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3"/>
  <workbookPr defaultThemeVersion="166925"/>
  <mc:AlternateContent xmlns:mc="http://schemas.openxmlformats.org/markup-compatibility/2006">
    <mc:Choice Requires="x15">
      <x15ac:absPath xmlns:x15ac="http://schemas.microsoft.com/office/spreadsheetml/2010/11/ac" url="https://soilassociation.sharepoint.com/sites/Forestry/Private/CURRENT LICENSEES/015318 Jung Conservation TRANSFER/2024 S3 TRANSFER AUDIT/"/>
    </mc:Choice>
  </mc:AlternateContent>
  <xr:revisionPtr revIDLastSave="0" documentId="8_{C217BD9A-8CED-43DA-80C0-66E5C39DDDE6}" xr6:coauthVersionLast="47" xr6:coauthVersionMax="47" xr10:uidLastSave="{00000000-0000-0000-0000-000000000000}"/>
  <bookViews>
    <workbookView xWindow="-110" yWindow="-110" windowWidth="19420" windowHeight="10300" tabRatio="821" xr2:uid="{E7DCE647-EB22-4C16-A02C-16679940C567}"/>
  </bookViews>
  <sheets>
    <sheet name="Cover" sheetId="23" r:id="rId1"/>
    <sheet name="1 Basic Info" sheetId="39" r:id="rId2"/>
    <sheet name="2 Findings" sheetId="24" r:id="rId3"/>
    <sheet name="3 MA Cert process" sheetId="25" r:id="rId4"/>
    <sheet name="5 MA Org Structure+Management" sheetId="26" r:id="rId5"/>
    <sheet name="6 S1" sheetId="27" state="hidden" r:id="rId6"/>
    <sheet name="7 S2" sheetId="28" state="hidden" r:id="rId7"/>
    <sheet name="9 S4" sheetId="30" state="hidden" r:id="rId8"/>
    <sheet name="8 S3" sheetId="40" r:id="rId9"/>
    <sheet name="A1b PEFC FM DK checklist" sheetId="10" r:id="rId10"/>
    <sheet name="PEFC DK Audit Programme" sheetId="8" r:id="rId11"/>
    <sheet name="A6b PEFC Group DK checklist" sheetId="11" r:id="rId12"/>
    <sheet name="A8b PEFC DAN Sampling" sheetId="20" r:id="rId13"/>
    <sheet name="A2 Stakeholder Summary" sheetId="31" r:id="rId14"/>
    <sheet name="A3 Species list" sheetId="32" r:id="rId15"/>
    <sheet name="A7 Members &amp; FMUs" sheetId="33" r:id="rId16"/>
    <sheet name="A11a Cert Decsn" sheetId="34" r:id="rId17"/>
    <sheet name="A12a Product schedule" sheetId="35" r:id="rId18"/>
    <sheet name="A14a Product Codes" sheetId="36" r:id="rId19"/>
    <sheet name="A15 Opening and Closing Meeting" sheetId="38" r:id="rId20"/>
  </sheets>
  <externalReferences>
    <externalReference r:id="rId21"/>
  </externalReferences>
  <definedNames>
    <definedName name="_xlnm._FilterDatabase" localSheetId="2" hidden="1">'2 Findings'!$A$5:$L$7</definedName>
    <definedName name="_xlnm._FilterDatabase" localSheetId="9" hidden="1">'A1b PEFC FM DK checklist'!$A$21:$W$38</definedName>
    <definedName name="_xlnm._FilterDatabase" localSheetId="15" hidden="1">'A7 Members &amp; FMUs'!$A$2:$J$2</definedName>
    <definedName name="_xlnm.Print_Area" localSheetId="2">'2 Findings'!$A$2:$L$18</definedName>
    <definedName name="_xlnm.Print_Area" localSheetId="3">'3 MA Cert process'!$A$1:$D$94</definedName>
    <definedName name="_xlnm.Print_Area" localSheetId="4">'5 MA Org Structure+Management'!$A$1:$D$31</definedName>
    <definedName name="_xlnm.Print_Area" localSheetId="5">'6 S1'!$A$1:$D$78</definedName>
    <definedName name="_xlnm.Print_Area" localSheetId="6">'7 S2'!$A$1:$D$79</definedName>
    <definedName name="_xlnm.Print_Area" localSheetId="8">'8 S3'!$A$1:$D$73</definedName>
    <definedName name="_xlnm.Print_Area" localSheetId="7">'9 S4'!$A$1:$D$76</definedName>
    <definedName name="_xlnm.Print_Area" localSheetId="17">'A12a Product schedule'!$A$1:$D$36</definedName>
    <definedName name="_xlnm.Print_Area" localSheetId="9">'A1b PEFC FM DK checklist'!#REF!</definedName>
    <definedName name="_xlnm.Print_Area" localSheetId="15">'A7 Members &amp; FMUs'!$A$1:$W$39</definedName>
    <definedName name="_xlnm.Print_Area" localSheetId="0" xml:space="preserve">            Cover!$A$1:$F$32,Cover!$G:$G</definedName>
    <definedName name="Process">"process, label, store"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40" l="1"/>
  <c r="K12" i="33" l="1"/>
  <c r="K13" i="33"/>
  <c r="K14" i="33"/>
  <c r="K15" i="33"/>
  <c r="K11" i="33"/>
  <c r="D12" i="35"/>
  <c r="B12" i="35"/>
  <c r="B11" i="35"/>
  <c r="B9" i="35"/>
  <c r="B10" i="35"/>
  <c r="B8" i="35"/>
  <c r="B4" i="34"/>
  <c r="B3" i="34"/>
  <c r="B7" i="35" s="1"/>
  <c r="D82" i="25" l="1"/>
  <c r="D31" i="30"/>
  <c r="D3" i="30"/>
  <c r="D31" i="28"/>
  <c r="D3" i="28"/>
  <c r="D31" i="27"/>
  <c r="E31" i="27" s="1"/>
  <c r="D3" i="27"/>
  <c r="E3" i="27" s="1"/>
  <c r="D31" i="25"/>
  <c r="G3" i="39"/>
  <c r="G2" i="39"/>
  <c r="D68" i="39"/>
  <c r="C68" i="39"/>
  <c r="G68" i="39" s="1"/>
  <c r="J4" i="24"/>
  <c r="D4" i="24"/>
  <c r="E44" i="20"/>
  <c r="D44" i="20"/>
  <c r="C44" i="20"/>
  <c r="E43" i="20"/>
  <c r="D43" i="20"/>
  <c r="C43" i="20"/>
  <c r="E42" i="20"/>
  <c r="D42" i="20"/>
  <c r="C42" i="20"/>
  <c r="H68" i="39" l="1"/>
  <c r="B7" i="34"/>
  <c r="C45" i="20"/>
  <c r="D45" i="20"/>
  <c r="E4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5BDA99C9-39F2-4727-B89C-1583C6DF8814}">
      <text>
        <r>
          <rPr>
            <b/>
            <sz val="9"/>
            <color indexed="81"/>
            <rFont val="Tahoma"/>
            <family val="2"/>
          </rPr>
          <t>Alison Pilling:</t>
        </r>
        <r>
          <rPr>
            <sz val="9"/>
            <color indexed="81"/>
            <rFont val="Tahoma"/>
            <family val="2"/>
          </rPr>
          <t xml:space="preserve">
drop down data in rows 1-3 column J.</t>
        </r>
      </text>
    </comment>
    <comment ref="K5" authorId="0" shapeId="0" xr:uid="{1263B008-CF0E-4284-BA86-64005647F45A}">
      <text>
        <r>
          <rPr>
            <b/>
            <sz val="9"/>
            <color indexed="81"/>
            <rFont val="Tahoma"/>
            <family val="2"/>
          </rPr>
          <t>Alison Pilling:</t>
        </r>
        <r>
          <rPr>
            <sz val="9"/>
            <color indexed="81"/>
            <rFont val="Tahoma"/>
            <family val="2"/>
          </rPr>
          <t xml:space="preserve">
Use Open or Closed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753E86E9-84ED-40EC-B7D2-FE8C1598457C}">
      <text>
        <r>
          <rPr>
            <sz val="11"/>
            <rFont val="Palatino"/>
            <family val="1"/>
          </rPr>
          <t/>
        </r>
      </text>
    </comment>
    <comment ref="B15" authorId="0" shapeId="0" xr:uid="{800E1C16-ADBA-48F2-9E25-64FDB833E74D}">
      <text>
        <r>
          <rPr>
            <b/>
            <sz val="8"/>
            <color indexed="81"/>
            <rFont val="Tahoma"/>
            <family val="2"/>
          </rPr>
          <t xml:space="preserve">SA: </t>
        </r>
        <r>
          <rPr>
            <sz val="8"/>
            <color indexed="81"/>
            <rFont val="Tahoma"/>
            <family val="2"/>
          </rPr>
          <t>See Tab A14 for Product Type categories</t>
        </r>
      </text>
    </comment>
    <comment ref="C15" authorId="1" shapeId="0" xr:uid="{A41BA20D-6B2B-4028-96F4-81CEFC877B9A}">
      <text>
        <r>
          <rPr>
            <b/>
            <sz val="8"/>
            <color indexed="81"/>
            <rFont val="Tahoma"/>
            <family val="2"/>
          </rPr>
          <t xml:space="preserve">SA: </t>
        </r>
        <r>
          <rPr>
            <sz val="8"/>
            <color indexed="81"/>
            <rFont val="Tahoma"/>
            <family val="2"/>
          </rPr>
          <t>See Tab A14 for Product Codes</t>
        </r>
      </text>
    </comment>
    <comment ref="D15" authorId="1" shapeId="0" xr:uid="{DEA87B7D-5234-4D75-983A-9A5E1C8D41B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Meriel Robson</author>
    <author>Gus Hellier</author>
    <author>KAKI - Karina S. Kitnæs</author>
  </authors>
  <commentList>
    <comment ref="B3" authorId="0" shapeId="0" xr:uid="{3A15F927-79F8-4B11-B210-92A7370331A0}">
      <text>
        <r>
          <rPr>
            <b/>
            <sz val="9"/>
            <color indexed="81"/>
            <rFont val="Tahoma"/>
            <family val="2"/>
          </rPr>
          <t>Rob Shaw:</t>
        </r>
        <r>
          <rPr>
            <sz val="9"/>
            <color indexed="81"/>
            <rFont val="Tahoma"/>
            <family val="2"/>
          </rPr>
          <t xml:space="preserve">
See Note in Basic Info about adding PEFC FM in UK to existing FSC Certificates.
</t>
        </r>
      </text>
    </comment>
    <comment ref="D3" authorId="0" shapeId="0" xr:uid="{0BC4C784-A28F-40A4-A978-DE8ED82DA51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3D217EDD-23B0-4B87-8235-B84AE18F8772}">
      <text>
        <r>
          <rPr>
            <b/>
            <sz val="9"/>
            <color indexed="81"/>
            <rFont val="Tahoma"/>
            <family val="2"/>
          </rPr>
          <t>Rob Shaw:</t>
        </r>
        <r>
          <rPr>
            <sz val="9"/>
            <color indexed="81"/>
            <rFont val="Tahoma"/>
            <family val="2"/>
          </rPr>
          <t xml:space="preserve">
See Note in Basic Info about adding PEFC FM in UK to existing FSC Certificates.</t>
        </r>
      </text>
    </comment>
    <comment ref="D5" authorId="0" shapeId="0" xr:uid="{89C0B247-C1E5-485E-9B1B-0D83D3BB0261}">
      <text>
        <r>
          <rPr>
            <b/>
            <sz val="9"/>
            <color indexed="81"/>
            <rFont val="Tahoma"/>
            <family val="2"/>
          </rPr>
          <t>Rob Shaw:</t>
        </r>
        <r>
          <rPr>
            <sz val="9"/>
            <color indexed="81"/>
            <rFont val="Tahoma"/>
            <family val="2"/>
          </rPr>
          <t xml:space="preserve">
See Note in Basic Info about adding PEFC FM in UK to existing FSC Certificates.</t>
        </r>
      </text>
    </comment>
    <comment ref="B33" authorId="1" shapeId="0" xr:uid="{ED16303D-1D4D-4D3E-9470-65C0529F059F}">
      <text>
        <r>
          <rPr>
            <b/>
            <sz val="9"/>
            <color indexed="81"/>
            <rFont val="Tahoma"/>
            <family val="2"/>
          </rPr>
          <t>Not required for PEFC in Latvia, Sweden, Denmark, or Norway</t>
        </r>
        <r>
          <rPr>
            <sz val="9"/>
            <color indexed="81"/>
            <rFont val="Tahoma"/>
            <family val="2"/>
          </rPr>
          <t xml:space="preserve">
</t>
        </r>
      </text>
    </comment>
    <comment ref="D33" authorId="1" shapeId="0" xr:uid="{9667844E-C92F-4FCA-B923-203D55BC2F10}">
      <text>
        <r>
          <rPr>
            <b/>
            <sz val="9"/>
            <color indexed="81"/>
            <rFont val="Tahoma"/>
            <family val="2"/>
          </rPr>
          <t>Not required for PEFC in Latvia, Sweden, Denmark, or Norway</t>
        </r>
        <r>
          <rPr>
            <sz val="9"/>
            <color indexed="81"/>
            <rFont val="Tahoma"/>
            <family val="2"/>
          </rPr>
          <t xml:space="preserve">
</t>
        </r>
      </text>
    </comment>
    <comment ref="B35" authorId="2" shapeId="0" xr:uid="{2CA8DA48-2CE5-4860-9FE1-3C88B532DE59}">
      <text>
        <r>
          <rPr>
            <sz val="8"/>
            <color indexed="81"/>
            <rFont val="Tahoma"/>
            <family val="2"/>
          </rPr>
          <t>Name, 3 line description of key qualifications and experience</t>
        </r>
      </text>
    </comment>
    <comment ref="B43" authorId="2" shapeId="0" xr:uid="{A8D76B6D-2741-4AC1-B63E-7091940F9B36}">
      <text>
        <r>
          <rPr>
            <sz val="8"/>
            <color indexed="81"/>
            <rFont val="Tahoma"/>
            <family val="2"/>
          </rPr>
          <t>include name of site visited, items seen and issues discussed</t>
        </r>
      </text>
    </comment>
    <comment ref="D43" authorId="2" shapeId="0" xr:uid="{149B5B6A-3761-4400-8523-EC761C25F075}">
      <text>
        <r>
          <rPr>
            <sz val="8"/>
            <color indexed="81"/>
            <rFont val="Tahoma"/>
            <family val="2"/>
          </rPr>
          <t>include name of site visited, items seen and issues discussed</t>
        </r>
      </text>
    </comment>
    <comment ref="B53" authorId="2" shapeId="0" xr:uid="{5408341C-52AB-47A5-8826-B36B503910EF}">
      <text>
        <r>
          <rPr>
            <sz val="8"/>
            <color indexed="81"/>
            <rFont val="Tahoma"/>
            <family val="2"/>
          </rPr>
          <t xml:space="preserve">Edit this section to name standard used, version of standard (e.g. draft number), date standard finalised. </t>
        </r>
      </text>
    </comment>
    <comment ref="D53" authorId="2" shapeId="0" xr:uid="{93ACCFD8-A46A-4862-8521-1808E33C3EF3}">
      <text>
        <r>
          <rPr>
            <sz val="8"/>
            <color indexed="81"/>
            <rFont val="Tahoma"/>
            <family val="2"/>
          </rPr>
          <t xml:space="preserve">Edit this section to name standard used, version of standard (e.g. draft number), date standard finalised. </t>
        </r>
      </text>
    </comment>
    <comment ref="B65" authorId="2" shapeId="0" xr:uid="{79480FED-C1DA-442C-A9B3-B04D4206988F}">
      <text>
        <r>
          <rPr>
            <sz val="8"/>
            <color indexed="81"/>
            <rFont val="Tahoma"/>
            <family val="2"/>
          </rPr>
          <t>Describe process of adaptation</t>
        </r>
      </text>
    </comment>
    <comment ref="D65" authorId="2" shapeId="0" xr:uid="{3335188D-799F-461E-B4FB-56915B06ED29}">
      <text>
        <r>
          <rPr>
            <sz val="8"/>
            <color indexed="81"/>
            <rFont val="Tahoma"/>
            <family val="2"/>
          </rPr>
          <t>Describe process of adaptation</t>
        </r>
      </text>
    </comment>
    <comment ref="B76" authorId="3" shapeId="0" xr:uid="{4BFE6A1E-B573-4FAD-9459-26C18B6973C4}">
      <text>
        <r>
          <rPr>
            <b/>
            <sz val="9"/>
            <color indexed="81"/>
            <rFont val="Tahoma"/>
            <family val="2"/>
          </rPr>
          <t>Specific PEFC requirement for Norway and Sweden</t>
        </r>
        <r>
          <rPr>
            <sz val="9"/>
            <color indexed="81"/>
            <rFont val="Tahoma"/>
            <family val="2"/>
          </rPr>
          <t xml:space="preserve">
</t>
        </r>
      </text>
    </comment>
    <comment ref="D76" authorId="3" shapeId="0" xr:uid="{34E9DE0D-C330-4AF4-9505-C23B6A2ACF92}">
      <text>
        <r>
          <rPr>
            <b/>
            <sz val="9"/>
            <color indexed="81"/>
            <rFont val="Tahoma"/>
            <family val="2"/>
          </rPr>
          <t>Specific PEFC requirement for Norway and Sweden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5" authorId="0" shapeId="0" xr:uid="{054CF235-FCB1-4B94-B91A-CC64CE0180B6}">
      <text>
        <r>
          <rPr>
            <sz val="8"/>
            <color indexed="81"/>
            <rFont val="Tahoma"/>
            <family val="2"/>
          </rPr>
          <t>include name of site visited, items seen and issues discussed</t>
        </r>
      </text>
    </comment>
    <comment ref="D55" authorId="0" shapeId="0" xr:uid="{E09410BD-4502-4945-A966-4992DEAA64E8}">
      <text>
        <r>
          <rPr>
            <sz val="8"/>
            <color indexed="81"/>
            <rFont val="Tahoma"/>
            <family val="2"/>
          </rPr>
          <t>include name of site visited, items seen and issues discussed</t>
        </r>
      </text>
    </comment>
    <comment ref="E55" authorId="0" shapeId="0" xr:uid="{04C2BD20-C461-4A20-B104-1622C264E3F9}">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5" authorId="0" shapeId="0" xr:uid="{0012A20D-ABD1-4E10-AFAB-93589D8DB584}">
      <text>
        <r>
          <rPr>
            <sz val="8"/>
            <color indexed="81"/>
            <rFont val="Tahoma"/>
            <family val="2"/>
          </rPr>
          <t>include name of site visited, items seen and issues discussed</t>
        </r>
      </text>
    </comment>
    <comment ref="D55" authorId="0" shapeId="0" xr:uid="{68A6BF32-27E7-4FB9-96DD-16BFE336D37E}">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5" authorId="0" shapeId="0" xr:uid="{9915D50C-A4DB-4194-BC8E-0B83F0482F8C}">
      <text>
        <r>
          <rPr>
            <sz val="8"/>
            <color indexed="81"/>
            <rFont val="Tahoma"/>
            <family val="2"/>
          </rPr>
          <t>include name of site visited, items seen and issues discussed</t>
        </r>
      </text>
    </comment>
    <comment ref="D55" authorId="0" shapeId="0" xr:uid="{E52AB9A2-A2BA-49A0-9F28-9D11CD98C71F}">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3" authorId="0" shapeId="0" xr:uid="{4534067C-F607-466D-9FAA-C975E3AA5E66}">
      <text>
        <r>
          <rPr>
            <sz val="8"/>
            <color indexed="81"/>
            <rFont val="Tahoma"/>
            <family val="2"/>
          </rPr>
          <t>include name of site visited, items seen and issues discussed</t>
        </r>
      </text>
    </comment>
    <comment ref="D53" authorId="0" shapeId="0" xr:uid="{7B5AA3C3-7A6B-4945-B187-67247C2E864E}">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Kitnæs, Karina Seeberg</author>
  </authors>
  <commentList>
    <comment ref="C127" authorId="0" shapeId="0" xr:uid="{DA10159B-4EF2-433C-A3D8-2872224CF7DC}">
      <text>
        <r>
          <rPr>
            <sz val="9"/>
            <color indexed="81"/>
            <rFont val="Tahoma"/>
            <family val="2"/>
          </rPr>
          <t xml:space="preserve">Fra PEFC DK bestyrelsen: 
En gennemført planlægning er, at forvalter kan redegøre for håndtering af friluftsliv og naturoplevelser i skoven. Det betyder, at skovforvalteren ved certificeringen af skoven har gjort sig overvejelser om friluftsliv i skoven og har en plan for håndtering af dette, som er i harmoni med målsætningen for skoven og dens geografiske placering, størrelse mm. Dette skal ligge indenfor kravene i. I.4.1.1 og I.4.2.2 og 5.2 e og j.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A618E38F-62DF-45EA-B15D-58F42EAFDD8B}">
      <text>
        <r>
          <rPr>
            <b/>
            <sz val="9"/>
            <color indexed="81"/>
            <rFont val="Tahoma"/>
            <family val="2"/>
          </rPr>
          <t>date member left group (where applicable). Please also grey out member line.</t>
        </r>
        <r>
          <rPr>
            <sz val="9"/>
            <color indexed="81"/>
            <rFont val="Tahoma"/>
            <family val="2"/>
          </rPr>
          <t xml:space="preserve">
</t>
        </r>
      </text>
    </comment>
    <comment ref="Q10" authorId="1" shapeId="0" xr:uid="{D64BCBDF-E58E-4114-8F2E-58B4AB172F8A}">
      <text>
        <r>
          <rPr>
            <b/>
            <sz val="9"/>
            <color indexed="81"/>
            <rFont val="Tahoma"/>
            <family val="2"/>
          </rPr>
          <t>Private, State or Community</t>
        </r>
        <r>
          <rPr>
            <sz val="9"/>
            <color indexed="81"/>
            <rFont val="Tahoma"/>
            <family val="2"/>
          </rPr>
          <t xml:space="preserve">
</t>
        </r>
      </text>
    </comment>
    <comment ref="S10" authorId="0" shapeId="0" xr:uid="{6FFCCAAD-28AC-44A1-8951-3E30ECBEA19C}">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F9C1B35E-E23B-400D-BC56-CF01B02413C0}">
      <text>
        <r>
          <rPr>
            <b/>
            <sz val="8"/>
            <color indexed="81"/>
            <rFont val="Tahoma"/>
            <family val="2"/>
          </rPr>
          <t>MA/S1/S2/S3/S4/RA</t>
        </r>
      </text>
    </comment>
    <comment ref="B35" authorId="1" shapeId="0" xr:uid="{8E46A9C5-01C1-427E-B14C-3DA1E418E66D}">
      <text>
        <r>
          <rPr>
            <b/>
            <sz val="9"/>
            <color indexed="81"/>
            <rFont val="Tahoma"/>
            <family val="2"/>
          </rPr>
          <t>Alison Pilling:</t>
        </r>
        <r>
          <rPr>
            <sz val="9"/>
            <color indexed="81"/>
            <rFont val="Tahoma"/>
            <family val="2"/>
          </rPr>
          <t xml:space="preserve">
Add appropriate Approver's Name here</t>
        </r>
      </text>
    </comment>
  </commentList>
</comments>
</file>

<file path=xl/sharedStrings.xml><?xml version="1.0" encoding="utf-8"?>
<sst xmlns="http://schemas.openxmlformats.org/spreadsheetml/2006/main" count="4030" uniqueCount="3019">
  <si>
    <t>SA Certification Forest Certification Public Report</t>
  </si>
  <si>
    <r>
      <t>Forest Manager/Owner</t>
    </r>
    <r>
      <rPr>
        <sz val="14"/>
        <color indexed="10"/>
        <rFont val="Cambria"/>
        <family val="1"/>
      </rPr>
      <t>/organisation</t>
    </r>
    <r>
      <rPr>
        <sz val="14"/>
        <rFont val="Cambria"/>
        <family val="1"/>
      </rPr>
      <t xml:space="preserve"> (Certificate Holder):</t>
    </r>
  </si>
  <si>
    <t>Jung Conservation I/S</t>
  </si>
  <si>
    <r>
      <t>Forest Name</t>
    </r>
    <r>
      <rPr>
        <sz val="14"/>
        <color indexed="10"/>
        <rFont val="Cambria"/>
        <family val="1"/>
      </rPr>
      <t>/Group Name</t>
    </r>
    <r>
      <rPr>
        <sz val="14"/>
        <rFont val="Cambria"/>
        <family val="1"/>
      </rPr>
      <t xml:space="preserve">: </t>
    </r>
  </si>
  <si>
    <t>Forests under the group of Jung Conservation I/S</t>
  </si>
  <si>
    <t>Region and Country:</t>
  </si>
  <si>
    <t xml:space="preserve">Standard: </t>
  </si>
  <si>
    <t xml:space="preserve">PEFC DK 001-4 Forest Management Standard
PEFC DK 003-5 Requirements for group certification 
PEFC ST 2001:2020 PEFC trademark rules - requirements
</t>
  </si>
  <si>
    <t>Certificate Code:</t>
  </si>
  <si>
    <t>SA-PEFC-FM-015318</t>
  </si>
  <si>
    <t>PEFC License Code:</t>
  </si>
  <si>
    <t>PEFC/09-22-002</t>
  </si>
  <si>
    <t>Date of certificate issue:</t>
  </si>
  <si>
    <t>26.11.2024</t>
  </si>
  <si>
    <t>Date of expiry of certificate:</t>
  </si>
  <si>
    <t>21.01.2026</t>
  </si>
  <si>
    <t>Assessment date</t>
  </si>
  <si>
    <t>Date Report Finalised/ Updated</t>
  </si>
  <si>
    <t>SA Auditor</t>
  </si>
  <si>
    <t>Checked by</t>
  </si>
  <si>
    <t>Approved by</t>
  </si>
  <si>
    <t>PA</t>
  </si>
  <si>
    <t>MA/RA</t>
  </si>
  <si>
    <t>Former CB</t>
  </si>
  <si>
    <t>S1</t>
  </si>
  <si>
    <t>S2</t>
  </si>
  <si>
    <t>S3</t>
  </si>
  <si>
    <t>09.01.2024</t>
  </si>
  <si>
    <t>Michael Byskov Koldsø TL
Jess Jørgensen Auditor Trainee</t>
  </si>
  <si>
    <t>Bernardo Hauri</t>
  </si>
  <si>
    <t>S4</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</si>
  <si>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</si>
  <si>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</si>
  <si>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</si>
  <si>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</si>
  <si>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</si>
  <si>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</si>
  <si>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</si>
  <si>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</si>
  <si>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 xml:space="preserve">BASIC INFORMATION </t>
  </si>
  <si>
    <t>Basisinformation Dansk</t>
  </si>
  <si>
    <t>both</t>
  </si>
  <si>
    <t>Certification Body</t>
  </si>
  <si>
    <t>Soil Association Certification Ltd</t>
  </si>
  <si>
    <t>Guidance</t>
  </si>
  <si>
    <t>Certificeringsfirma</t>
  </si>
  <si>
    <t>1.1.1</t>
  </si>
  <si>
    <t>Certificate registration code</t>
  </si>
  <si>
    <t>To be completed by SA Certification on issue of certificate</t>
  </si>
  <si>
    <t>Certifikatkode</t>
  </si>
  <si>
    <t>1.1.2</t>
  </si>
  <si>
    <t>Type of certification</t>
  </si>
  <si>
    <t>PEFC Only</t>
  </si>
  <si>
    <t>Type certificering</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</si>
  <si>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</si>
  <si>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</si>
  <si>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</si>
  <si>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</si>
  <si>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</si>
  <si>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</si>
  <si>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</si>
  <si>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</si>
  <si>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</si>
  <si>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t>Details of forest manager/owner/contractor/wood procurement organisation (Certificate holder)</t>
  </si>
  <si>
    <t xml:space="preserve">Information om skovforvaltningen/ejeren/entreprenøren (certifikatholder) </t>
  </si>
  <si>
    <t>1.2.1</t>
  </si>
  <si>
    <t>Company name and legal entity</t>
  </si>
  <si>
    <t>Virksomhedsnavn</t>
  </si>
  <si>
    <t>1.2.2</t>
  </si>
  <si>
    <t>Company name and legal entity in local language</t>
  </si>
  <si>
    <t>Virksomhedsnavn på lokal sprog</t>
  </si>
  <si>
    <t>1.2.3</t>
  </si>
  <si>
    <t>Company registration number</t>
  </si>
  <si>
    <t>Registreringsnr.</t>
  </si>
  <si>
    <t>1.2.4</t>
  </si>
  <si>
    <t>Contact person</t>
  </si>
  <si>
    <t>Benjamin Jung</t>
  </si>
  <si>
    <t>Kontaktperson</t>
  </si>
  <si>
    <t>1.2.5</t>
  </si>
  <si>
    <t>Business address</t>
  </si>
  <si>
    <t>Humlebækvej 23, 
DK-3480 Fredensborg</t>
  </si>
  <si>
    <t>Street/Town(City)/State(County)/Zip(Postal code)</t>
  </si>
  <si>
    <t>Adresse</t>
  </si>
  <si>
    <t>1.2.6</t>
  </si>
  <si>
    <t>Country</t>
  </si>
  <si>
    <t>Denmark</t>
  </si>
  <si>
    <t>Land</t>
  </si>
  <si>
    <t>1.2.7</t>
  </si>
  <si>
    <t>Tel</t>
  </si>
  <si>
    <t xml:space="preserve"> +45 23444739</t>
  </si>
  <si>
    <t>Tlf.</t>
  </si>
  <si>
    <t>1.2.8</t>
  </si>
  <si>
    <t>Fax</t>
  </si>
  <si>
    <t>1.2.9</t>
  </si>
  <si>
    <t>e-mail</t>
  </si>
  <si>
    <t>benjamin@jung-conservation.dk</t>
  </si>
  <si>
    <t>E-mail</t>
  </si>
  <si>
    <t>1.2.10</t>
  </si>
  <si>
    <t>web page address</t>
  </si>
  <si>
    <t xml:space="preserve"> - </t>
  </si>
  <si>
    <t>Hjemmeside</t>
  </si>
  <si>
    <t>1.2.11</t>
  </si>
  <si>
    <t>Application information completed by duly authorised representative</t>
  </si>
  <si>
    <t>Insert electronic signature or name as equivalent here</t>
  </si>
  <si>
    <t>Ansøgningsinformationer udfyldt af</t>
  </si>
  <si>
    <t>1.2.12</t>
  </si>
  <si>
    <t>Any particular logistics for travel arrangements to the site or between the sites?</t>
  </si>
  <si>
    <t>None</t>
  </si>
  <si>
    <t>Information om særlige logistiske forhold?</t>
  </si>
  <si>
    <t>Scope of certificate</t>
  </si>
  <si>
    <t>Certifikatets dækning</t>
  </si>
  <si>
    <t>1.3.1</t>
  </si>
  <si>
    <t>Type of certificate</t>
  </si>
  <si>
    <t>Group</t>
  </si>
  <si>
    <t xml:space="preserve">Single / Group </t>
  </si>
  <si>
    <t>Certifikattype</t>
  </si>
  <si>
    <t>1.3.1.a</t>
  </si>
  <si>
    <t>Type of operation</t>
  </si>
  <si>
    <t>Forest owners</t>
  </si>
  <si>
    <t xml:space="preserve">Forest owner(s)
</t>
  </si>
  <si>
    <t>Type operation</t>
  </si>
  <si>
    <t>1.3.1.b</t>
  </si>
  <si>
    <t>N/A</t>
  </si>
  <si>
    <t>Wood procurement organisation(s), or
Forest contractor(s):
- Felling operations contractor
- Silvicultural contractor, or
- Forest management planning contractor.</t>
  </si>
  <si>
    <t>1.3.2a</t>
  </si>
  <si>
    <t>Name(s) of the forest/organisations covered by the certificate</t>
  </si>
  <si>
    <t>See Annex 7</t>
  </si>
  <si>
    <t>For groups see Annex 7</t>
  </si>
  <si>
    <t>Navn på skoven dækket af certifikatet</t>
  </si>
  <si>
    <t>1.3.2b</t>
  </si>
  <si>
    <t>Number of group members</t>
  </si>
  <si>
    <t>Applicable for groups only</t>
  </si>
  <si>
    <t>Antal gruppemedlemmer</t>
  </si>
  <si>
    <t>1.3.3</t>
  </si>
  <si>
    <t>Number of Forest Management Units (FMUs)</t>
  </si>
  <si>
    <t xml:space="preserve">FMU = Area covered by Forest Management Plan </t>
  </si>
  <si>
    <t>Antal skovenheder</t>
  </si>
  <si>
    <t>1.3.4</t>
  </si>
  <si>
    <t>1.3.5</t>
  </si>
  <si>
    <t>Region</t>
  </si>
  <si>
    <t>All regions</t>
  </si>
  <si>
    <t>1.3.6</t>
  </si>
  <si>
    <t>Latitude</t>
  </si>
  <si>
    <t>x deg, x min E or W - Coordinates should refer to the center of the FMU.
For Groups/Multiple FMUs write: "refer to A7".</t>
  </si>
  <si>
    <t>Bredegrad</t>
  </si>
  <si>
    <t>1.3.7</t>
  </si>
  <si>
    <t>Longitude</t>
  </si>
  <si>
    <t>x deg, x min, N or S -  Coordinates should refer to the center of the FMU.
For Groups/Multiple FMUs write "refer to A7"</t>
  </si>
  <si>
    <t>Længdegrad</t>
  </si>
  <si>
    <t>1.3.8</t>
  </si>
  <si>
    <t>Hemisphere</t>
  </si>
  <si>
    <t>North</t>
  </si>
  <si>
    <t>North/ South</t>
  </si>
  <si>
    <t>Hemisfære</t>
  </si>
  <si>
    <t>1.3.9</t>
  </si>
  <si>
    <t>Forest Zone or Biome</t>
  </si>
  <si>
    <t>Temperate</t>
  </si>
  <si>
    <t>Boreal/ Temperate/Subtropical/Tropical</t>
  </si>
  <si>
    <t>Skovzone eller -biome</t>
  </si>
  <si>
    <t>1.3.10b</t>
  </si>
  <si>
    <t>PEFC Notification Fee:</t>
  </si>
  <si>
    <t>PEFC Denmark invoices the CH directly</t>
  </si>
  <si>
    <t>Forest management</t>
  </si>
  <si>
    <t>Choose from:</t>
  </si>
  <si>
    <t>Skovforvaltningen</t>
  </si>
  <si>
    <t>1.4.1</t>
  </si>
  <si>
    <t>Type of enterprise</t>
  </si>
  <si>
    <t>Private</t>
  </si>
  <si>
    <t>Industrial/Non Industrial/Government/
Private/Communal/Group/Resource Manager</t>
  </si>
  <si>
    <t>Type foretagende</t>
  </si>
  <si>
    <t>Tenure management</t>
  </si>
  <si>
    <t xml:space="preserve">Public/State/Community/Private (please give total # ha for each type)
</t>
  </si>
  <si>
    <t>Forvaltning</t>
  </si>
  <si>
    <t>Indigenous/Concession/Low intensity/Small producer</t>
  </si>
  <si>
    <t>Church</t>
  </si>
  <si>
    <t>Ownership</t>
  </si>
  <si>
    <t xml:space="preserve">Public/State/Community/Private
</t>
  </si>
  <si>
    <t>Ejerskab</t>
  </si>
  <si>
    <t>Indigenous</t>
  </si>
  <si>
    <t>Outsourced processes or consultancy by third parties</t>
  </si>
  <si>
    <t>Contractors are hired in to perform harvesting operations.</t>
  </si>
  <si>
    <t>Please provide details of any, eg. Management Planners, forest surveyors, contracting other than harvesting (see 1.4.12)</t>
  </si>
  <si>
    <t>Underleverancer ved tredjepart</t>
  </si>
  <si>
    <t>1.4.2</t>
  </si>
  <si>
    <t>Total area (hectares)</t>
  </si>
  <si>
    <t>Total areal (hektarer)</t>
  </si>
  <si>
    <t>1.4.3</t>
  </si>
  <si>
    <t>Forest Type</t>
  </si>
  <si>
    <t xml:space="preserve">Semi-natural and mixed </t>
  </si>
  <si>
    <t>Natural/Plantation/Semi-Natural &amp; Mixed Plantation &amp; Natural Forest</t>
  </si>
  <si>
    <t>Skovtype</t>
  </si>
  <si>
    <t>1.4.4</t>
  </si>
  <si>
    <t>Forest Composition</t>
  </si>
  <si>
    <t>broardleaf dominant</t>
  </si>
  <si>
    <t>Broad-leaved/Coniferous/Broad-leaved dominant/Coniferous dominant</t>
  </si>
  <si>
    <t>Skovkomposition</t>
  </si>
  <si>
    <t>List of High Nature Values</t>
  </si>
  <si>
    <t xml:space="preserve">Key biotopes: §25 and §28 areas under the Danish forest act; and §3 areas under Danish nature protection act.
Drinking water and water protection areas.
Cultural heritage. </t>
  </si>
  <si>
    <r>
      <t xml:space="preserve">List these </t>
    </r>
    <r>
      <rPr>
        <i/>
        <sz val="9"/>
        <color indexed="10"/>
        <rFont val="Calibri"/>
        <family val="2"/>
        <scheme val="minor"/>
      </rPr>
      <t>(definition of HCV is not a PEFC requirement in all countries, so listing nature values is more precise)</t>
    </r>
  </si>
  <si>
    <t>Liste over høje naturværdier</t>
  </si>
  <si>
    <t>1.4.6</t>
  </si>
  <si>
    <t>Plantation species category</t>
  </si>
  <si>
    <t>Mixed Indigenous and exotic</t>
  </si>
  <si>
    <t>Not applicable/Indigenous/Exotic/
Mixed Indigenous and exotic</t>
  </si>
  <si>
    <t>Plantage artskategori</t>
  </si>
  <si>
    <t>1.4.7</t>
  </si>
  <si>
    <t>Principal Species</t>
  </si>
  <si>
    <t>See Annex 3</t>
  </si>
  <si>
    <t>Tree species – list or see Annex 3</t>
  </si>
  <si>
    <t>Primære træarter</t>
  </si>
  <si>
    <t>1.4.8</t>
  </si>
  <si>
    <t>Annual allowable cut (cu.m.yr)</t>
  </si>
  <si>
    <t>In Denmark, there is no requirements on annual allowable cut. Each group member has a calculated harvesting level per year included in the GIS based forest management plan, plus data on actual harvest for each year in their forest stand records. The calculated harvesting level is based on species, increment and age class distribution etc.
3500 m3/yaer</t>
  </si>
  <si>
    <t>Årlig tilladte hugst (m3/år)</t>
  </si>
  <si>
    <t>Actual Annual Cut (cu.m.yr)</t>
  </si>
  <si>
    <t>1300 m3/year</t>
  </si>
  <si>
    <t>Faktiske årlig produktion (m3/år)</t>
  </si>
  <si>
    <t>1.4.9</t>
  </si>
  <si>
    <t>Product categories</t>
  </si>
  <si>
    <t>Round wood, wood chips</t>
  </si>
  <si>
    <t>Round wood / Treated roundwood / Firewood / Sawn timber/ Charcoal / Non timber products – specify / Other - specify</t>
  </si>
  <si>
    <t>Produktkategorier</t>
  </si>
  <si>
    <t>1.4.10</t>
  </si>
  <si>
    <t xml:space="preserve">Point of sale </t>
  </si>
  <si>
    <t>Roadside</t>
  </si>
  <si>
    <t xml:space="preserve">Standing / Roadside / Delivered </t>
  </si>
  <si>
    <t>Salgssted</t>
  </si>
  <si>
    <t>1.4.11</t>
  </si>
  <si>
    <t>Number of workers – Employees</t>
  </si>
  <si>
    <t>m:2 
f:1</t>
  </si>
  <si>
    <t>Number male/female</t>
  </si>
  <si>
    <t>Antal medarbejdere</t>
  </si>
  <si>
    <t>Total:</t>
  </si>
  <si>
    <t>1.4.12</t>
  </si>
  <si>
    <t>Contractors/Community/other workers</t>
  </si>
  <si>
    <t xml:space="preserve">m:2 </t>
  </si>
  <si>
    <t>Antal entreprenører/andre</t>
  </si>
  <si>
    <t>1.4.13</t>
  </si>
  <si>
    <t>Pilot Project</t>
  </si>
  <si>
    <t>Drop down list Y/N</t>
  </si>
  <si>
    <t>Pilotprojekt</t>
  </si>
  <si>
    <t>1.4.16</t>
  </si>
  <si>
    <t xml:space="preserve">Division of FMUs </t>
  </si>
  <si>
    <t>Number</t>
  </si>
  <si>
    <t>Area</t>
  </si>
  <si>
    <t>Division af skovenheder</t>
  </si>
  <si>
    <t>Antal</t>
  </si>
  <si>
    <t>Areal</t>
  </si>
  <si>
    <t>100 ha – 1000 ha</t>
  </si>
  <si>
    <t>100 - 1000 ha</t>
  </si>
  <si>
    <t>1000 ha – 10,000 ha</t>
  </si>
  <si>
    <t xml:space="preserve">More than 10,000 ha </t>
  </si>
  <si>
    <t xml:space="preserve">Mere end 10,000 ha </t>
  </si>
  <si>
    <t>Total</t>
  </si>
  <si>
    <t>DO NOT DELETE - contains drop down data</t>
  </si>
  <si>
    <t>Obs</t>
  </si>
  <si>
    <t>Minor</t>
  </si>
  <si>
    <t>Major</t>
  </si>
  <si>
    <t>CORRECTIVE ACTION REGISTER</t>
  </si>
  <si>
    <t>No.</t>
  </si>
  <si>
    <t>Grade</t>
  </si>
  <si>
    <t>Non-compliance (or potential non-compliance for an Observation)</t>
  </si>
  <si>
    <t>Std ref</t>
  </si>
  <si>
    <t>Corrective Action Request
ENGLISH</t>
  </si>
  <si>
    <t>Krav Korrigerende Tiltag
DANSK</t>
  </si>
  <si>
    <t>Root Cause analysis proposed by client at closing meeting</t>
  </si>
  <si>
    <t>Corrective Action proposed by client at closing meeting</t>
  </si>
  <si>
    <t>Deadline</t>
  </si>
  <si>
    <t>Date &amp; Evaluation of Root Cause &amp; Corrective action evidence</t>
  </si>
  <si>
    <t>Status</t>
  </si>
  <si>
    <t>Date Closed</t>
  </si>
  <si>
    <t>CARs from MA/RA</t>
  </si>
  <si>
    <t>Closed</t>
  </si>
  <si>
    <t>CARs from S1</t>
  </si>
  <si>
    <t>CARs from S2</t>
  </si>
  <si>
    <t>CARs from S3</t>
  </si>
  <si>
    <t>2025.1</t>
  </si>
  <si>
    <t>the groupe member could not show an evaluation of the natural values of key habitats.</t>
  </si>
  <si>
    <t>PEFC DK 001-4-PEFC
3.4</t>
  </si>
  <si>
    <t>the company shall make evaluation of the natural values of key habitats shall be maintained and, if possible, developed depending on the objective</t>
  </si>
  <si>
    <t>vurdering af nøglebiotopers nuturmæsige værdier</t>
  </si>
  <si>
    <t>the company has challenges with thier computer program.</t>
  </si>
  <si>
    <t>buy a new computer program.</t>
  </si>
  <si>
    <t>With in 12 months or during the next audit.</t>
  </si>
  <si>
    <t>open</t>
  </si>
  <si>
    <t>2025.2</t>
  </si>
  <si>
    <t>the Groupe members did not have a forest fire plan, at the time of hte audit.</t>
  </si>
  <si>
    <t>PEFC DK 001-4-PEFC
3.16</t>
  </si>
  <si>
    <t>the company should make a fire protection plans should be available, where relevant</t>
  </si>
  <si>
    <t>Der foreligger ikke plan for brandbeskyttelse</t>
  </si>
  <si>
    <t>the company said they never heard of this requirement before.</t>
  </si>
  <si>
    <t>the company will make a  fire protection plan and make them available</t>
  </si>
  <si>
    <t>2025.3</t>
  </si>
  <si>
    <t xml:space="preserve">i) For each group member visited, the forest management maps and IT based management system  did not include the required information related to nature values and woodland key habitats etc. </t>
  </si>
  <si>
    <t>PEFC DK 001-4-PEFC
5.2.i</t>
  </si>
  <si>
    <t>the company shall maintain a plan for biodiversity areas that includes as a minimum: - The purpose of the designated area, - Timescale, - Protection concerns, - Necessary maintenance measures.</t>
  </si>
  <si>
    <t>Plejeplan for biodiversitetarealer mangler</t>
  </si>
  <si>
    <t>2025.4</t>
  </si>
  <si>
    <t xml:space="preserve">At the time of the audit no internal audit had taken place. </t>
  </si>
  <si>
    <t>PEFC DK 003-5-PEFC
5.3.7</t>
  </si>
  <si>
    <t>the company shall develop and implement an annual internal audit programme for group members, as well as the group entity’s own central administrative function prior to the assessment by the certification body</t>
  </si>
  <si>
    <t>skovejeren skal årligt udføre en evaluering af eget ledelsessystem manglede dokumentation</t>
  </si>
  <si>
    <t>they forgot to do it.</t>
  </si>
  <si>
    <t>update their procedures.</t>
  </si>
  <si>
    <t>2025.5</t>
  </si>
  <si>
    <t>During the audit, all group members visited had retained minimum 5 high stumps/damaged trees per ha after harvest.  However in one thing the Forestmanager har forgot to make the 5 high stumps.</t>
  </si>
  <si>
    <t>PEFC DK 001-4-PEFC
3.3.2</t>
  </si>
  <si>
    <t>the company shall At least make five snags/recumbent trees/damaged trees are left per hectare in deciduous forests, and at least three trees per hectare in coniferous forests in middle-aged and older selective cutting stands, as well as when conserving outer forest fringes, forested key habitats and biodiversity areas</t>
  </si>
  <si>
    <t>forvalteren havde ikke afsat 5 højstubbe i bøgebevoksningen 204.b og der manglede 3 højstubbe i nåletræet i bevoksningen 204a</t>
  </si>
  <si>
    <t>they forgot to instruct the contractor.</t>
  </si>
  <si>
    <t>new template for instructions to contrators.</t>
  </si>
  <si>
    <t>2025.6</t>
  </si>
  <si>
    <t>Natural values had not all been recorded and taken into account in the management system</t>
  </si>
  <si>
    <t>PEFC DK 001-4-PEFC
3.8.1 and 3.9.1</t>
  </si>
  <si>
    <t>the company shall recorded and taken natural values have into account in the management system</t>
  </si>
  <si>
    <t>virksomheden skal  fortage registreringer af naturværdier er gennemført og der tages hensyn hertil i driften</t>
  </si>
  <si>
    <t>the company has challenges with thier computer program.
The company could not show any registrations.</t>
  </si>
  <si>
    <t>CARs from S4</t>
  </si>
  <si>
    <t xml:space="preserve">THE CERTIFICATION ASSESSMENT PROCESS </t>
  </si>
  <si>
    <t>Certificeringsprocessen (dansk)</t>
  </si>
  <si>
    <t>Assessment dates</t>
  </si>
  <si>
    <t>Dato for evaluering</t>
  </si>
  <si>
    <t>Pre-assessment dates</t>
  </si>
  <si>
    <t>For-evaluering</t>
  </si>
  <si>
    <t>Main Assessment dates</t>
  </si>
  <si>
    <t>Re-certificeringsdato</t>
  </si>
  <si>
    <t>Itinerary</t>
  </si>
  <si>
    <t>Plan</t>
  </si>
  <si>
    <t>(Date) Opening meeting</t>
  </si>
  <si>
    <t>Dato…</t>
  </si>
  <si>
    <t>(Date) Audit: Review of documentation [&amp; Group systems], staff interviews</t>
  </si>
  <si>
    <t>(Date) Stakeholder meetings</t>
  </si>
  <si>
    <t>(Date) Site visit [Group member (Name);] FMU (Name)</t>
  </si>
  <si>
    <t>(Date) Document review</t>
  </si>
  <si>
    <t>(Date) Auditors meeting</t>
  </si>
  <si>
    <t>(Date) Closing meeting- INCLUDE RECORD OF ATTENDANCE</t>
  </si>
  <si>
    <t>Estimate of person days to implement assessment</t>
  </si>
  <si>
    <t>Estimerede antal persondage anvendt til at gennemføre auditten</t>
  </si>
  <si>
    <t>X person days including time spent on preparatory work, actual audit days, consultation and report writing (excluding travel)</t>
  </si>
  <si>
    <t>X arbejdsdage inkl forberedelse, felt inspektion, kontorbesøg, gennemgang af documentation, transport, interessentkonsultation og afrapportering.</t>
  </si>
  <si>
    <t>3.1a</t>
  </si>
  <si>
    <r>
      <t xml:space="preserve">Any deviation from the audit plan and their reasons? </t>
    </r>
    <r>
      <rPr>
        <sz val="10"/>
        <color rgb="FFFF0000"/>
        <rFont val="Calibri"/>
        <family val="2"/>
        <scheme val="minor"/>
      </rPr>
      <t>Y/N</t>
    </r>
    <r>
      <rPr>
        <sz val="10"/>
        <rFont val="Calibri"/>
        <family val="2"/>
        <scheme val="minor"/>
      </rPr>
      <t xml:space="preserve"> If Y describe issues below):</t>
    </r>
  </si>
  <si>
    <r>
      <t xml:space="preserve">Afvigelser fra auditplanen og begrundelse herfor: </t>
    </r>
    <r>
      <rPr>
        <sz val="10"/>
        <color rgb="FFFF0000"/>
        <rFont val="Calibri"/>
        <family val="2"/>
        <scheme val="minor"/>
      </rPr>
      <t>Ja/Nej</t>
    </r>
    <r>
      <rPr>
        <sz val="10"/>
        <rFont val="Calibri"/>
        <family val="2"/>
        <scheme val="minor"/>
      </rPr>
      <t xml:space="preserve"> (hvis Ja, forklar)</t>
    </r>
  </si>
  <si>
    <t>3.1b</t>
  </si>
  <si>
    <r>
      <t xml:space="preserve">Any significant issues impacting on the audit programme </t>
    </r>
    <r>
      <rPr>
        <sz val="10"/>
        <color rgb="FFFF0000"/>
        <rFont val="Calibri"/>
        <family val="2"/>
        <scheme val="minor"/>
      </rPr>
      <t>Y/N</t>
    </r>
    <r>
      <rPr>
        <sz val="10"/>
        <rFont val="Calibri"/>
        <family val="2"/>
        <scheme val="minor"/>
      </rPr>
      <t xml:space="preserve"> (If Y describe issues below):</t>
    </r>
  </si>
  <si>
    <r>
      <t xml:space="preserve">Væsentlige forhold som påvirker auditprogrammet: </t>
    </r>
    <r>
      <rPr>
        <sz val="10"/>
        <color rgb="FFFF0000"/>
        <rFont val="Calibri"/>
        <family val="2"/>
        <scheme val="minor"/>
      </rPr>
      <t>Ja/Nej</t>
    </r>
    <r>
      <rPr>
        <sz val="10"/>
        <rFont val="Calibri"/>
        <family val="2"/>
        <scheme val="minor"/>
      </rPr>
      <t xml:space="preserve"> (hvis Ja, forklar)</t>
    </r>
  </si>
  <si>
    <r>
      <t xml:space="preserve">Assessment team </t>
    </r>
    <r>
      <rPr>
        <sz val="10"/>
        <rFont val="Calibri"/>
        <family val="2"/>
        <scheme val="minor"/>
      </rPr>
      <t>- See also A15 Checklist for Opening and Closing Meeting</t>
    </r>
  </si>
  <si>
    <t>Auditteamet</t>
  </si>
  <si>
    <t>The assessment team consisted of: (give names and organisation)</t>
  </si>
  <si>
    <t xml:space="preserve">Auditteamet bestod af: </t>
  </si>
  <si>
    <t>1) kopier fra ark med auditor beskrivelser</t>
  </si>
  <si>
    <t>2) kopier fra ark med auditor beskrivelser</t>
  </si>
  <si>
    <t>Team members’ c.v.’s are held on file at the SA office.</t>
  </si>
  <si>
    <t>Teammedlemmernes CVs findes tilgængelige på SA Certs kontor.</t>
  </si>
  <si>
    <t>3.2.1</t>
  </si>
  <si>
    <t>Report author</t>
  </si>
  <si>
    <t>Rapportskrivning</t>
  </si>
  <si>
    <t>Please complete</t>
  </si>
  <si>
    <t>Report Peer review</t>
  </si>
  <si>
    <t>Rapport Peer review</t>
  </si>
  <si>
    <t>Not relevant</t>
  </si>
  <si>
    <t>Ikke relevant, dette er en re-certificering</t>
  </si>
  <si>
    <t>Certification decision</t>
  </si>
  <si>
    <t>See annex 11</t>
  </si>
  <si>
    <t>Rationale for approach to assessment</t>
  </si>
  <si>
    <t>Rationale for evalueringen</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</si>
  <si>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</si>
  <si>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Auditten involverede gennemgang af relevante gruppe- og forvaltningsdokumentation og registreringer, feltbesøg, diskussion med skovforvaltere og arbejdere og udfyldelse af gruppe og skovforvaltningstjeklister. Antallet af gruppemedlemmer som blev besøgt, var baseret på stikprøveberegningen givet i bilag 8. Besøgte lokaliteter blev udvalgt til at inkludere områder med fornyligt gennemførte eller igangværende skovoperationer, områder med offentlig adgang, områder med bevaringsværdi og gruppemedlemmer ikke tidligere besøgt af Soil Association Certification.</t>
  </si>
  <si>
    <t>Justification for selection of items and places inspected</t>
  </si>
  <si>
    <t>Liste over udvalgte objekter og sites besøg under auditten</t>
  </si>
  <si>
    <t>E.g. compartment 15 visited 12.5.05, harvesting in progress observed, contractors interviewed, yield control discussed with manager.</t>
  </si>
  <si>
    <t>…</t>
  </si>
  <si>
    <t>E.g. management planning documentation and records reviewed in office with manager 13.5.06</t>
  </si>
  <si>
    <t>etc.</t>
  </si>
  <si>
    <t>Audit Objectives, Criteria and Standards used (inc version and date approved)</t>
  </si>
  <si>
    <t>Audittens formål, kriterier og standarder anvendt (inkl. version og dato for godkendelse)</t>
  </si>
  <si>
    <t>3.7.1</t>
  </si>
  <si>
    <r>
      <t xml:space="preserve">Audit Objectives for Soil Association Certification are to assess the Organisation against the relevant PEFC Scheme and associated PEFC normative documents, and relevant ISO Standards and shall include the following:
</t>
    </r>
    <r>
      <rPr>
        <sz val="10"/>
        <rFont val="Calibri"/>
        <family val="2"/>
        <scheme val="minor"/>
      </rPr>
      <t>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r>
  </si>
  <si>
    <t>3.7.2</t>
  </si>
  <si>
    <t>The Audit Criteria are contained in the relevant PEFC Scheme and normative documents, and are effectively reprodcued through the checklists and other elements of this Report Template and Soil Association Certification's Management system.</t>
  </si>
  <si>
    <t>Auditkriterier er taget fra den relevante nationale PEFC ordning og normative dokumenter, og effektivt omdannet til tjeklister og andre elementer i denne rapport</t>
  </si>
  <si>
    <t>The forest management was evaluated against the PEFC-endorsed national standard for Denmark: PEFC DK 001-3 Forest Management Standard. A copy of the standard is available at www.pefc.org</t>
  </si>
  <si>
    <t>PEFC DK 001-3 skovstandarden for Danmark</t>
  </si>
  <si>
    <t xml:space="preserve">The group system was evaluated against the PEFC DK 003-4 Requirements for group certification. </t>
  </si>
  <si>
    <t>PEFC DK 003-4 Krav til gruppecertificering i Danmark</t>
  </si>
  <si>
    <t>The forest management was evaluated against the PEFC-endorsed national standard for X country, entitled Y. A copy of the standard is available at www.pefc.org</t>
  </si>
  <si>
    <t>Or for Sweden</t>
  </si>
  <si>
    <t xml:space="preserve">The forest contractor / wood procurement organisation was evaluated against the PEFC-endorsed national standard for Sweden, entitled Z [name, no. Date]. A copy of the standard is available at www.pefc.org. </t>
  </si>
  <si>
    <t>AND for groups</t>
  </si>
  <si>
    <t xml:space="preserve">The group system was evaluated against the  Group Certification Standard and Checklist / the PEFC-endorsed national group standard for X country, entitled Z. </t>
  </si>
  <si>
    <t xml:space="preserve">AND </t>
  </si>
  <si>
    <t>The ISO 14001 Standard</t>
  </si>
  <si>
    <t>Adaptations/Modifications to standard</t>
  </si>
  <si>
    <t>Tilpasninger/Modifikationer til standarderna</t>
  </si>
  <si>
    <t>None/edit as appropriate</t>
  </si>
  <si>
    <t>Ingen/som relevant</t>
  </si>
  <si>
    <t xml:space="preserve">Stakeholder consultation process </t>
  </si>
  <si>
    <t>Interessentkonsultation</t>
  </si>
  <si>
    <t>3.8.1</t>
  </si>
  <si>
    <t>Summary of stakeholder process</t>
  </si>
  <si>
    <t>Resume af interessentkonsultationsprocessen</t>
  </si>
  <si>
    <t>x consultees were contacted</t>
  </si>
  <si>
    <t>x interessenter kontaktet</t>
  </si>
  <si>
    <t>x responses were received</t>
  </si>
  <si>
    <t>x svar modtaget</t>
  </si>
  <si>
    <t>Consultation was carried out on day/month/200x</t>
  </si>
  <si>
    <t>Konsultationen blev gennemført xx/xx/20xx</t>
  </si>
  <si>
    <t>x visits/interviews were held by phone/ in person during audit..</t>
  </si>
  <si>
    <t>x besøg/x interviews blev afholdt in persona under auditten.</t>
  </si>
  <si>
    <t>See A2 for summary of issues raised by stakeholders and SA response</t>
  </si>
  <si>
    <t>Se A2 for resumë af emner rejst af interessenter og SA Certs svar.</t>
  </si>
  <si>
    <t>3.8.2</t>
  </si>
  <si>
    <t>Information gathered from external government agencies such as agencies responsible for forest, nature protection and working environment, and national webbased data portals)</t>
  </si>
  <si>
    <t>Data from x organisations gathered</t>
  </si>
  <si>
    <t>Data gathered include:</t>
  </si>
  <si>
    <t>Data gathered is handled in the A1 PEFC FM Std. checklist for Norway / A6 PEFC Group Std. Checklist for Sweden</t>
  </si>
  <si>
    <t>Observations</t>
  </si>
  <si>
    <t>Observationer</t>
  </si>
  <si>
    <r>
      <t xml:space="preserve">Each non-compliance with the forestry standard </t>
    </r>
    <r>
      <rPr>
        <sz val="10"/>
        <color indexed="10"/>
        <rFont val="Calibri"/>
        <family val="2"/>
        <scheme val="minor"/>
      </rPr>
      <t xml:space="preserve">and group standard </t>
    </r>
    <r>
      <rPr>
        <sz val="10"/>
        <rFont val="Calibri"/>
        <family val="2"/>
        <scheme val="minor"/>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</si>
  <si>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ISSUES</t>
  </si>
  <si>
    <t>Kritiske forhold</t>
  </si>
  <si>
    <t>Where an issue was difficult to assess or contradictory evidence was identified this is discussed in the section below and the conclusions drawn given.</t>
  </si>
  <si>
    <t>Hvor et forhold var vanskeligt at evaluere eller hvor modstridende oplysninger blev identificeret, diskuteres dette i sektionen nedenfor og  dragede konklusioner gives.</t>
  </si>
  <si>
    <t>Ref</t>
  </si>
  <si>
    <t>Issue</t>
  </si>
  <si>
    <t>Forhold</t>
  </si>
  <si>
    <t>Ingen</t>
  </si>
  <si>
    <t>RESULTS, CONCLUSIONS AND RECOMMENDATIONS</t>
  </si>
  <si>
    <t>RESULTATER, KONKLUSIONER OG ANBEFALING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</si>
  <si>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</si>
  <si>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På baggrund af de registerede observation i den vedhæftede standard og tjekliste i Annex 1 og afgivelserne i afsnit 2 af denne rapport, anses det for, at certifikatholderens system for forvaltning, hvis implementeret som beskrevet, er i stand til at sikre at alle krav i de pågældende standarder mødes over hele skovarealer, som er dækket ind under evalueringen. Og  certifikatholderen har demonstreret at udover de specificerede korrigerende handlinger beskrevet i afsnit 2 i denne rapport bliver det specificerede forvaltningssystem implementeret konsistent over hele skovarealer som er dækket af certifikatet.  
Bemærk at denne audit er baseret på en stikprøveproces for tilgængelig information</t>
  </si>
  <si>
    <t>A certificate has been issued for the period given on the cover page and will be maintained  subject to successful performance at surveillance assessments.</t>
  </si>
  <si>
    <t>Et certifikat er blevet udstedt for den periode, som er angivet på forsiden, og vil blive opretholdt ved succesfuld gennemførsel ved de årlige inspektioner.</t>
  </si>
  <si>
    <t>OR</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</si>
  <si>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</si>
  <si>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THE FOREST</t>
  </si>
  <si>
    <t>SKOVEN</t>
  </si>
  <si>
    <r>
      <t>SUMMARY OF FOREST MANAGEMENT</t>
    </r>
    <r>
      <rPr>
        <b/>
        <i/>
        <sz val="10"/>
        <rFont val="Cambria"/>
        <family val="1"/>
      </rPr>
      <t xml:space="preserve"> (this is a specific requirement for Denmark for single-sites, but could be useful for all).</t>
    </r>
  </si>
  <si>
    <t>RESUMÈ AF SKOVFORVALTNINGEN</t>
  </si>
  <si>
    <t>5.3.1</t>
  </si>
  <si>
    <t>Description of Management System</t>
  </si>
  <si>
    <t>Beskrivelse af forvaltningssystem</t>
  </si>
  <si>
    <t>documented system / Centralised policies and procedures</t>
  </si>
  <si>
    <t>Dokumenteret system og centrale politikker og procedurer er skrevet ned i gruppens proceduremanual og i en modificeret version heraf for hvert gruppemedlem.</t>
  </si>
  <si>
    <t xml:space="preserve">Description of resources available: technical (ie. equipment) and human (ie no. of people /relevant training/access to expert advice)  </t>
  </si>
  <si>
    <t>Beskrivelse af ressourcer tilrådighed: Teknisk udstyr er detaljeret i gruppemedlemmets FSC forvaltningsplan. Personale ressourcerne tilrådighed er dokumenteret på gruppemedlemsniveau inklusiv trænings- og uddannelsesdokumentation. På gruppemedlemsniveau er dette specificeret i FSC forvaltningsplanen.</t>
  </si>
  <si>
    <t>In the case of Multiple FMU's there is a specified person with overall responsibility for the multi-site - usually the contact person.</t>
  </si>
  <si>
    <t>5.3.2</t>
  </si>
  <si>
    <t>Management objectives</t>
  </si>
  <si>
    <t>Målsætninger for forvaltningen</t>
  </si>
  <si>
    <t>In the case of Multiple FMU's there is a clear system to ensure all sites meet the FSC requirements.</t>
  </si>
  <si>
    <t>Forvaltningsmålene er at praktisere naturnær skovdrift, hvor natur, friluftsliv og økonomi, hvor muligt, tilgodeses. Målet er gradvist at konvertere til naturnær skovdrift, hvor flora og fauna beskyttes og opretholdes og hvor kulturminder og friluftsliv fremmes og vedligeholdes.</t>
  </si>
  <si>
    <r>
      <t xml:space="preserve">SUMMARY OF ORANISATIONAL STRUCTURE AND MANAGEMENT </t>
    </r>
    <r>
      <rPr>
        <b/>
        <i/>
        <sz val="10"/>
        <color indexed="10"/>
        <rFont val="Cambria"/>
        <family val="1"/>
      </rPr>
      <t>(this is a specific requirement for Sweden for single-sites and groups of forest contractors or wood procurement organisations, but also relevant for all under ISO 17021).</t>
    </r>
  </si>
  <si>
    <t>5.4.1</t>
  </si>
  <si>
    <t>Demonstration to  commitment to maintain effectiveness and improvement of the management system in order to enhance overall performance; management system still effective and relevant (accounting for changes and clients objectives)</t>
  </si>
  <si>
    <t>Management review, internal audit, Policies and Procedures</t>
  </si>
  <si>
    <t>5.4.2</t>
  </si>
  <si>
    <t>5.5</t>
  </si>
  <si>
    <r>
      <t xml:space="preserve">SUMMARY OF ISO 14001 BASED SYSTEM </t>
    </r>
    <r>
      <rPr>
        <b/>
        <i/>
        <sz val="10"/>
        <color indexed="10"/>
        <rFont val="Cambria"/>
        <family val="1"/>
      </rPr>
      <t xml:space="preserve"> (this is a specific requirement for Sweden for groups and for Norway for both single-sites and groups, but could be useful for all).</t>
    </r>
  </si>
  <si>
    <t>5.5.1</t>
  </si>
  <si>
    <t>Description of System</t>
  </si>
  <si>
    <t>6.0</t>
  </si>
  <si>
    <t>FIRST SURVEILLANCE</t>
  </si>
  <si>
    <t>Første årlige audit</t>
  </si>
  <si>
    <t>Første årlige revisjon</t>
  </si>
  <si>
    <t>6.1</t>
  </si>
  <si>
    <t>Surveillance Assessment dates</t>
  </si>
  <si>
    <t>Auditdatoer</t>
  </si>
  <si>
    <t>Revisjonsdatoene</t>
  </si>
  <si>
    <t>[Dates]</t>
  </si>
  <si>
    <t>Auditplan</t>
  </si>
  <si>
    <t>Revisjonsplan</t>
  </si>
  <si>
    <t>(Date) Opening meeting - INCLUDE RECORD OF ATTENDANCE</t>
  </si>
  <si>
    <t>Dato ..</t>
  </si>
  <si>
    <t>(Date) Closing meeting - INCLUDE RECORD OF ATTENDANCE</t>
  </si>
  <si>
    <t>6.1a</t>
  </si>
  <si>
    <r>
      <t xml:space="preserve">Avvik fra revisionsplanen og begrunnelse: </t>
    </r>
    <r>
      <rPr>
        <sz val="10"/>
        <color rgb="FFFF0000"/>
        <rFont val="Calibri"/>
        <family val="2"/>
        <scheme val="minor"/>
      </rPr>
      <t>Ja/Nej</t>
    </r>
    <r>
      <rPr>
        <sz val="10"/>
        <rFont val="Calibri"/>
        <family val="2"/>
        <scheme val="minor"/>
      </rPr>
      <t xml:space="preserve"> (hvis Ja, forklar)</t>
    </r>
  </si>
  <si>
    <t xml:space="preserve">6.1b </t>
  </si>
  <si>
    <r>
      <t xml:space="preserve">Væsentlige forhold som påvirker revisjonsprogrammet: </t>
    </r>
    <r>
      <rPr>
        <sz val="10"/>
        <color rgb="FFFF0000"/>
        <rFont val="Calibri"/>
        <family val="2"/>
        <scheme val="minor"/>
      </rPr>
      <t>Ja/Nej</t>
    </r>
    <r>
      <rPr>
        <sz val="10"/>
        <rFont val="Calibri"/>
        <family val="2"/>
        <scheme val="minor"/>
      </rPr>
      <t xml:space="preserve"> (hvis Ja, forklar)</t>
    </r>
  </si>
  <si>
    <t>6.2</t>
  </si>
  <si>
    <t>Estimate of person days to complete surveillance assessment</t>
  </si>
  <si>
    <t>Estimat over antal persondage anvendt til at gennemføre auditten</t>
  </si>
  <si>
    <t>Estimat over antal persondager brukt til at gjennomføre revisjonen</t>
  </si>
  <si>
    <t>xx person days including time spent on preparatory work, actual audit days, consultation and report writing (excluding travel)</t>
  </si>
  <si>
    <t>X arbeidsdager inkl forberedelse, felt inspeksjon, kontorbesøk, gjennomgang av documentasjon, transport, interessentkonsultasjon og avrapportering.</t>
  </si>
  <si>
    <t>6.3</t>
  </si>
  <si>
    <t>Surveillance Assessment team</t>
  </si>
  <si>
    <t>Revisorteamet</t>
  </si>
  <si>
    <t>The assessment team consisted of:</t>
  </si>
  <si>
    <t>Auditteamet bestod af:</t>
  </si>
  <si>
    <t>Revisorteamet bestod av:</t>
  </si>
  <si>
    <t>Team members’ c.v.’s are held on file.</t>
  </si>
  <si>
    <t>Teammedlemmenes CV finns tilgjengelige på SA Certs kontoret.</t>
  </si>
  <si>
    <t>6.3.1</t>
  </si>
  <si>
    <t>Rapportskriver</t>
  </si>
  <si>
    <t>xx</t>
  </si>
  <si>
    <t>6.4</t>
  </si>
  <si>
    <t>Audit Objectives, Audit Criteria and Assessment process</t>
  </si>
  <si>
    <t>6.4.1</t>
  </si>
  <si>
    <t>6.4.2</t>
  </si>
  <si>
    <t>Revisjonskriterier er tatt fra den relevante nationale PEFC ordning og normative dokumentene, og effektivt omdannet til sjekklister og andre elementer i denne rapport</t>
  </si>
  <si>
    <t>Criteria assessed at audit</t>
  </si>
  <si>
    <t>Kriterier evalueret under auditten</t>
  </si>
  <si>
    <t>Kriterier evaluert under revisjonen</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</si>
  <si>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</si>
  <si>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Kriterier udvalgt til evaluering er baseret på: områder med potentielle svagheder/relateret til tidligere CARs eller kritiske forhold, relateret til interessent kommentarer modtaget, hvor der har været ændringer i forvaltningen/certifikatets dækning, relateret til hovedmålsætninger og igangværende aktiviteter, og for at sikre at alle principper bliver evalueret mindst én gang i løbet af de 4 årlige audits</t>
  </si>
  <si>
    <t>Kriterier utvalgt til revisjonen er basert på: områder med potentielle svakheter/relatert til tidligere CARs eller kritiske forhold, relatert til interessent kommentarer mottat, hvor det har vært endringer i forvaltningen/sertifikatets dekning, relatert til målsettningene og igangværende aktiviteter, og for at sikre at alle prinsippene blir evalueret mindst én gang i løpet av de 4 årlige revisjonene.</t>
  </si>
  <si>
    <t>The following criteria were assessed:</t>
  </si>
  <si>
    <t>Følgende skovstandard kriterier blev evalueret: xx,xx,xx,
Følgende gruppestandard kriterier blev evalueret: alle.</t>
  </si>
  <si>
    <t>Følgende skogstandard kriterier blev evaluert: xx,xx,xx,
Følgende gruppestandard kriterier blev evaluert: alle.</t>
  </si>
  <si>
    <t>6.4.3</t>
  </si>
  <si>
    <t>Assessment Process</t>
  </si>
  <si>
    <t>Auditprocessen</t>
  </si>
  <si>
    <t>Revisjonsprosessen</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</si>
  <si>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</si>
  <si>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Auditten involverede gennemgang af relevante forvaltnings-/planlægningsdokumentation og registreringer, feltbesøg, diskussion med skovforvaltere og arbejdere og udfyldelse af skovforvaltningstjeklist. Antallet af besøgte enheder var baseret på stikprøveberegningen angivet i bilag 8. Besøgte lokaliteter blev udvalgt til at inkludere områder med fornyligt gennemførte eller igangværende skovoperationer, områder med offentlig adgang, områder med bevaringsværdi, ikke tidligere besøgt af Soil Association.</t>
  </si>
  <si>
    <t>Revisjonen bestod av gjennomgang av relevante forvaltnings-/planleggingsdokumentasjon og registreringer, feltbesøk, diskussjon med skogforvaltere og ansatte og utfyldelse av sjekklistene. Antallet av besøgte enheter var basert på stikkprøveberekningen angitt i bilag 8. Besøkte lokalitetene blev utvalgt til å inkludere områder med fornylig gjennomførte eller igangværende aktivitetene, område med offentlig adgang, område med bevaringsverdi, ikke tidligere besøkt av Soil Association.</t>
  </si>
  <si>
    <t>6.5</t>
  </si>
  <si>
    <t>Stakeholder consultation</t>
  </si>
  <si>
    <t>Interessentkonsultasjon</t>
  </si>
  <si>
    <t>xx interessenter er blevet konsulteret</t>
  </si>
  <si>
    <t>xx interessenter er blevet konsultert</t>
  </si>
  <si>
    <t>x svar er blevet modtaget</t>
  </si>
  <si>
    <t>x svar er modtatt</t>
  </si>
  <si>
    <t>Konsultationen blev gennemført den xx.xx.20xx</t>
  </si>
  <si>
    <t>Konsultationen blev gjennomført den xx.xx.20xx</t>
  </si>
  <si>
    <t>x visits/interviews were held by phone/in person during audit…</t>
  </si>
  <si>
    <t>x interview af entreprenører og medarbejdere blev gennemført under auditten.</t>
  </si>
  <si>
    <t>x intervju av entreprenører og ansatte blev gjennomført under revisjonen.</t>
  </si>
  <si>
    <t>See A2 for summary of issues raised by stakeholders and SA Certification response</t>
  </si>
  <si>
    <t>Se A2 for resumé af kommentarer rejst af interessenter og svar fra Soil Association</t>
  </si>
  <si>
    <t>Se A2 for sammendrag av kommentarer fra interessentene og svar fra Soil Association</t>
  </si>
  <si>
    <t>6.6</t>
  </si>
  <si>
    <t>Review of corrective actions</t>
  </si>
  <si>
    <t>Review af udstedte korrigerende handlinger/tiltag</t>
  </si>
  <si>
    <t xml:space="preserve">Action taken in relation to previously issued conditions is reviewed given in Section 2 of this report. </t>
  </si>
  <si>
    <t>Tiltag gennemført for tidligere udstedte afvigelser er gennemgået i section 2 af denne rapport.</t>
  </si>
  <si>
    <t>Tiltak gjennomført for tidligere utstedte avvik ble gjennomgått i seksjon 2 av denne rapport.</t>
  </si>
  <si>
    <t>6.7</t>
  </si>
  <si>
    <t>Liste over udvalgte objekter og sites besøgt under auditten</t>
  </si>
  <si>
    <t>Liste over utvalgte objekter og enheter besøkt under revisjonen</t>
  </si>
  <si>
    <t xml:space="preserve">Main sites visited in each FMU </t>
  </si>
  <si>
    <t>6.8</t>
  </si>
  <si>
    <t>Confirmation of scope</t>
  </si>
  <si>
    <t>Bekræftelse af certifikatets dækrning</t>
  </si>
  <si>
    <t>Bekreftelse av sertifikatets dekning</t>
  </si>
  <si>
    <r>
      <rPr>
        <sz val="10"/>
        <rFont val="Calibri"/>
        <family val="2"/>
        <scheme val="minor"/>
      </rPr>
      <t>The assessment team reviewed the current scope of the certificate in terms of certified forest area and products being produced.</t>
    </r>
    <r>
      <rPr>
        <sz val="10"/>
        <color indexed="12"/>
        <rFont val="Calibri"/>
        <family val="2"/>
        <scheme val="minor"/>
      </rPr>
      <t xml:space="preserve"> </t>
    </r>
    <r>
      <rPr>
        <sz val="10"/>
        <color rgb="FFFF0000"/>
        <rFont val="Calibri"/>
        <family val="2"/>
        <scheme val="minor"/>
      </rPr>
      <t>There was no change since the previous evaluation.</t>
    </r>
  </si>
  <si>
    <r>
      <rPr>
        <sz val="10"/>
        <rFont val="Calibri"/>
        <family val="2"/>
        <scheme val="minor"/>
      </rPr>
      <t xml:space="preserve">Auditteamet gennemgik den nuværende dækning af certifikatet i forhold til certificeret skovareal og produkter. </t>
    </r>
    <r>
      <rPr>
        <sz val="10"/>
        <color rgb="FFFF0000"/>
        <rFont val="Calibri"/>
        <family val="2"/>
        <scheme val="minor"/>
      </rPr>
      <t>Ingen ændringer siden sidste audit.</t>
    </r>
  </si>
  <si>
    <r>
      <rPr>
        <sz val="10"/>
        <rFont val="Calibri"/>
        <family val="2"/>
        <scheme val="minor"/>
      </rPr>
      <t xml:space="preserve">Revisor gjennomgik den nuværende dekning av certifikatet i forhold til sertifisert skogareal og produkter. </t>
    </r>
    <r>
      <rPr>
        <sz val="10"/>
        <color rgb="FFFF0000"/>
        <rFont val="Calibri"/>
        <family val="2"/>
        <scheme val="minor"/>
      </rPr>
      <t>Ingen endringer siden siste revisjon / Stigning i både antal gruppemedlemmer og areal.</t>
    </r>
  </si>
  <si>
    <t>6.9</t>
  </si>
  <si>
    <t>Changes to management situation- results of management review/internal audit
Effectiveness of management system
Description of any continual improvement activities</t>
  </si>
  <si>
    <t>Ændringer til forvaltningssituationen</t>
  </si>
  <si>
    <t>Endringer til forvaltningen</t>
  </si>
  <si>
    <t>The assessment team reviewed the management situation. No material changes to the management situation were noted.</t>
  </si>
  <si>
    <t>Auditteamet gennemgik forvaltningssituationen. Ingen grundlæggende ændringer til forvaltningen blev noteret</t>
  </si>
  <si>
    <t>Revisor gjennomgik forvaltningssituasjonen. Ingen grundleggende endringer til forvaltningen blev notert</t>
  </si>
  <si>
    <t>6.10</t>
  </si>
  <si>
    <t>Results of surveillance assessment</t>
  </si>
  <si>
    <t>Resultaterne af den årlige inspektion</t>
  </si>
  <si>
    <t>Resultatene av den årlige revisjon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</si>
  <si>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</si>
  <si>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Resulterne af inspektionsevalueringen blev registreret i standard og tjeklisten i bilag 1 og identificerede afvigelser er givet i section 2 af denne rapport. Se også nedenfor under Kritiske forhold.</t>
  </si>
  <si>
    <t>Resulterne av revisjonen blev registrert i standard sjekklistene i bilag A1 og A6. Identifiserte avvik er givet i seksjon 2 av denne rapport. Se også nedenfor under kritiske forhold.</t>
  </si>
  <si>
    <t>6.11</t>
  </si>
  <si>
    <t>Review of complaints or Issues arising</t>
  </si>
  <si>
    <t>Where an issue was difficult to assess or contradictory evidence was identified this is discussed in the section below as an Issue and the conclusions drawn given.</t>
  </si>
  <si>
    <t>Hvor et forhold var vanskelig at evaluere eller hvor motstridende opplysningene blev identifisert, diskuteres dette i seksjonen nedenfor og  konklusjoner gives.</t>
  </si>
  <si>
    <t>7.0</t>
  </si>
  <si>
    <t>SECOND SURVEILLANCE</t>
  </si>
  <si>
    <t>Anden årlige audit</t>
  </si>
  <si>
    <t>7.1</t>
  </si>
  <si>
    <t>7.1a</t>
  </si>
  <si>
    <t xml:space="preserve">7.1b </t>
  </si>
  <si>
    <t>7.2</t>
  </si>
  <si>
    <t>7.3</t>
  </si>
  <si>
    <t>7.3.1</t>
  </si>
  <si>
    <t>7.4</t>
  </si>
  <si>
    <t>7.4.1</t>
  </si>
  <si>
    <t>7.4.2</t>
  </si>
  <si>
    <t>7.4.3</t>
  </si>
  <si>
    <t>7.5</t>
  </si>
  <si>
    <t>7.6</t>
  </si>
  <si>
    <t>7.7</t>
  </si>
  <si>
    <t>7.8</t>
  </si>
  <si>
    <t>7.9</t>
  </si>
  <si>
    <t>7.10</t>
  </si>
  <si>
    <t>7.11</t>
  </si>
  <si>
    <t>9.0</t>
  </si>
  <si>
    <t>FOURTH SURVEILLANCE</t>
  </si>
  <si>
    <t>Fjerde årlige audit</t>
  </si>
  <si>
    <t>9.1</t>
  </si>
  <si>
    <t>9.1a</t>
  </si>
  <si>
    <t xml:space="preserve">9.1b </t>
  </si>
  <si>
    <t>9.2</t>
  </si>
  <si>
    <t>9.3</t>
  </si>
  <si>
    <t>9.3.1</t>
  </si>
  <si>
    <t>9.4</t>
  </si>
  <si>
    <t>9.4.1</t>
  </si>
  <si>
    <t>9.4.2</t>
  </si>
  <si>
    <t>9.4.3</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</si>
  <si>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9. Sites were selected to include areas of recent or on-going operations, areas of public access, areas of conservation value and to include group members not previously visited by SA Certification </t>
  </si>
  <si>
    <t>Auditten involverede gennemgang af relevante forvaltnings-/planlægningsdokumentation og registreringer, feltbesøg, diskussion med skovforvaltere og arbejdere og udfyldelse af skovforvaltningstjeklist. Antallet af besøgte enheder var baseret på stikprøveberegningen angivet i bilag 9. Besøgte lokaliteter blev udvalgt til at inkludere områder med fornyligt gennemførte eller igangværende skovoperationer, områder med offentlig adgang, områder med bevaringsværdi, ikke tidligere besøgt af Soil Association.</t>
  </si>
  <si>
    <t>9.5</t>
  </si>
  <si>
    <t>9.6</t>
  </si>
  <si>
    <t>9.7</t>
  </si>
  <si>
    <t>9.8</t>
  </si>
  <si>
    <t>9.9</t>
  </si>
  <si>
    <t>9.10</t>
  </si>
  <si>
    <t>9.11</t>
  </si>
  <si>
    <t>THIRD SURVEILLANCE</t>
  </si>
  <si>
    <t>09.01 and 24.1.2025</t>
  </si>
  <si>
    <t>09.01 og 24.1.2025</t>
  </si>
  <si>
    <t>09.01.2025 Opening meeting - Group manager, Auditor trainee and Witness auditor</t>
  </si>
  <si>
    <t>09.01.2025 Åbningsmøde - gruppeleder, auditor trainee og Witness auditor</t>
  </si>
  <si>
    <t>09.01.2025 Audit: Review of reports, records, documentation &amp; Group systems, staff interviews</t>
  </si>
  <si>
    <t>09.01.2025 Audit: Review af rapporter, registreringer, dokumenter &amp; gruppesystem, interviews</t>
  </si>
  <si>
    <t>09.01.2025 Site visit group member 4; FMU 4</t>
  </si>
  <si>
    <t>09.01.2025 Feltbesøg gruppemedlem 4; FMU 4</t>
  </si>
  <si>
    <t>09.01.2025 Site visit group member 5; FMU 5</t>
  </si>
  <si>
    <t>09.01.2025 Feltbesøg gruppemedlem 5; FMU 5</t>
  </si>
  <si>
    <t>09.01.2025 Auditors meeting</t>
  </si>
  <si>
    <t>09.01.2025 Auditormøde</t>
  </si>
  <si>
    <t>24.01.2025 Closing meeting - Group manager, Auditor trainee and Witness auditor</t>
  </si>
  <si>
    <t>24.01.2025 Afslutningsmøde - gruppeleder, auditor trainee og Witness auditor</t>
  </si>
  <si>
    <t xml:space="preserve">Any deviation from the audit plan and their reasons? N </t>
  </si>
  <si>
    <t>Afvigelser fra auditplanen og begrundelse herfor: Nej</t>
  </si>
  <si>
    <t xml:space="preserve">Any significant issues impacting on the audit programme N </t>
  </si>
  <si>
    <t xml:space="preserve">Væsentlige forhold som påvirker auditprogrammet: Nej </t>
  </si>
  <si>
    <t>5 person days including time spent on preparatory work, actual audit days, consultation and report writing (excluding travel)</t>
  </si>
  <si>
    <t>5 arbejdsdage inkl forberedelse, felt inspektion, kontorbesøg, gennemgang af documentation, transport, interessentkonsultation og afrapportering.</t>
  </si>
  <si>
    <t>1)Michael B. Koldsø; Auditor at WSP Danmark. B.Sc. forester from the Danish forestry school. More than five years of professional experience as a forester, and with wood procurement with focus on tree species and legality in Central- and Eastern Europe. Since 2022, Michael has performed many biomass verifications and evaluations of chain-of-custodies and forest managements against applicable and qualifying standards in Denmark, Latvia, Polen and Georgia.</t>
  </si>
  <si>
    <t xml:space="preserve">1) Michael B. Koldsø; Auditor hos WSP Danmark B.Sc. Skov- og Landskabsingeniør fra Københavns universitet (Skovskolen). Mere end 5 års profesionel erfaring som skovfoged og indkøber af træ, med fokus på forskellige træarter og lovlig oprindelse i Central- og Østeuropa. Siden 2022 har Michael arbejdet med biomasseverfikationer og evalueringer af bla. skovforvaltninger, chain-of-custodies imod gældende og kvalificerende standarder i Danmark, Letland, Polen og Georgien. </t>
  </si>
  <si>
    <t>2)Jess Jørgensen, Auditor Trainee at WSP Denmark. M.Sc in forestry from the Danish forestry school. More then 10 years experince in the danish foresty industri. Jess has performed many biomass verifications and evaluations of chain-of-custodies  against applicable and qualifying standards in Denmark.</t>
  </si>
  <si>
    <t>2)Jess Jørgensen, Auditor Trainee hos WSP Danmark. M.Sc i skovbrug fra den danske forstskole. Mere end 10 års erfaring i den danske skovindustri. Jess har udført mange biomasseverifikationer og -evalueringer af chain-of-custody i forhold til gældende og kvalificerende standarder i Danmark.</t>
  </si>
  <si>
    <t>Michael Koldsø</t>
  </si>
  <si>
    <t>The following criteria were assessed: 3 and 5</t>
  </si>
  <si>
    <t>Følgende skovstandard kriterier blev evalueret: 3 og 5.
Følgende gruppestandard kriterier blev evalueret: alle.</t>
  </si>
  <si>
    <t>no stakholder consultation, this is an S3, tranfer from former CB.</t>
  </si>
  <si>
    <t>ingen interssant analyse, dette er en S3, overførsel fra andet CB</t>
  </si>
  <si>
    <t xml:space="preserve">Site 1: Site visit: Many parts of the forest were visited, with specific visits to various compartments with commercially untouched forest, §3 protected areas, biodiversity areas, production forest with 5 trees retained, high stumps and dead wood retained, production forest with natural regeneration and with replanting after harvest, tracks and road system, parking area. 
the focus was also on climate change and the use of crushing of stumps and branches in areas prepared for planting.  The recreational activities, training and the rights of employees was also assessed with interviews with forest workers. </t>
  </si>
  <si>
    <t xml:space="preserve">Site 2: Site visit: Many parts of the forest were visited, with specific visits to various compartments with commercially untouched forest, §3 protected areas, biodiversity areas, production forest with 5 trees retained, high stumps and dead wood retained, production forest with natural regeneration and with replanting after harvest, tracks and road system, parking area. 
the focus was also on climate change and the use of crushing of stumps and branches in areas prepared for planting.  The recreational activities, training and the rights of employees was also assessed with interviews with forest workers. </t>
  </si>
  <si>
    <t>The assessment team reviewed the current scope of the certificate in terms of certified forest area and products being produced.</t>
  </si>
  <si>
    <t>Auditteamet gennemgik den nuværende dækning af certifikatet i forhold til certificeret skovareal og produkter.</t>
  </si>
  <si>
    <t>Hide</t>
  </si>
  <si>
    <t>Annex 1b PEFC FOREST MANAGEMENT STANDARD</t>
  </si>
  <si>
    <t>Adopted Standard version:</t>
  </si>
  <si>
    <t>PEFC Denmark Forest standard PEFC DK 001-4</t>
  </si>
  <si>
    <t>PEFC Danmarks Skovstandard PEFC DK 001-4</t>
  </si>
  <si>
    <t>Region/Country:</t>
  </si>
  <si>
    <t>Adopted Standard date:</t>
  </si>
  <si>
    <t>Approved by: PEFC Denmark  Date: 01.10.2022
Approved by: PEFC Council Date: 31.08.2022</t>
  </si>
  <si>
    <t>Godkendt af: PEFC Danmark Dato: 01.10.2022, 
Godkendt af: PEFC Council Dato: 31.08.2022</t>
  </si>
  <si>
    <t>Summary of changes since the previous audit:</t>
  </si>
  <si>
    <t>Clarifications from PEFC Danmark on 4.1.2 and appendix 3.</t>
  </si>
  <si>
    <t>NB - this checklist should be used in conjunction with the verifiers and guidance in the national PEFC Standard</t>
  </si>
  <si>
    <t>Verifiers/evidence</t>
  </si>
  <si>
    <t>Field</t>
  </si>
  <si>
    <t>Dialog</t>
  </si>
  <si>
    <t>Doc</t>
  </si>
  <si>
    <t>Met?</t>
  </si>
  <si>
    <t>CAR?</t>
  </si>
  <si>
    <t>A</t>
  </si>
  <si>
    <t>PEFC TRADEMARK REQUIREMENTS 
PEFC International Standard PEFC ST 2001:2020</t>
  </si>
  <si>
    <t>PEFC VAREMÆRKEBRUG
PEFC International Standard PEFC ST 2001:2020</t>
  </si>
  <si>
    <t>A1</t>
  </si>
  <si>
    <t xml:space="preserve">All on-product trademark designs seen during audit meet PEFC Trademark requirements 
</t>
  </si>
  <si>
    <t xml:space="preserve">Møder alle on-product varemærke designs PEFC varemærkekrav? 
</t>
  </si>
  <si>
    <t>No on-product trademark designs</t>
  </si>
  <si>
    <t>Y</t>
  </si>
  <si>
    <t>A2</t>
  </si>
  <si>
    <t xml:space="preserve">All promotional trademark designs seen during audit meet PEFC Trademark requirements.
</t>
  </si>
  <si>
    <t>Møder promotionel brug af varemærker PEFC varemærkekrav?</t>
  </si>
  <si>
    <t xml:space="preserve">All promotional trademark designs seen during audit met the PEFC Trademark requirements.
</t>
  </si>
  <si>
    <t>A3</t>
  </si>
  <si>
    <t>Does the Certificate Holder have a PEFC trademark license agreement with the National PEFC body and hereinunder a written procedure for use of the PEFC logo?</t>
  </si>
  <si>
    <t>Har Certifikatholder en PEFC logolicensaftale med nationale PEFC kontor og herunder en skriftlig procedure for brug af PEFC logoet?</t>
  </si>
  <si>
    <t xml:space="preserve">The group has a signed PEFC trademark license agreement with PEFC Danmark. </t>
  </si>
  <si>
    <t>Criteria and Indicators</t>
  </si>
  <si>
    <t>Translation to national language</t>
  </si>
  <si>
    <t>Int.</t>
  </si>
  <si>
    <t>Silviculture</t>
  </si>
  <si>
    <t xml:space="preserve">Skovdyrkning </t>
  </si>
  <si>
    <t>1.1</t>
  </si>
  <si>
    <t>Forest management shall be structured so as to protect and improve forest resources. This includes the ability of the forest to produce a broad variety of forest products in the long term, adapt to and counteract climate change and protect and promote biodiversity as well as other valuable functions, taking into account the described objectives of the administration, opportunities and functions of the property. Management shall also be structure in order to minimise the risk of degradation and damage to forest ecosystems.</t>
  </si>
  <si>
    <t>Driften af skoven skal tilrettelægges med henblik på at sikre og forbedre skovens ressourcer. Det inkluderer skovens evne til på langt sigt at producere en bred vifte af skovprodukter, tilpasse sig og modvirke klimaforandringer, sikre og fremme biodiversiteten samt andre værdifulde funktioner under hensyntagen til de beskrevne mål med ejendommens forvaltning, muligheder og funktioner. Driften skal endvidere tilrettelægges med henblik på at minimere risikoen for forarmning af og skader på skovøkosystemet.</t>
  </si>
  <si>
    <t>Evaluation of the owner’s policy and objective.</t>
  </si>
  <si>
    <t>Vurdering af ejerens politik og målsætning</t>
  </si>
  <si>
    <t xml:space="preserve">Planning as described in section 5 is complete </t>
  </si>
  <si>
    <t>Planlægning som beskrevet i afsnit 5 af standarden er gennemført</t>
  </si>
  <si>
    <t>1.2</t>
  </si>
  <si>
    <r>
      <t xml:space="preserve">Long-term, stable climate of the forest shall be maintained and improved regularly. Silviculture shall fundamentally ensure that greater freedom is created in the choice of future regeneration methods and tree species. This shall be achieved as follows:
a) By maintaining sufficient tree volume over the property’s forested area.
b) By using regeneration methods that quickly and safely establish workable regeneration that does not prevent the use of natural regeneration or succession in suitable locations.
c) By using regeneration methods that ensure permanent forest canopy cover where this is possible in terms of silviculture and is deemed to be economically justifiable.
d) Clear cutting may be used where regeneration methods that ensure permanent forest canopy cover cannot be used in a justifiable manner.
e) Clear cutting operations are designed and remain within a specific area so as to ensure that the subsequent culture is established rapidly and that the forest climate and the stability of surrounding stands are not compromised.
f) Clear cutting operations must not be used in areas where there is a biologically rich environment linked to continuity of forest canopy cover and/or stable hydrology, and in particular it shall  be possible to justify the extent and use of clear cutting operations.
g) The structure, size and tree species composition of the regenerated area for clear cutting operations are adapted to match the extent and stand structure of the forest so as to create an opportunity for a sustainable forest climate and a good felling cycle in the future. Natural and cultural values shall also be taken into account when planting.
h) Attempts shall be made as far as possible to restore depleted parts of the forest by silvicultural means.
i) When planting or seeding, regeneration shall be established within three growing seasons in the event of clear cutting operations or five growing seasons if cultural dormancy is used to counter weevil infestations on conifers.
</t>
    </r>
    <r>
      <rPr>
        <i/>
        <sz val="10"/>
        <color theme="1"/>
        <rFont val="Calibri"/>
        <family val="2"/>
        <scheme val="minor"/>
      </rPr>
      <t xml:space="preserve">This does not prevent the establishment and management of open nature areas, areas with coppiced forests, forest pasture and areas with intensive management systems, as well as other special management within the provisions and potential exemptions provided for in the Forestry Act. However, forests that are naturally of particular value (see 1.11) cannot be cleared in order to increase the intensively managed area. </t>
    </r>
  </si>
  <si>
    <r>
      <t xml:space="preserve">Skovens langsigtede, stabile skovklima skal sikres og løbende forbedres. Skovdyrkning skal derfor grundlæggende sikre, at der skabes større frihed i valget af fremtidige foryngelsesformer og træarter. Dette skal ske ved at:
a) Fastholde tilstrækkelig vedmasse på ejendommens skovbevoksede areal.
b) Anvende foryngelsesformer, der hurtigt og sikkert etablerer en brugbar foryngelse uden at være til hinder for, at der på egnede arealer kan anvendes naturlig foryngelse eller succession.
c) Anvende foryngelsesformer, der sikrer vedvarende skovdække, hvor det er skovdyrkningsmæssigt muligt og vurderes økonomisk forsvarligt.
d) Renafdrift kan anvendes, hvor der ikke på forsvarlig vis kan anvendes foryngelsesformer, der sikrer vedvarende skovdække.
e) Renafdrifter udformes og holdes inden for en størrelse, der sikrer, at den efterfølgende kultur har en hurtig etablering, og at skovklimaet og omkringliggende bevoksningers stabilitet ikke kompromitteres.
f) Renafdrifter må ikke anvendes, hvor der er en biologisk rig natur knyttet til kontinuitet i skovdække og/eller stabil hydrologi, og særligt størrelsen og anvendelsen af renafdrifter skal kunne begrundes.
g) Foryngelsens struktur, størrelse og træartsvalg på renafdrifter tilpasses skovens udstrækning og bevoksningsstruktur, så der fremadrettet skabes mulighed for et vedvarende skovklima og en god hugstfølge. Ligeledes skal der ved tilplantningen tages hensyn til natur- og kulturværdier.
h) Forarmede områder i skoven skal så vidt muligt søges genoprettet gennem de skovdyrkningsmæssige tiltag.
i) Ved plantning eller såning skal foryngelsen etableres indenfor tre vækstsæsoner på renafdrifter. Alternativt fem vækstsæsoner, hvis kulturhvile anvendes til at imødegå angreb af snudebiller på nåletræer.
</t>
    </r>
    <r>
      <rPr>
        <i/>
        <sz val="10"/>
        <color theme="1"/>
        <rFont val="Calibri"/>
        <family val="2"/>
        <scheme val="minor"/>
      </rPr>
      <t xml:space="preserve">
Dette er ikke til hinder for, at der inden for Skovlovens bestemmelser og dispensationsmuligheder etableres og drives åbne naturarealer, arealer med stævningsdrift, skovgræsning og arealer med intensive driftsformer samt anden særlig drift. Dog kan der ikke afdrives naturmæssig særlig værdifuld skov jf. 1.11. for at øge det intensivt drevne areal. 
</t>
    </r>
  </si>
  <si>
    <t>I.1.2.1</t>
  </si>
  <si>
    <t>The use of natural regeneration and other regeneration methods that ensure sustainable forest canopy cover is assessed and justified on the basis of planting records</t>
  </si>
  <si>
    <t>Anvendelsen af selvforyngelse og øvrige foryngelsesformer, der sikrer et   vedvarende skovdække, vurderes og begrundes ud fra kulturregistreringerne</t>
  </si>
  <si>
    <t>I.1.2.2</t>
  </si>
  <si>
    <t>The use of clear cutting operations is assessed on the basis of inspection of planted areas and justified on the basis of planting records</t>
  </si>
  <si>
    <t>Anvendelsen af renafdrifter vurderes på baggrund af besigtigelse af kulturarealer og begrundes ud fra kulturregistreringerne</t>
  </si>
  <si>
    <t>I.1.2.3</t>
  </si>
  <si>
    <t>Evaluation of the balance between felling and growth</t>
  </si>
  <si>
    <t>Vurdering af balance mellem hugst og tilvækst</t>
  </si>
  <si>
    <t xml:space="preserve">I.1.2.4 </t>
  </si>
  <si>
    <t xml:space="preserve">Evaluation of planting records compared with the property’s 
tree species distribution
</t>
  </si>
  <si>
    <t>Vurdering af kulturregistreringer sammenholdt med ejendommens træartsfordeling</t>
  </si>
  <si>
    <t>1.3</t>
  </si>
  <si>
    <t xml:space="preserve">The planting of abandoned agricultural land and other open areas in or adjacent to the forest may be considered in cases where this could add economic, social, cultural or natural value without significantly harming other values. Lowland soils which would not naturally have a forest canopy are not planted initially unless the above values can particularly justify it. Tree species that do not require continued drainage should be selected when planting. </t>
  </si>
  <si>
    <t xml:space="preserve">Tilplantning af opgivne landbrugsarealer og andre åbne arealer, i eller i tilknytning til skoven, kan overvejes i de tilfælde, hvor det vil kunne tilføre økonomisk, social, kulturel eller økologisk værdi uden at skade andre værdier væsentligt. Lavbundsjorder, som naturligt ikke ville være skovdækket, tilplantes som udgangspunkt ikke, med mindre ovennævnte værdier særligt kan begrunde det. I tilfælde af tilplantning skal der vælges træarter, som ikke fordrer fortsat dræning. </t>
  </si>
  <si>
    <t xml:space="preserve">The value of planting of abandoned agricultural land and other open
	areas in or adjacent to the forest is considered and lowland soils are planted only following particularly careful consideration
</t>
  </si>
  <si>
    <t xml:space="preserve">Værdien ved tilplantning af opgivne landbrugsarealer og andre åbne arealer, i eller i tilknytning til skoven, er overvejet og lavbundsjorder er kun tilplantet efter særligt grundige overvejelser
</t>
  </si>
  <si>
    <t>1.4</t>
  </si>
  <si>
    <t>Forest resources – both wood and non-wood products – shall  be utilised in a way that does not affect the long-term cultivation potential. For the production of wood, this is ensured through compliance with the other requirements stipulated in this standard. If non-wood products are to be utilised commercially, the owner shall establish management guidelines so as to ensure that this does not affect the long-term cultivation potential.</t>
  </si>
  <si>
    <t>Udnyttelse af skovens ressourcer – både træbaserede og ikke træbaserede produkter – skal ske på en måde, så det ikke påvirker det langsigtede dyrkningspotentiale. For vedproduktionen er dette sikret, hvis de øvrige krav i standarden er opfyldt. Såfremt ikke-træbaserede produkter udnyttes kommercielt, skal ejeren have etableret retningslinjer for driften, der sikrer, at den ikke påvirker det langsigtede dyrkningspotentiale.</t>
  </si>
  <si>
    <t xml:space="preserve">1.4.1 </t>
  </si>
  <si>
    <t xml:space="preserve">Evaluation of guidelines for the utilisation of other forest products, 
				if such utilisation takes place commercially 
</t>
  </si>
  <si>
    <t xml:space="preserve">Vurdering af retningslinjer for udnyttelse af andre produkter fra skoven, hvis en sådan udnyttelse finder sted kommercielt 
</t>
  </si>
  <si>
    <t>1.5</t>
  </si>
  <si>
    <t>Intensive management systems of up to 15% of the property’s forested area are allowed for 10 years from the first issue of new certificates. A plan for phasing out shall be in place during the certificate’s first period of validity. The products from the intensively managed areas cannot be sold as PEFC-certified. However, wood production from Christmas tree and greenery areas will be considered to be normal management, and wood production from these can be sold as PEFC-certified.</t>
  </si>
  <si>
    <t>Det er tilladt at have intensive driftsformer på op til 15% af ejendommens skovbevoksede areal i 10 år fra første udstedelse af nye certifikater. Der skal inden for certifikatets første gyldighedsperiode foreligge en plan for udfasningen. Produkterne fra de intensivt drevne arealer kan ikke afsættes som PEFC-certificerede. Dog vil vedproduktionen fra juletræs- og klippegrøntsarealer blive anset som almindelig drift, og vedproduktionen herfra kan afsættes som PEFC-certificeret.</t>
  </si>
  <si>
    <t>1.5.1</t>
  </si>
  <si>
    <t>The area with intensive management systems does not exceed 10% of the property’s forested area, taking into account I.1.5.2</t>
  </si>
  <si>
    <t>Areal med intensive driftsformer overstiger ikke 10% af ejendommens skovbevoksede areal - dog under hensyntagen til I.1.5.2</t>
  </si>
  <si>
    <t>1.5.2</t>
  </si>
  <si>
    <t>If between 10 and 15% of the property’s forested area is under intensive management, a plan is in place for phasing out areas under intensive management, so that they represent a maximum of 10% of the property’s forested area 10 years after first certification</t>
  </si>
  <si>
    <t>Såfremt der findes mellem 10 og 15% af ejendommens skovbevoksede areal med intensive driftsformer, foreligger der en plan for udfasning af arealer med intensive driftsformer, så de 10 år efter første certificering maksimalt udgør 10% af ejendommens skovbevoksede areal</t>
  </si>
  <si>
    <t>1.6</t>
  </si>
  <si>
    <t xml:space="preserve">Intensively managed areas are developed in a natural and environmentally friendly manner so that:
a) The use of pesticides and fertilisers is minimal and environmentally responsible
b) Article 3 areas and other natural values shall be taken into account when establishing locations for new intensively managed areas
c) Replanting and establishment of new intensively managed areas must never be less than 10 meters away from Article 3 areas and watercourses
d) The use of pesticides listed as WHO Type 1A and 1B pesticides, chlorinated hydrocarbons and other very toxic pesticides, whose derivates remain biologically active beyond their intended use, and other pesticides banned by international agreement , are prohibited. 
</t>
  </si>
  <si>
    <r>
      <t xml:space="preserve">De intensivt drevne arealer udvikles i natur- og miljøvenlig retning således at:
a) Anvendelsen af pesticider og gødning er minimal og miljøforsvarlig
b) Ved placering af nye intensivt drevne arealer skal der tages hensyn til § 3 arealer og øvrige naturværdier
c) Gentilplantning og placering af nye intensivt drevne arealer må aldrig ske tættere end 10 meter fra § 3 arealer og vandløb
d) Midler opført som WHO´s liste over type 1A og 1B pesticider, klorerede kulbrinter og andre meget giftige pesticider, hvis derivater forbliver biologisk aktive, og andre pesticider, der er forbudt i henhold til international aftale*  må ikke anvendes.
</t>
    </r>
    <r>
      <rPr>
        <i/>
        <sz val="10"/>
        <color theme="1"/>
        <rFont val="Calibri"/>
        <family val="2"/>
        <scheme val="minor"/>
      </rPr>
      <t>* Fodnote 2</t>
    </r>
  </si>
  <si>
    <t>1.6.1</t>
  </si>
  <si>
    <t xml:space="preserve">Evaluation of whether fertiliser usage in intensively managed areas has been minimised is based on the fertilising plan and the Danish Agriculture Agency’s annual Guidance on fertilisation and harmony rules </t>
  </si>
  <si>
    <r>
      <t xml:space="preserve">Vurdering af om gødningsforbruget på de intensivt drevne arealer er minimeret foretages på baggrund af gødningsplanen og Landbrugsstyrelsens årligt udsendte Vejledning om gødsknings- og harmoniregler*.
</t>
    </r>
    <r>
      <rPr>
        <i/>
        <sz val="10"/>
        <color theme="1"/>
        <rFont val="Calibri"/>
        <family val="2"/>
        <scheme val="minor"/>
      </rPr>
      <t>* Fodnote 3</t>
    </r>
  </si>
  <si>
    <t>1.6.2</t>
  </si>
  <si>
    <t>Evaluation of whether the use of pesticides in intensively managed areas has been minimised is based on pesticide application logs</t>
  </si>
  <si>
    <t>Vurdering af om forbruget af pesticider på de intensivt drevne arealer er minimeret foretages på baggrund af sprøjtejournal</t>
  </si>
  <si>
    <t>1.6.3</t>
  </si>
  <si>
    <t>Evaluation of active substances used</t>
  </si>
  <si>
    <t>Vurdering af benyttede aktive stoffer</t>
  </si>
  <si>
    <t>1.6.4</t>
  </si>
  <si>
    <t>Evaluation of the location of new intensively managed areas</t>
  </si>
  <si>
    <t>Vurdering af nye intensivt drevne arealers placering</t>
  </si>
  <si>
    <t>1.7</t>
  </si>
  <si>
    <t xml:space="preserve">In areas that are not managed intensively, the use of fertilisers shall be phased out through adaptation of land use systems so that:
a)	There is no use of fertilisers outside intensively managed areas where there are special natural considerations linked with the oligotrophic state of the area
b)	Fertilisers may only be used in connection with forest planting on oligotrophic sites where coniferous areas are to be converted into broadleaf areas and where this is critical for establishment of a usable young plantation 
c)	The contribution of nutrients from the surrounding atmosphere shall be taken into account (included) here
d)	The land use systems are adapted in such a way that no fertilisers have to be used (or ash has to be recycled). Exemptions from this shall be covered by a statement from an expert with a knowledge of biological systems
</t>
  </si>
  <si>
    <t xml:space="preserve">På ikke intensivt drevne arealer skal anvendelsen af gødning udfases gennem tilpasning af dyrkningssystemerne så:
a) Anvendelse af gødning uden for de intensivt drevne arealer ikke forekommer, hvor der er særlige naturhensyn knyttet til arealets næringsfattige tilstand
b) Gødning kun må anvendes i forbindelse med kulturetablering på næringsfattige lokaliteter, hvor nåletræsarealer skal konverteres til løvtræsarealer, og hvor det er kritisk i forhold til at etablere en brugbar kultur 
c) Der skal her tages hensyn til (indregnes) det bidrag af næringsstoffer, som tilføres fra omgivelserne
d) Dyrkningssystemerne tilpasses således, at der ikke skal anvendes gødning (eller tilbageføres aske). Undtagelse herfra skal dækkes af en ekspertudtalelse fra en ekspert med kendskab til biologiske systemer
</t>
  </si>
  <si>
    <t xml:space="preserve">1.7.1 </t>
  </si>
  <si>
    <t xml:space="preserve">Evaluation of whether the fertiliser is used on the property on the basis of the fertilising plan
</t>
  </si>
  <si>
    <t>Vurdering af om gødningsforbruget på ejendommen foretages på baggrund af gødningsplanen</t>
  </si>
  <si>
    <t xml:space="preserve">1.7.2 </t>
  </si>
  <si>
    <t>Evaluation of any expert statement provided</t>
  </si>
  <si>
    <t>Vurdering af eventuel ekspertudtalelse</t>
  </si>
  <si>
    <t>1.8</t>
  </si>
  <si>
    <t xml:space="preserve">The use of pesticides shall be minimised in areas not managed intensively. Silvicultural alternatives and biological agents are preferred to the use of chemical pesticides. The following applies if pesticides are used:
a) Vegetation cover that threatens the establishment of workable regeneration must be controlled with the use of pesticides as needed 
b) Use of soil and hormonal agents is not allowed
c) Pesticides may exceptionally be used to control invasive species and pests where a well-documented need is present 
d) Where pesticides are used, this use is minimal in relation to achieving the desired effect.
</t>
  </si>
  <si>
    <t xml:space="preserve">På ikke-intensivt drevne arealer skal anvendelse af pesticider minimeres. Skovdyrkningsmæssige alternativer og biologiske midler foretrækkes frem for brug af kemiske pesticider. Hvor der anvendes pesticider, gælder følgende:
a)	Plantevækst der truer etableringen af en brugbar foryngelse må efter behov bekæmpes med pesticider 
b)	Jord- og hormonmidler må ikke anvendes
c)	Pesticider kan undtagelsesvis anvendes til bekæmpelse af invasive arter og skadevoldere, hvor der er et veldokumenteret behov 
d)	Hvor der anvendes pesticider, er denne brug minimal i forhold til at opnå den ønskede effekt.
</t>
  </si>
  <si>
    <t xml:space="preserve">1.8.1 
</t>
  </si>
  <si>
    <t>Pesticide use on the property is assessed on the basis of the pesticide application log and compared with planting records and reasons given for use</t>
  </si>
  <si>
    <t>Vurdering af pesticidforbruget på ejendommen foretages på baggrund af sprøjtejournalen og sammenholdes med kulturregistreringer og begrundelser for anvendelsen</t>
  </si>
  <si>
    <t>1.9</t>
  </si>
  <si>
    <t xml:space="preserve">In areas not managed intensively, soil scarification shall be limited out of consideration for the effect on fungi, flora and fauna as follows:
a) Shallow soil scarification may take place over a maximum of 70% of the planted area where necessary in order to ensure regeneration or a change of tree species 
b) Untreated surfaces are protected around seed trees, along forest fringes, in wet areas and in other biologically valuable habitats
c) Deep soil scarification at points and in rows may only be used at an intensity required by regular plant spacing
d) Stump removal and deep ploughing are not allowed
</t>
  </si>
  <si>
    <t xml:space="preserve">På de ikke-intensivt drevne arealer skal jordbearbejdning begrænses af hensyn til jordbundens svampe, plante- og dyreliv så:
a)	Overfladisk jordbearbejdning må anvendes på maximalt 70% af kulturarealet, hvor det er nødvendigt for at sikre foryngelsen eller et træartsskifte 
b)	Der sikres ubehandlede flader om frøtræer, langs skovbryn, på våde arealer og ved andre biologisk værdifulde biotoper
c)	Dybgrundet punkt- og stribevis jordbearbejdning må kun anvendes med en intensitet, som almindelig planteafstand vil kræve
d)	Stødoptagning og dybdepløjning er ikke tilladt
</t>
  </si>
  <si>
    <t>1.9.1</t>
  </si>
  <si>
    <t xml:space="preserve">Records accounting for the percentage of land worked, with specification of the method (see the planting records) </t>
  </si>
  <si>
    <t xml:space="preserve">Opgørelse af andel jordbearbejdede arealer med angivelse af metode jf. kulturregistreringerne </t>
  </si>
  <si>
    <t xml:space="preserve">1.9.2 
</t>
  </si>
  <si>
    <t>Evaluation of reasons given for the choice of method</t>
  </si>
  <si>
    <t>Vurdering af begrundelser for metodevalg</t>
  </si>
  <si>
    <t xml:space="preserve">1.9.3 
</t>
  </si>
  <si>
    <t xml:space="preserve">Shallow soil scarification has not been carried out on more than 70% of the total area of the stand </t>
  </si>
  <si>
    <t>Overfladisk jordbehandlede arealer udgør ikke mere end 70% af bevoksningens samlede areal</t>
  </si>
  <si>
    <t xml:space="preserve">1.9.4
</t>
  </si>
  <si>
    <t>Deep soil scarification at points and in rows is only used at an intensity corresponding to the plant spacing</t>
  </si>
  <si>
    <t>Dybgrundet punkt- og stribevis jordbearbejdning er kun anvendt med en intensitet, som svarer til planteafstanden</t>
  </si>
  <si>
    <t>1.10</t>
  </si>
  <si>
    <t>The use of native species shall be encouraged so that the property’s forested area consists of a minimum of 20% of native tree species on poor soils and 55% of native tree species on good soils. The percentages are calculated on the basis of the recorded percentages of associated tree species. The minimum limits do not apply to forest properties of less than 50 hectares. However, in connection with regeneration and other management measures, these properties shall exploit natural opportunities to promote the presence of native species by prioritising native species by means of selective cutting and leaving damp holes for natural overgrowth of birch and willow, for example.</t>
  </si>
  <si>
    <t>Anvendelsen af hjemmehørende arter skal fremmes, således at ejendommens skovbevoksede areal udgøres af en andel på minimum 20% og 55% hjemmehørende træarter på henholdsvis. magre og gode jorder. Procentsatserne opgøres på baggrund af træarternes registrerede indblandingsprocenter. Minimumsgrænserne gælder ikke for skovejendomme under 50 hektar. Dog skal disse ejendomme i forbindelse med foryngelse og andre driftsmæssige tiltag udnytte de naturgivne muligheder til at fremme forekomsten af naturligt hjemmehørende arter, for eksempel ved at prioritere hjemmehørende arter ved tyndinger og overlade fugtige huller til naturlig tilgroning af for eksempel birk og pil.</t>
  </si>
  <si>
    <t xml:space="preserve">1.10.1
</t>
  </si>
  <si>
    <t xml:space="preserve">Increasing use of native species; up to a minimum of 20% on poor soils and up to a minimum of 55% on good soils </t>
  </si>
  <si>
    <t xml:space="preserve">Stigende anvendelse - op til minimum 20% på magre jorde og op til minimum 55% på gode jorde - af hjemmehørende arter </t>
  </si>
  <si>
    <t xml:space="preserve">1.10.2
</t>
  </si>
  <si>
    <t>Evaluation of planting records</t>
  </si>
  <si>
    <t>Vurdering af kulturregistreringerne</t>
  </si>
  <si>
    <t xml:space="preserve">1.10.3
</t>
  </si>
  <si>
    <t>Evaluation of the utilisation of natural resources at forest properties &lt; 50 hectares to promote native species in connection with regeneration and other management measures</t>
  </si>
  <si>
    <t xml:space="preserve">	Vurdering af udnyttelsen af de naturgivne muligheder i skovejendomme &lt; 50 hektar til at fremme naturligt hjemmehørende arter i forbindelse med foryngelse og andre driftsmæssige tiltag</t>
  </si>
  <si>
    <t>1.11</t>
  </si>
  <si>
    <t xml:space="preserve">Use of genetically modified plants is prohibited. Clones are not allowed as the main tree species at more than 5 % of the forested area.
a) Stands of an age significantly exceeding the normal rotation age of the species, and/or
b) Stands of a biologically rich nature that are linked with continuity of the forest canopy cover and/or stable hydrology
c) Areas of native tree species which may act as buffer zones or create links between stands as referred to in the previous two paragraphs
d) If areas of native species are converted to areas of non-native species, a survey of areas of native species which shall not be converted into non-native species must be conducted beforehand
</t>
  </si>
  <si>
    <t xml:space="preserve">Ikke-hjemmehørende træarter må kun anvendes, hvor de ikke truer væsentlige naturværdier og er lokalitetstilpassede. Følgende arealer må ikke konverteres til ikke-hjemmehørende arter: 
a) Bevoksninger med en alder, der væsentligt overstiger normal omdriftsalder for arten og/eller
b) Bevoksninger med en biologisk rig natur knyttet til kontinuitet i skovdække og/eller stabil hydrologi
c) Arealer med hjemmehørende træarter, som kan fungere som bufferzone eller kan skabe sammenhæng mellem bevoksninger nævnt i de to foregående punkter
d) Såfremt der konverteres arealer med hjemmehørende arter til ikke-hjemmehørende arter, skal der forud herfor være gennemført en kortlægning af arealer med hjemmehørende arter, som ikke må konverteres til ikke-hjemmehørende arter
</t>
  </si>
  <si>
    <t xml:space="preserve">1.11.1
</t>
  </si>
  <si>
    <t>Evaluation of the use of non-native species on the basis of planting records and designation of land that is not to be converted</t>
  </si>
  <si>
    <t>Vurdering af anvendelsen af ikke-hjemmehørende arter på baggrund af kulturregistreringerne og udpegning af arealer, der ikke må konverteres</t>
  </si>
  <si>
    <t>1.12</t>
  </si>
  <si>
    <t>Use of genetically modified plant material is prohibited. Similarly, clones are not allowed as a main tree species over more than 5% of the forested area.</t>
  </si>
  <si>
    <t>Der må ikke anvendes genmodificeret plantemateriale. Ligeledes må der ikke anvendes kloner som hovedtræart på mere end 5% af det bevoksede areal.</t>
  </si>
  <si>
    <t xml:space="preserve">1.12.1
</t>
  </si>
  <si>
    <t>Evaluation of plant material used on the basis of planting records</t>
  </si>
  <si>
    <t>Vurdering af anvendt plantemateriale på baggrund af kulturregistreringerne</t>
  </si>
  <si>
    <t>1.13</t>
  </si>
  <si>
    <t xml:space="preserve">Areas with forest may not be converted into areas without forest or intensively managed areas, without:
a) occurs to a lesser extent - ie. less than 5% of the certified area, (however, the limit of 5% does not apply in the case of re-establishment, protection or restoration of natural areas, such as heaths, meadows, bogs and natural forests) and
b) does not have a negative impact on naturally valuable forest, or socially and culturally important areas as well as other protected areas; and
c) does not affect lowland soils, raised bogs or other areas with very high CO2 sequestration; and
d) adds economic, social, cultural or value without harming other ecological values significantly.
</t>
  </si>
  <si>
    <t xml:space="preserve">Arealer med skov må ikke konverteres til områder uden skov eller intensivt drevne arealer, medmindre det: 
a) sker i mindre omfang – dvs. under 5% af det certificerede area (Grænsen på 5 % gælder dog ikke ved genetablering, beskyttelse eller genopretning af naturområder, såsom heder, enge, moser og naturskove), og 
b) ikke medfører en negativ påvirkning af naturmæssigt særlig værdifuld skov, eller sociale og kulturelt vigtige områder samt andre beskyttede områder og
c) ikke påvirker lavbundsjorde, højmoser eller andre områder med meget høj CO2 binding, og
d) tilfører økonomisk, social, kulturel eller økologisk værdi uden at skade andre værdier væsentligt.
</t>
  </si>
  <si>
    <t>1.13.1</t>
  </si>
  <si>
    <t>Assessment of forest conversion on the basis of cultural records and designation of areas that may not be converted</t>
  </si>
  <si>
    <t>Vurdering af konvertering af skov på baggrund af kulturregistreringerne og udpegning af arealer, der ikke må konverteres</t>
  </si>
  <si>
    <t>1.14</t>
  </si>
  <si>
    <t xml:space="preserve">Degraded forest must not be converted into monoculture unless it adds economic, ecological, social and / or cultural value to the property. The precondition for adding such a value is that:y.
a) it is established based on a decision-making basis where affected stakeholders have opportunities to contribute to the decision-making on conversion through transparent and participatory consultation processes; and
b) it has a positive effect on long-term carbon sequestration in the forest; and
c) it has no negative impact on ecologically important forest areas, culturally and socially important areas or other protected areas; and
d) it maintains the social ecosystem services of forests; and
e) it maintains the cultural and recreational values and aesthetic values of forests; and
f) the conversion is not a consequence of deliberately poor forest management practices; and
g) the area has not been restored or is in the process of being restored.
</t>
  </si>
  <si>
    <t xml:space="preserve">Forarmet skov må ikke konverteres til monokultur, medmindre det tilfører ejendommen økonomisk, økologisk, social og/eller kulturel værdi. Forudsætningen for at tilføre en sådan værdi er at:
a) etableres ud fra et beslutningsgrundlag, hvor berørte interessenter har mulighed for at bidrage til beslutningstagningen om konvertering gennem gennemsigtige og deltagende høringsprocesser; og
b)  har en positiv indvirkning på langsigtet kulstofbinding i skoven; og
c) ikke medfører en negativ påvirkning af naturmæssigt særlig værdifuld skov, eller sociale og kulturelt vigtige områder samt andre beskyttede områder og
d) skoven vedligeholder de social økonomiske tjenester
e) fastholder skovenes kulturelle og rekreative funktioner og æstetiske værdier; og
f) at konverteringen ikke er en konsekvens af bevidst dårlig skovforvaltningspraksis; og
g) at arealet ikke er genoprettet eller i gang med genopretning.
</t>
  </si>
  <si>
    <t>1.14.1</t>
  </si>
  <si>
    <t>Mitigation of and adaptation to climate change</t>
  </si>
  <si>
    <t>Modvirkning af og tilpasning til klimaændringer</t>
  </si>
  <si>
    <t>2.1</t>
  </si>
  <si>
    <t>The management of the forest shall ensure and enhance the positive climate impact of the forest’s stores and growth, as well as the climate-efficient use of the wood. The management of the forest shall also ensure the robustness and adaptability of the forest to climate change, including future extremes of weather, diseases and insect infestations. The robustness and adaptability shall be regularly developed and improved by means of balanced management choices, including the distribution and use of many tree species appropriate for the climate and location. This shall be done in conjunction with the other requirements defined in the standard, as well as the specific goals, opportunities and limitations applicable to any given forest property.
The climate impact of the forest, including its robustness and adaptability in respect of damage, loss and emissions, is an interaction between:
- The species composition and structure of the forest in relation to soil, climate and landscape, among others (see 1.1, 1.2 and 3.16)
- The carbon stores in live and dead trees and in soil (see 1.3, 3.3 and 3.9) 
- Tree growth (see 1.2) 
- The quality of wood as a raw material for wood products and hence its applications (see 1.1 and 1.2).
Taking into account the age-class distribution of the property, the occurrence of specific events such as windfalls during the previous planning period, and biodiversity measures implemented that may affect stores or growth, it is necessary to ensure as far as possible that the forest’s carbon stores in live and dead trees are maintained or increased while also maintaining or increasing the growth of wood and its quality as raw wood.</t>
  </si>
  <si>
    <t xml:space="preserve">Driften af skoven skal sikre og øge den positive klimaeffekt, som skovens lager og tilvækst samt den klimaeffektive anvendelse af træet har tilsammen. Driften af skoven skal også sikre skovens robusthed og tilpasningsevne i forhold til klimaændringer, herunder fremtidige vejrmæssige ekstremer, sygdomme og insektangreb. Robustheden og tilpasningsevnen skal løbende udvikles og forbedres gennem alsidige valg i driften og herunder fordeling og anvendelse af mange klima- og lokalitetstilpassede træarter. Dette skal ske i samspil med standardens øvrige krav samt de konkrete mål, muligheder og begrænsninger, som findes på en given skovejendom.
Skovens klimaeffekt, herunder robusthed og tilpasningsevne i forhold til skader, tab og udledninger, er et samspil mellem:
- Skovens træartssammensætning og struktur i forhold til blandt andet jordbund, klima og landskab, jf. 1.1, 1.2 og 3.16
- Lageret af kulstof i levende og døde træer samt i jord, jf.  1.3, 3.3 og 3.9 
- Tilvækst af træ, jf. 1.2 
- Træets kvalitet som råvare for træprodukter og dermed dets                                                             anvendelsesmuligheder, jf. 1.1 og 1.2.
Under hensyntagen til ejendommens aldersklassefordeling, forekomst af særlige hændelser, som for eksempel stormfald i den forløbne planperiode, samt gennemførte biodiversitetstiltag, som kan påvirke lager eller tilvækst, skal det så vidt muligt sikres, at skovens lager af kulstof i levende og døde træer opretholdes eller øges samtidig med, at tilvæksten af træ og dets kvalitet som råtræ også opretholdes eller øges.
</t>
  </si>
  <si>
    <t xml:space="preserve">2.1.1 
</t>
  </si>
  <si>
    <t>The forest’s carbon stores in live and dead trees are maintained or increased</t>
  </si>
  <si>
    <t>Skovens lager af kulstof i levende og døde træer er opretholdt eller øget</t>
  </si>
  <si>
    <t>2.1.2</t>
  </si>
  <si>
    <t>The growth of wood in the forest and its quality are maintained or increased</t>
  </si>
  <si>
    <t>Skovens tilvækst af træ og kvaliteten af dette er opretholdt eller øget</t>
  </si>
  <si>
    <t>2.2</t>
  </si>
  <si>
    <t xml:space="preserve">PEFC Denmark’s Forest Management Standard – PEFC DK 001-4 requires the use of methods and techniques to be encouraged in forest management that ensure energy-efficient forest management with a view to reducing emissions of greenhouse gases from actual management operations. Management methods that are highly energy-intensive and/or pollute the air, such as crushing of logging waste and stumps and burning of logging waste in the forest, may only be deployed in valid situations. </t>
  </si>
  <si>
    <t xml:space="preserve">PEFC Danmarks Skovstandard – PEFC DK 001-4 kræver, at der tilskyndes anvendelse af metoder og teknikker i skovdriften, som sikrer energieffektiv skovdrift med henblik på at reducere udledningen af klimagasser fra selve driften. Meget energikrævende og/eller luftforurenende driftsmetoder som kvas- og stødknusning samt kvasafbrænding i skoven må kun anvendes i velbegrundede situationer. </t>
  </si>
  <si>
    <t>2.2.1</t>
  </si>
  <si>
    <t>Crushing of logging waste and stumps and burning of logging waste are deployed only in valid situations</t>
  </si>
  <si>
    <r>
      <t xml:space="preserve">Kvas- og stødknusning samt kvasafbrænding anvendes kun i velbegrundede situationer
</t>
    </r>
    <r>
      <rPr>
        <i/>
        <sz val="10"/>
        <color theme="1"/>
        <rFont val="Calibri"/>
        <family val="2"/>
        <scheme val="minor"/>
      </rPr>
      <t xml:space="preserve">Note: PEFC Danmarks bestyrelse er blevet enige om følgende: 
Gode argumenter: 
Knusningen foretages hovedsagelig på mager jord.
Knusningen sikrer god kultur start og forberede efterfølgende kultur arbejde.
Argumenter om mængden af hustaffald og andre væsentlige faktorer, eks thypograf, der gør sig gældende for arealet. 
Mindre gode argumenter: Æstetiske hensyn bør ikke være grund nok. </t>
    </r>
  </si>
  <si>
    <t xml:space="preserve"> Environment and biodiversity</t>
  </si>
  <si>
    <t>Miljø og biodiversitet</t>
  </si>
  <si>
    <t>3.1</t>
  </si>
  <si>
    <t>Biodiversity and natural values
A structure shall be developed in the forest so that it consists of different tree species of different ages, and to create variation in habitats and a stable, robust forest. In the case of thinning and selective cutting, tree and bush species other than the main tree species shall be promoted where this is economically justifiable and where these can usefully form part of the stand structure.</t>
  </si>
  <si>
    <t>Biodiversitet og naturværdier
Der skal opbygges en struktur i skoven, så den består af forskellige træarter i forskellige aldre, for at skabe en variation af levesteder samt en stabil og modstandsdygtig skov. Ved udrensninger og tyndinger skal andre træ- og buskarter end hovedtræarten fremmes, hvor dette er økonomisk forsvarligt, og hvor disse med fordel kan indgå i bevoksningsstrukturen.</t>
  </si>
  <si>
    <t xml:space="preserve">3.1.1 
</t>
  </si>
  <si>
    <t>Evaluation of whether tree species other than the main tree species are promoted, where appropriate</t>
  </si>
  <si>
    <t>Vurdering af om andre træarter end hovedtræarten fremmes, hvor dette er fordelagtigt</t>
  </si>
  <si>
    <t>Tree species composition, Forestry records, field inspections and discussion with forest managers on forest structure development. All group members confirm goals to achieve varied species and age structure. Discussion with forest managers at visited group members, inspection of forest management plan data and field inspection confirms that tree species in mix is promoted and applied, often 2-3 tree species per compartment</t>
  </si>
  <si>
    <t xml:space="preserve">3.1.2 
</t>
  </si>
  <si>
    <t>Evaluation of tree species and age class distribution using the stand list</t>
  </si>
  <si>
    <t>Vurdering af træarts- og aldersklassefordeling ved hjælp af bevoksningslisten</t>
  </si>
  <si>
    <t>Tree species composition, Forestry records, field inspections and discussion with forest managers on forest structure development. All group members confirm goals to achieve varied species and age structure. Confirmed during field inspection.</t>
  </si>
  <si>
    <t xml:space="preserve">3.1.3 
</t>
  </si>
  <si>
    <t>Evaluation of whether the choice of tree species is matched with any existing soil mapping – forest location mapping or other soil surveys</t>
  </si>
  <si>
    <t>Vurdering af om træartsvalget er afstemt med eventuelt eksisterende jordbundskortlægning – forstlig lokalitetskortlægning eller andre jordbundsundersøgelser</t>
  </si>
  <si>
    <t>Discussion and inspection of forest management planning system proves that soil type is always taken into consideration to decide on tree species composition. This was also confirmed by forestry records.</t>
  </si>
  <si>
    <t>3.2</t>
  </si>
  <si>
    <t>Coppiced forests and other land with old management systems of significant cultural historical, biological or landscape value shall be preserved so as to maintain or promote those values. Old management systems include: Coppicing, forest pasture, cut or grazed forest meadows, oak-hedgerows and selective felling.</t>
  </si>
  <si>
    <t>Stævningsskove og andre arealer med gamle driftsformer af væsentlig kulturhistorisk, biologisk eller landskabelig værdi skal bevares, så de nævnte værdier opretholdes eller fremmes. Til gamle driftsformer hører: Stævning, græsningsskov, slet eller græsning af skoveng, egekrat og plukhugst.</t>
  </si>
  <si>
    <t xml:space="preserve">3.2.1 
</t>
  </si>
  <si>
    <t xml:space="preserve">Evaluation of the condition and management of coppiced forests, as well as other areas using old management systems
</t>
  </si>
  <si>
    <t>Vurdering af tilstand og drift af stævningsskove, samt andre arealer med gamle driftsformer</t>
  </si>
  <si>
    <t>Forest management planning documentation and field inspection confirm that where relevant the group members preserve existing values and traditional management.</t>
  </si>
  <si>
    <t>3.3</t>
  </si>
  <si>
    <t xml:space="preserve">Silviculture shall assist with continuous creation of large, old trees and dead wood in the forest in order to ensure biodiversity. 
When regeneration cutting is carried out, at least five habitat trees or about 10 m3 of wood at the root is left per hectare in the production forest for natural decay and death (nesting trees, hollow trees and dead wood). The trees may be left in the regeneration area itself or at any location in the forest, provided that the trees are marked clearly and are of a biodiversity value that is thought to be higher than the trees in the stand in the regeneration area. Biodiversity areas cannot be used in this context. 
Habitat trees shall be selected to include long-term stable species and individuals, typically from the mass of reserve trees. The habitat trees can be gathered into one or more groups in the stand. The habitat trees may be replaced by five high stumps if there are no appropriate stable individuals. In middle-aged and older selective cutting stands, at least five high stumps /recumbent trees/damaged trees in total must be left per hectare in deciduous forests, and at least three trees per hectare in coniferous forests. 
Existing veteran trees and recumbent trees undergoing natural decay shall also be retained and protected.
Instead of leaving habitat trees in connection with regeneration, the forest owner may choose to increase the biodiversity area to at least 12.5% of the certified area. 
When conserving outer forest fringes and other forested key habitats and biodiversity areas resulting in removal of trees, at least five snags/recumbent trees/damaged trees per hectare are left in order to decay naturally.
</t>
  </si>
  <si>
    <t xml:space="preserve">Skovdyrkningen skal medvirke til løbende at skabe store, gamle træer og dødt ved i skoven for at tilgodese en biologisk mangfoldighed. 
Ved foryngelseshugster efterlades minimum fem habitattræer eller cirka 10 m3 ved på roden per hektar i produktionsskoven til naturligt henfald og død (redetræer, hule træer og dødt ved). Træerne kan efterlades på selve foryngelsesarealet eller et valgfrit sted i skoven, forudsat at træerne markeres tydeligt og har en skønsmæssig højere biodiversitetsmæssig værdi end bestandstræerne på foryngelsesarealet. Biodiversitetsarealerne kan ikke anvendes i denne sammenhæng. 
Valget af habitattræer skal foretages, så de udgøres af langsigtede stabile arter og individer, typisk fra overstandermassen. Habitattræerne kan samles i en eller flere grupper i bevoksningen. Habitattræerne kan erstattes af fem højstubbe i de tilfælde, hvor der ikke findes egnede stabile individer. I mellemaldrende og ældre tyndingsbevoksninger skal der efterlades minimum fem højstubbe/liggende/skadede træer i alt per hektar i løvskov og minimum tre per hektar i nåleskov. 
Herudover skal eksisterende træruiner og liggende træer under naturlig nedbrydning bevares og beskyttes.
I stedet for at efterlade habitattræer i forbindelse med foryngelser kan skovejeren vælge at forøge biodiversitetsarealet til minimum 12,5% af det certificerede areal. 
Ved pleje af ydre skovbryn og andre træbevoksede nøglebiotoper og biodiversitetsarealer, der medfører udtag af træ, efterlades minimum fem højstubbe/liggende træer/skadede træer perr hektar til naturligt henfald.
</t>
  </si>
  <si>
    <t>3.3.1</t>
  </si>
  <si>
    <t xml:space="preserve">At least five trees or a minimum of 10 m3 of wood at the root is left per hectare in the production forest for natural decay and death, or alternatively increase the biodiversity area to at least 12.5% of the certified area </t>
  </si>
  <si>
    <t xml:space="preserve">Der er efterladt minimum fem træer eller minimum 10 m3 ved på roden per hektar i produktionsskoven til naturligt henfald og død eller alternativt øge biodiversitetsarealet til minimum 12,5% af det certificerede areal </t>
  </si>
  <si>
    <t>Field inspection and assessment of harvest records confirm that minimum 5 trees/ha are left after harvest on site.</t>
  </si>
  <si>
    <t>3.3.2</t>
  </si>
  <si>
    <t>At least five snags/recumbent trees/damaged trees are left per hectare in deciduous forests, and at least three trees per hectare in coniferous forests in middle-aged and older selective cutting stands, as well as when conserving outer forest fringes, forested key habitats and biodiversity areas</t>
  </si>
  <si>
    <t>Der er efterladt minimum fem højstubbe/liggende/skadede træer i alt per hektar i løvskov og minimum tre per hekrar i nåleskov i mellemaldrende og ældre tyndingsbevoksninger samt ved pleje af ydre skovbryn, træbevoksede nøglebiotoper og biodiversitetsarealer</t>
  </si>
  <si>
    <t>N</t>
  </si>
  <si>
    <t>Minor 2025. 5</t>
  </si>
  <si>
    <t>3.3.3</t>
  </si>
  <si>
    <t>Existing veteran trees and recumbent trees undergoing natural decay are retained and protected</t>
  </si>
  <si>
    <t>Eksisterende træruiner og liggende træer under naturlig nedbrydning er bevaret og beskyttet</t>
  </si>
  <si>
    <t>Field inspection and forest management plans at all visited group members confirm that veteran trees and lying dead wood are retained.</t>
  </si>
  <si>
    <t>3.4</t>
  </si>
  <si>
    <t xml:space="preserve">The natural value of registered key habitats (see 5.2) shall be maintained, and developed if possible. </t>
  </si>
  <si>
    <t xml:space="preserve">Registrerede nøglebiotopers (jf. 5.2) naturmæssige værdi skal fastholdes og om muligt udvikles. </t>
  </si>
  <si>
    <t xml:space="preserve">3.4.1 
</t>
  </si>
  <si>
    <t>Evaluation of the natural values of key habitats is maintained and, if possible, developed depending on the objective</t>
  </si>
  <si>
    <t>Vurdering om nøglebiotopernes naturmæssige værdier fastholdes og om muligt udvikles efter målsætning</t>
  </si>
  <si>
    <t>Minor 2025.1</t>
  </si>
  <si>
    <t>3.5</t>
  </si>
  <si>
    <r>
      <t xml:space="preserve">A minimum of 10% of the total certified area of the forest property, including undisturbed forest, shall be allocated to biodiversity areas. Biodiversity areas shall primarily be designated in locations where: 
a) The preservation of unique biological values requires the area to be left undisturbed or conserved if this is necessary in order to preserve or enhance natural values
b) Where biodiversity areas, including undisturbed forest, most appropriately support networks (such as corridors) in the landscape 
c) Where this is considered appropriate on the basis of an overall ecological, economic and social assessment
</t>
    </r>
    <r>
      <rPr>
        <i/>
        <sz val="10"/>
        <color theme="1"/>
        <rFont val="Calibri"/>
        <family val="2"/>
        <scheme val="minor"/>
      </rPr>
      <t>The surfaces of lakes may only be included in the biodiversity area if there is a 30-metre zone around the edge. 
Biodiversity areas cannot consist solely of open habitats. Where there are areas of undisturbed forest or forests that are naturally of particular value at the time of certification, these areas shall be preserved and designated and form part of the 10% limit. Areas that were once designated as undisturbed forest cannot be replaced by other management systems. However, targeted nature conservation, including felling, is permitted in undisturbed forest if the sole purpose is to control invasive species or accommodate endangered species and their habitats. Registered forested key habitats should be included in the biodiversity area.</t>
    </r>
    <r>
      <rPr>
        <sz val="10"/>
        <color theme="1"/>
        <rFont val="Calibri"/>
        <family val="2"/>
        <scheme val="minor"/>
      </rPr>
      <t xml:space="preserve">
In the case of forest properties of less than 50 hectares, the total area of key habitats is at least the biodiversity area and there is no requirement for this to constitute a specific proportion of the total area. However, in connection with management measures, these properties shall exploit natural opportunities to increase the scope and quality of natural elements and key habitats.
</t>
    </r>
  </si>
  <si>
    <r>
      <t xml:space="preserve">Der skal som minimum udlægges 10% af skovejendommens samlede certificerede areal til biodiversitetsarealer, herunder urørt skov. Biodiversitetsarealer skal fortrinsvis udlægges, hvor: 
a) Bevaring af enestående biologiske værdier forudsætter at arealet lades urørt eller plejes, hvis nødvendigt for at bevare eller forbedre naturværdierne
b) Hvor biodiversitetsarealerne herunder urørt skov mest hensigtsmæssig understøtter netværk (for eksempel korridorer) i landskabet 
c) Hvor det i øvrigt ud fra en overordnet økologisk, økonomisk og social afvejning findes hensigtsmæssigt
</t>
    </r>
    <r>
      <rPr>
        <i/>
        <sz val="10"/>
        <color theme="1"/>
        <rFont val="Calibri"/>
        <family val="2"/>
        <scheme val="minor"/>
      </rPr>
      <t>Søflader kan kun indgå i biodiversitetsarealet med en zone på 30 meter rundt i kanten. 
Biodiversitetsarealerne kan ikke udelukkende bestå af lysåbne naturtyper. Hvor der på certificeringstidspunktet findes arealer med urørt skov eller naturmæssig særlig værdifuld skov, skal disse arealer bevares og udlægges inden for 10% grænsen. Arealer, der en gang er udlagt som urørt skov, kan ikke erstattes af anden driftsform. I urørt skov er det dog tilladt at foretage målrettet naturpleje, herunder hugst, såfremt formålet alene er at bekæmpe invasive arter eller tilgodese truede arter og deres levesteder. Registrerede træbevoksede nøglebiotoper bør indgå i biodiversitetsarealet.</t>
    </r>
    <r>
      <rPr>
        <sz val="10"/>
        <color theme="1"/>
        <rFont val="Calibri"/>
        <family val="2"/>
        <scheme val="minor"/>
      </rPr>
      <t xml:space="preserve">
På skovejendomme under 50 hektar udgør det samlede areal af nøglebiotoper som minimum biodiversitetsarealet, og der er ikke et krav om, at dette skal udgøre en bestemt andel af det samlede areal. Dog skal disse ejendomme i forbindelse med driftstiltag udnytte de naturgivne muligheder til at øge omfanget og kvaliteten af naturelementer og nøglebiotoper.
</t>
    </r>
  </si>
  <si>
    <t xml:space="preserve">3.5.1 
</t>
  </si>
  <si>
    <t>Evaluation of whether the areas are designated according to the guidelines and managed according to the conservation plan</t>
  </si>
  <si>
    <t>Vurdering af om arealerne er udlagt efter retningslinjerne og forvaltes efter plejeplanen</t>
  </si>
  <si>
    <t>Inspection of forest data and management plans including calculation of the percentage of total forest area designated as biodiversity area and untouched forest show that all visited group members have minimum 10% set aside with biodiversity as the main objective. All group members have formulated conservation measures for the areas.</t>
  </si>
  <si>
    <t xml:space="preserve">3.5.2
</t>
  </si>
  <si>
    <t>The biodiversity area, including areas of undisturbed forest, constitutes at least 10% or 12.5% (see criterion 3.3) of the total certified area</t>
  </si>
  <si>
    <t>Arealer hvor der på certificeringstidspunktet er urørt skov eller usædvanlig gammel skov, er dette en del af de 10% udlagte arealer</t>
  </si>
  <si>
    <t xml:space="preserve">3.5.3
</t>
  </si>
  <si>
    <t>Areas where there is undisturbed forest or unusually old forest at the time of certification are part of the 10% designated areas</t>
  </si>
  <si>
    <t xml:space="preserve">Vurdering af udnyttelsen af de naturgivne muligheder på skovejendomme under 50 hektar til at øge omfanget og naturkvaliteten af naturelementer og nøglebiotoper i forbindelse med driftsmæssige tiltag </t>
  </si>
  <si>
    <t xml:space="preserve">3.5.4
</t>
  </si>
  <si>
    <t xml:space="preserve">Evaluation of the utilisation of natural opportunities on forest properties of less than 50 hectares in order to increase the scope and natural quality of natural elements and key habitats in connection with management actions </t>
  </si>
  <si>
    <t xml:space="preserve"> Inspection of management plans and documentation for 10% designated areas, where undistrubed forest is included. </t>
  </si>
  <si>
    <t>3.6</t>
  </si>
  <si>
    <t xml:space="preserve">Stable forest fringes with a high proportion of native trees and bushes shall be preserved and developed. If these do not exist, they shall be established by means of regeneration of the stand. </t>
  </si>
  <si>
    <t xml:space="preserve">Stabile skovbryn med højt indhold af hjemmehørende træer og buske skal bevares og udvikles. Hvor disse ikke findes, skal de etableres ved foryngelse af bevoksningen. </t>
  </si>
  <si>
    <t xml:space="preserve">3.6.1 
</t>
  </si>
  <si>
    <t>Internal and outer fringes have been preserved and taken into account in management operations</t>
  </si>
  <si>
    <t>De indre og ydre bryn er bevaret og der tages hensyn til dem i driften</t>
  </si>
  <si>
    <t>Field inspection of inner and out forest fringes at the visited group members confirm that forest fringes exist and are maintained. Discussion with forest managers confirm high focus on maintaining valuable inner and out forest fringes. Field inspection confirm compliance at all visited group members.</t>
  </si>
  <si>
    <t xml:space="preserve">3.6.2 
</t>
  </si>
  <si>
    <t>Forest fringes are established along outer and inner boundaries</t>
  </si>
  <si>
    <t>Etablering af skovbryn finder sted langs ydre og indre randzoner</t>
  </si>
  <si>
    <t>3.7</t>
  </si>
  <si>
    <t>Typical old trees and trees of particular natural or cultural historical value shall be preserved as habitat trees. These trees shall be adequately protected and have access to light when planning and conserving stands.</t>
  </si>
  <si>
    <t>Karakteristiske gamle træer og træer af særlig naturmæssig eller kulturhistorisk værdi skal bevares som habitattræer. Ved planlægning og pleje af bevoksninger skal disse træer sikres tilstrækkelig med lystilgang.</t>
  </si>
  <si>
    <t xml:space="preserve">3.7.1 </t>
  </si>
  <si>
    <t>Typical old trees are preserved and guaranteed sufficient access to light</t>
  </si>
  <si>
    <t>Gamle karakteristiske træer er bevaret og sikret tilstrækkelig lystilgang</t>
  </si>
  <si>
    <t>Field inspection at the visited group members confirm presence of charateristic old and rare trees, while still sufficient influx of light is ensured to secure successful regeneration. This was confirmed during field visits to selected group members. These have been surveyed and the results included in the list of woodland key habitats.</t>
  </si>
  <si>
    <t>3.8</t>
  </si>
  <si>
    <t>Rare native species, including the endangered species on the Red List , shall be protected or promoted and must not be exploited commercially unless this obviously does not threaten local populations, such as during the hunting season for the species. For selected bird species listed in Annex 5 – Selected bird species, there must be no felling activities within a radius of 100 metres from the nesting tree during the rearing season.</t>
  </si>
  <si>
    <t>Sjældne, naturligt hjemmehørende arter, herunder de truede arter på Rødlisten , skal beskyttes eller fremmes og må ikke udnyttes kommercielt, med mindre det åbenlyst ikke truer lokale populationer, for eksempel, hvis der er jagttid på arten. For udvalgte fuglearter opført i Bilag 5 - Udvalgte fuglearter, må der ikke forekomme skovningsaktiviteter i en radius på 100 meter fra redetræet i yngletiden.</t>
  </si>
  <si>
    <t xml:space="preserve">3.8.1 
</t>
  </si>
  <si>
    <t>Natural values have been recorded and taken into account in the management system</t>
  </si>
  <si>
    <t>Registreringer af naturværdier er gennemført og der tages hensyn hertil i driften</t>
  </si>
  <si>
    <t xml:space="preserve">Natural values had not all been recorded and taken into account in the management system
see minor 2025.6
</t>
  </si>
  <si>
    <t>Minor 2025.6</t>
  </si>
  <si>
    <t xml:space="preserve">3.8.2 
</t>
  </si>
  <si>
    <t xml:space="preserve">A protection zone with a 100-metre radius around nesting trees must be established for selected bird species, Annex 5 – Selected bird species, during the rearing season. </t>
  </si>
  <si>
    <t xml:space="preserve">Der indføres en beskyttelseszone på radius 100 meter for redetræer for udvalgte fuglearter, Bilag 5 - Udvalgte fuglearter, i yngletiden. </t>
  </si>
  <si>
    <t>Records and registration of nature values and woodland key habitats are available at all visited group members; The group members have specified protection measures in management plans. Field inspections confirm protection and maintainance of nature values.
several hawk and eagles nest were observaed and there manager had made a 200 m bufferzone aound them, this vertified by the management plan.</t>
  </si>
  <si>
    <t>3.9</t>
  </si>
  <si>
    <t>Activities impacting negatively shall be regulated so as to protect areas of high natural preservation value and forests that are naturally of particular value.</t>
  </si>
  <si>
    <t>Belastende aktiviteter skal reguleres for at beskytte naturmæssig særlig værdifuld skov og områder med høj naturmæssig bevaringsværdi.</t>
  </si>
  <si>
    <t>3.9.1</t>
  </si>
  <si>
    <t>Natural values have been recorded and taken into account in the regulation of activities with negative impact</t>
  </si>
  <si>
    <t>Registreringer af naturværdier er gennemført, og der tages hensyn hertil i reguleringen af belastende aktiviteter</t>
  </si>
  <si>
    <t>Natural values had not all been recorded and taken into account in the regulation of activities with negative impact
see Minor 2025.6</t>
  </si>
  <si>
    <t>3.10</t>
  </si>
  <si>
    <t>Attempts shall be made to return to the natural state lakes, watercourses, bogs, heathlands, coastal meadows or marshes, water meadows and commons associated with the forest and where the hydrology has been altered through draining or other interventions, taking into account the economic consequences, including the stability of adjacent stands. The area of these habitats should increase within every five-year period, if the potential for this exists. Drainage of areas not drained previously is not allowed.</t>
  </si>
  <si>
    <t>Søer, vandløb, moser, heder, strandenge eller strandsumpe, ferske enge og overdrev, der hører til skoven og som er ændret gennem dræning eller andre indgreb, skal tilstræbes tilbageført under hensyntagen til de økonomiske konsekvenser, herunder nabobevoksningernes stabilitet. En fremgang i disse naturtypers areal bør, hvis potentialet findes, ske inden for hver femårs periode. Dræning af ikke tidligere drænede arealer må ikke forekomme.</t>
  </si>
  <si>
    <t>3.10.1</t>
  </si>
  <si>
    <t>Evaluation of whether areas that can be returned to their natural state without significant economic consequences have been returned to their natural state</t>
  </si>
  <si>
    <t>Vurdering af, om arealer der kan tilbageføres uden væsentlige økonomiske konsekvenser, er tilbageført</t>
  </si>
  <si>
    <t>Field inspection and evaluation of records and registrations of woodland key habitats and protected §-3 areas confirm that these types of nature values are known, protected and safeguarded at all visited group members.</t>
  </si>
  <si>
    <t>3.10.2</t>
  </si>
  <si>
    <t>Evaluation of the development of habitats</t>
  </si>
  <si>
    <t>Vurdering af naturtypernes udvikling</t>
  </si>
  <si>
    <t xml:space="preserve">Evaluation of forestry records; impact assessment records prepared for each harvest plot, field inspection of ongoing harvesting operations at the visited group members confirm compliance. Modern harvesting techniques and good educated contractors/staff comply. </t>
  </si>
  <si>
    <t>3.11</t>
  </si>
  <si>
    <t>Felling, transport and regeneration techniques that protect the site and stand shall be used in order to ensure favourable soil conditions and prevent damage to rare, delicate and special ecosystems and genetic reserves. Transport in the forest is carried out in a way that minimises damage. In particular, significant driving damage shall be avoided through the use of machinery adapted to the locality and/or permanent tracks and the timing of operations.</t>
  </si>
  <si>
    <t>Der skal anvendes hugst-, transport- og foryngelsesteknikker, der skåner lokaliteten og bevoksningen, med henblik på at sikre en gunstig jordbundstilstand og undgå skader på sjældne, følsomme og særlige økosystemer og genetiske reserver. Færdsel i skoven udføres, så skader minimeres. I særdeleshed skal betydende køreskader undgås, blandet andet gennem anvendelse af lokalitetstilpasset maskinvalg og/eller permanente kørespor og tidspunktet operation gennemføres på.</t>
  </si>
  <si>
    <t>3.11.1</t>
  </si>
  <si>
    <t>Evaluation of felling, transport and regeneration techniques used</t>
  </si>
  <si>
    <t>Vurdering af anvendte hugst-, transport- og foryngelsesteknikker</t>
  </si>
  <si>
    <t>3.11.2</t>
  </si>
  <si>
    <t>Evaluation of the use and location of any tracks</t>
  </si>
  <si>
    <t>Vurdering af anvendelse og placering af eventuelle kørespor</t>
  </si>
  <si>
    <t>Field inspections at visited group members confirm use and location of skidding tracks in line with criterion.</t>
  </si>
  <si>
    <t>3.12</t>
  </si>
  <si>
    <t>When constructing forest roads, crossings and other forest infrastructures, it is necessary to ensure that the aquatic environment is not adversely affected and that the natural level and functions of watercourses are preserved. It is also necessary to ensure that areas that are as small as possible are exposed. Appropriate drainage of newly built roads shall be ensured and maintained.</t>
  </si>
  <si>
    <t>Ved anlæg af skovveje, overkørsler og andre infrastrukturer i skoven, skal det sikres, at vandmiljøet ikke påvirkes negativt, og at det naturlige niveau og de naturlige funktioner for vandløb bevares. Endvidere skal det sikres, at så små arealer som muligt eksponeres. Passende dræning af nyanlagte veje skal sikres og vedligeholdes.</t>
  </si>
  <si>
    <t xml:space="preserve">3.12.1 
</t>
  </si>
  <si>
    <t>The natural level and functions of watercourses are preserved when constructing of roads, bridges and other infrastructures</t>
  </si>
  <si>
    <t>Det naturlige niveau og de naturlige funktioner af vandløb er bevaret ved anlæg af veje, broer og andre infrastrukturer</t>
  </si>
  <si>
    <t>Field inspection of streams with road crossings and harvest operations in the near surroundings confirm that the naturalness and natural functions of the streams are preserved. Maps and management plans indicate their location and bufferzones designated around them.</t>
  </si>
  <si>
    <t xml:space="preserve">3.12.2 
</t>
  </si>
  <si>
    <t>Appropriate drainage is ensured for newly built roads</t>
  </si>
  <si>
    <t>Der er sikret passende dræning ved nyanlagte veje</t>
  </si>
  <si>
    <t>Discussion with forest managers and field inspection confirm that no new roads have been constructed in recent years. Inspection of existing road system confirm that appropriate drainage have been done as part of the existing road systems.</t>
  </si>
  <si>
    <t xml:space="preserve">3.13 
</t>
  </si>
  <si>
    <t>Spillage of oil and other substances harmful to the environment during forest management activities (see Annex 3 – Environmental requirements for forest machinery and hand tools) and disposal of waste on forest land shall always be avoided.</t>
  </si>
  <si>
    <t>Spild af olie og andre miljøskadelige stoffer under skovdriftsaktiviteter jf. Bilag 3 – Miljøkrav til skovmaskiner og håndværktøj og deponering af affald på skovarealer skal altid undgås.</t>
  </si>
  <si>
    <t xml:space="preserve">3.13.1 
</t>
  </si>
  <si>
    <t>Evaluation of the extent of spillage of oil and other substances harmful to the environment and disposal of waste in the forest</t>
  </si>
  <si>
    <t>Vurdering af omfanget af spild af olie og andre miljøskadelige stoffer og affaldsdeponering i skoven</t>
  </si>
  <si>
    <t>Field inspection confirm that no spillage has occured at any of the group members; interview of contractors and inspection of forest machines confirm modern equipment to prevent spillage. No oil or other substances are kept in the forest but on truck load or locations outside forest area.</t>
  </si>
  <si>
    <t xml:space="preserve">3.14
</t>
  </si>
  <si>
    <t>Invasive species  shall be controlled (see 1.8) in areas where they threaten biodiversity (e.g. species, habitats) or other forest functions (e.g. forest regeneration, groundwater, recreational activities), and where economically and practically feasible. There is a particular obligation to control invasive species in biodiversity areas, including undisturbed forests. The forest owner shall be familiar with the relevant invasive species. Species included in the list of the most harmful invasive species must not be introduced onto the forest property.</t>
  </si>
  <si>
    <t>Invasive arter  skal bekæmpes jf. 1.8, hvor de truer biodiversiteten (for eksempel arter, levesteder) eller andre af skovens funktioner (for eksempel skovens foryngelse, grundvand, friluftslivet), og hvor det er økonomisk og praktisk muligt. Der er en særlig forpligtigelse til bekæmpelse på biodiversitetsarealer, herunder i urørt skov. Skovejeren skal være bekendt med de relevante invasive arter. Arter opført på listen over de mest skadelige invasive arter  må ikke introduceres på skovejendommen.</t>
  </si>
  <si>
    <t xml:space="preserve">3.14.1 
</t>
  </si>
  <si>
    <t>Evaluation of initiatives to control invasive species</t>
  </si>
  <si>
    <t>Vurderingen af indsatsen for bekæmpelse af invasive arter</t>
  </si>
  <si>
    <t xml:space="preserve">Interviews of forest managers at the visited group members confirm knowledge on the black list of invasive species. None of the group members currently experience significant problems with invasive species but conduct regular monitoring and apply measures of removing the invasive species if they occur. </t>
  </si>
  <si>
    <t xml:space="preserve">3.15
</t>
  </si>
  <si>
    <t>The health and vitality of the forest shall be monitored regularly in relation to external factors such as diseases, pests, overgrazing, fire or damage caused by climatic factors that may affect the health and vitality of the forest. The impact of such factors on forest management shall be assessed when determining damage caused by such factors. Data from the National Forest Inventory (NFI) on the current state of forests and potential threats to forests, along with other information from the Information Service at the Department of Geosciences and Natural Resource Management, can be used as a basis for the evaluation.</t>
  </si>
  <si>
    <t>Skovens sundhed og vitalitet skal regelmæssigt overvåges i forhold til udefrakommende faktorer som sygdomme, skadedyr, overgræsning, brand eller skader forårsaget af klimatiske faktorer, der kan påvirke skovens sundhed og vitalitet. Ved konstatering af skader forårsaget af sådanne faktorer, skal effekten af disse på skovdriften vurderes. Som grundlag for vurderingen kan der anvendes data fra den nationale overvågning af skovene, National Forest Inventory (NFI), om skoves aktuelle tilstand og mulige trusler mod skovene og anden information fra Videnstjenesten på Institut for Geovidenskab og Naturforvaltning.</t>
  </si>
  <si>
    <t xml:space="preserve">3.15.1 
</t>
  </si>
  <si>
    <t>Regular monitoring has been carried out</t>
  </si>
  <si>
    <t>Der er gennemført regelmæssige overvågning</t>
  </si>
  <si>
    <t xml:space="preserve">Assessment of quantity and quality of available monitoring data at the visited group members confirm regular monitoring of selected parameters. Each group member has together with the group manager prepared a plan with measures. Data confirm that monitoring is performed. informel alarmberedskab. tilser nåletræskulturer ved fare for billeangreb. </t>
  </si>
  <si>
    <t>3.15.2</t>
  </si>
  <si>
    <t>The impact is assessed in the event of damage</t>
  </si>
  <si>
    <t>Ved forekomst af skader er effekten vurderet</t>
  </si>
  <si>
    <t>Assessment of monitoring and impact assessment data at the visited group members show that if any damage occurs, this is noted down on assessment forms and reported in management planning system. Field inspections confirm that currently the level of damage is minimal and that written data of assessments match what is found in the field..</t>
  </si>
  <si>
    <t>Forest fires shall be avoided, but burning may be used in instances where it forms part of nature conservation with a view to attaining defined objectives. Fire protection plans are recommended, and firebreaks should be established at vulnerable sites.</t>
  </si>
  <si>
    <t>Skovbrande skal undgås, dog kan afbrænding anvendes i de tilfælde, hvor det er en del af naturplejen med henblik at opnå fastsatte mål. Brandbeskyttelsesplaner anbefales, og der bør anlægges brandbælter på udsatte steder.</t>
  </si>
  <si>
    <t>3.16.1</t>
  </si>
  <si>
    <t>Fire protection plans are available, where relevant</t>
  </si>
  <si>
    <t xml:space="preserve">Der foreligger plan for brandbeskyttelse, hvor det er relevant
</t>
  </si>
  <si>
    <t>OBS 2025.2</t>
  </si>
  <si>
    <t>3.17</t>
  </si>
  <si>
    <t>Wildlife management
Wildlife management shall be implemented so that the management objectives and versatility of the management of the forest property can be achieved in the short and long term. Attention shall be paid to ensuring that biting, raking and bark stripping by wildlife do not threaten the practical implementation of the selection of tree species adapted to local conditions, but ensure that a number of tree species can be regenerated regularly (by means of planting and natural regeneration, for example) and cultivated economically on the property. Particular attention shall be paid to ensuring that there is no restriction to one or very few significant tree species over time due to the impact of wildlife on the forest. Putting up of smaller control fences (10x10 metres, for example) is encouraged so as to support the evaluation of the impact of wildlife on forest regeneration, flora and fauna.</t>
  </si>
  <si>
    <t>Vildtforvaltning: 
Vildtforvaltningen skal udføres, så skovejendommens driftsformål og flersidighed i skovdriften kan nås på kort og langt sigt. Der skal være opmærksomhed på, at vildtets bid, fejning og barkskrælning ikke truer det lokalitetstilpassede træartsvalgs praktiske implementering, men sikrer, at en række træarter løbende kan forynges (for eksempel ved plantning og naturlig foryngelse) og dyrkes økonomisk på ejendommen. Der skal være særlig opmærksomhed på, at der ikke over tid sker indskrænkning mod en eller meget få betydende træarter, som følge af vildtets påvirkning af skoven. Der tilskyndes til at sætte mindre (for eksempel 10x10 meter) kontrolhegn op til at understøtte vurdering af vildtets påvirkning af skovens foryngelse, flora og fauna.</t>
  </si>
  <si>
    <t>3.17.1</t>
  </si>
  <si>
    <t>Evaluation of the impact of wildlife pressure on regeneration options and the level of stripping damage</t>
  </si>
  <si>
    <t>Vurdering af vildttrykkets påvirkning af foryngelsesmulighederne og niveauet for skrælleskader</t>
  </si>
  <si>
    <t>Discussion with forest managers confirm that they on a daily basis evaluate the wildlife influence on regeneration. For the visited group members, the forest managers and owners are in dialogue with the hunting organisations to ensure appropriate regulation of game.</t>
  </si>
  <si>
    <t>3.17.2</t>
  </si>
  <si>
    <t xml:space="preserve">Evaluation of the positive and negative impact of wildlife pressure on flora and fauna (e.g. species diversity, flowering, height)  </t>
  </si>
  <si>
    <t xml:space="preserve">Vurdering af vildttrykkets positive og negative påvirkning af flora og fauna (for eksempel artsdiversitet, blomstring, højde)  </t>
  </si>
  <si>
    <t xml:space="preserve">All group members have evaluted the impact of wildlife pressure- </t>
  </si>
  <si>
    <t>3.18</t>
  </si>
  <si>
    <t>Fencing in the forest shall be used in a manner that does not block or hinder the migration of fauna. Fences shall be maintained and taken down after use.</t>
  </si>
  <si>
    <t>Hegning i skoven skal ske på en måde, der ikke lukker for faunavandring. Hegn skal vedligeholdes og nedtages efter endt brug.</t>
  </si>
  <si>
    <t>3.18.1</t>
  </si>
  <si>
    <t>Evaluation of fencing practices</t>
  </si>
  <si>
    <t>Vurdering af hegningspraksis</t>
  </si>
  <si>
    <t>Interview of forest managers and field inspection at the visited group members confirm that fencing is only used where necessary to protect regeneration and that fences are removed when tree stands have reached an age where they do not get damaged by game.</t>
  </si>
  <si>
    <t>3.19</t>
  </si>
  <si>
    <t>Feeding crops shall be grown where there are specific wildlife management reasons for doing so. Feeding crops must not be located in areas with protected habitats. Wildlife meadows that are dependent on continuous use of fertiliser and/or pesticides or are relocated regularly (no more than once every five years) shall be counted as part of the intensively managed area.</t>
  </si>
  <si>
    <t>Vildtagre skal placeres, hvor særlige vildtforvaltningsmæssige grunde taler for det. Vildtagre må ikke placeres på områder med beskyttede naturtyper. Vildtagre, som er afhængige af løbende tilførsel af gødning og/eller pesticider eller omlægges regelmæssigt (maksimalt hvert femte år), skal opgøres som en del af det intensivt drevne areal.</t>
  </si>
  <si>
    <t>3.19.1</t>
  </si>
  <si>
    <t>Evaluation of the location and management of feeding crops</t>
  </si>
  <si>
    <t>Vurdering af placering og drift af vildtagre</t>
  </si>
  <si>
    <t>As part of the group members wildlife management, hunting plans and quotes are available, plus reports from hunting organisations on results. As part of the plans also data on feeding crops are available. Interview of forest managers and field inspections confirm appropriate locations of feeding crops and that none are located near or in areas with high nature values, protected values or woodland key habitats.</t>
  </si>
  <si>
    <t>Social – recreational activities, training and the rights of employees</t>
  </si>
  <si>
    <t xml:space="preserve">Social - friluftsliv, uddannelse og ansattes rettigheder
</t>
  </si>
  <si>
    <t>4.1</t>
  </si>
  <si>
    <t xml:space="preserve">Good opportunities for recreational activities and nature experiences in the forest shall be ensured. Outdoor arrangements shall be in reasonable proportion to local needs, the size of the forest and economic opportunities, and take place with respect for ownership rights and the overall management objectives for the forest. In principle, this means that limited measures for recreational activities can be expected for small forests with few users, while more recreational measures can be expected for large forests with many users. There shall be good accessibility, and established roads and paths shall be maintained and expanded where applicable. Areas of particular recreational value shall also be designated. Recreational activities are taken into account when converting forest infrastructure. User groups that are in reasonable need of outdoor arrangements shall be accommodated. A number of examples of measures that may improve recreational activities have been listed in Annex 4 – Examples of measures that may improve recreational activities.
</t>
  </si>
  <si>
    <t>Der skal sikres gode muligheder for friluftsliv og naturoplevelser i skoven. Friluftsforanstaltningerne skal stå i et rimelig forhold til det lokale behov, skovens størrelse, de økonomiske muligheder og ske med respekt for ejendomsretten og det overordnede driftsformål med skoven. I udgangspunktet betyder det, at der for små skove med få brugere kan forventes begrænsede tiltag for friluftslivet, mens der for store skove med mange brugere kan forventes flere friluftstiltag. Der skal være gode adgangsforhold, etablerede veje og stier skal opretholdes og eventuelt udvides. Derudover skal områder med særlig rekreativ værdi udpeges. Ved omlægning af skovens infrastruktur tages der hensyn til friluftslivet. Der skal udvise imødekommenhed over for brugergrupper, der henvender sig med rimelige behov for friluftsforanstaltninger. I Bilag 4 - Eksempler på tiltag, der kan forbedre friluftslivet er der oplistet en række eksempler på tiltag, der kan forbedre friluftslivet.</t>
  </si>
  <si>
    <t xml:space="preserve">4.1.1 
</t>
  </si>
  <si>
    <t>Records of forest access, existing roads and paths and special facilities for recreational activities have been made on maps (see 5.2e)</t>
  </si>
  <si>
    <t>Registreringer af skovens adgangsforhold, eksisterende veje og stier samt særlige anlæg for friluftslivet er gennemført på kort jf.  5.2e</t>
  </si>
  <si>
    <t xml:space="preserve">4.1.2
</t>
  </si>
  <si>
    <t xml:space="preserve">Reflections on recreational activities and nature experiences are included in the forest’s management objectives, and recreational activities and nature experiences have been planned </t>
  </si>
  <si>
    <t xml:space="preserve">Overvejelser om friluftsliv og naturoplevelser indgår i skovens driftsformål, og der er gennemført en planlægning for friluftsliv og naturoplevelser </t>
  </si>
  <si>
    <t xml:space="preserve">4.1.3
</t>
  </si>
  <si>
    <t>When approached by users, the forest owner enters into discussions with the group in order to accommodate local needs for outdoor arrangements</t>
  </si>
  <si>
    <t>Ved henvendelse fra brugere, optager skovejeren dialog med gruppen med henblik på at imødekomme lokale behov for friluftsforanstaltninger</t>
  </si>
  <si>
    <t xml:space="preserve">4.1.4
</t>
  </si>
  <si>
    <t>Enquiries and results of enquiries are recorded regularly</t>
  </si>
  <si>
    <t>Henvendelser og resultat af henvendelser registreres løbende</t>
  </si>
  <si>
    <t>4.2</t>
  </si>
  <si>
    <t>Information on opportunities for access and recreational activities shall be readily available to the public. Availability shall be in reasonable proportion to needs and the size and management objectives of the forest.</t>
  </si>
  <si>
    <t>Information om mulighederne for adgang og friluftsliv skal være let tilgængeligt for offentligheden. Tilgængeligheden skal stå i et rimelig forhold til behovet og skovens størrelse og driftsformål.</t>
  </si>
  <si>
    <t>4.2.1</t>
  </si>
  <si>
    <t>Information on opportunities for access and recreational activities is readily available</t>
  </si>
  <si>
    <t>Information om mulighederne for adgang og friluftsliv er let tilgængeligt</t>
  </si>
  <si>
    <t>4.2.2</t>
  </si>
  <si>
    <t xml:space="preserve">Appropriate signage has been put up at the main access routes to the forest, indicating how to get in touch with the forest, e.g. phone number, email address, website address or QR code. The contact shall provide easy access to information on access rules and access routes, existing roads and paths, as well as any special recreational facilities, as recorded in continuation of I.4.1.1.
</t>
  </si>
  <si>
    <t>Der er ved de primære adgangsveje til skoven opsat passende skiltning med angivelse af, hvorledes man kan komme i kontakt med skoven, for eksempel telefonnummer, mailadresse, en hjemmesideadresse eller QR-kode. Kontakten skal give let adgang til oplysninger om adgangsregler og om adgangsveje, eksisterende veje og stier samt eventuelt særlige anlæg for friluftsliv, som registreret i forlængelse af I.4.1.1.</t>
  </si>
  <si>
    <t>4.3</t>
  </si>
  <si>
    <t xml:space="preserve">The forest enterprise – owner and employees – shall communicate efficient with users and the local community with a view to ensuring reasonable: 
- Planning and deployment of recreational activities in the forest
- Utilisation of knowledge of the natural and cultural history of the forest
- Other use of the forest
</t>
  </si>
  <si>
    <t xml:space="preserve">Skovbruget - ejer og medarbejdere - skal kommunikere effektivt med brugere og lokalsamfundet, blandet andet med henblik på at sikre en fornuftig: 
- Planlægning og udfoldelse af friluftsliv i skoven
- Udnyttelse af viden om skovens natur- og kulturhistorie
- Anden anvendelse af skoven
</t>
  </si>
  <si>
    <t>4.3.1</t>
  </si>
  <si>
    <t xml:space="preserve">Records of events, excursions and meetings held and written requests from users and other external parties have been prepared
</t>
  </si>
  <si>
    <t>Registrering af afholdte arrangementer, ekskursioner, møder og skriftlige henvendelse fra brugere og andre eksterne parter med videre er gennemført</t>
  </si>
  <si>
    <t>4.4</t>
  </si>
  <si>
    <t xml:space="preserve">Historic sites and cultural heritage sites shall be taken into account in management, and preservation of these shall be ensured.
</t>
  </si>
  <si>
    <t>Der skal tages hensyn til fortidsminder og kulturhistoriske spor i driften, og det skal sikres, at disse bevares.</t>
  </si>
  <si>
    <t>4.4.1</t>
  </si>
  <si>
    <t>Records of cultural relics and historic sites have been prepared and used in planning</t>
  </si>
  <si>
    <t>Registreringer af kulturspor og fortidsminder er gennemført og anvendt i planlægningen</t>
  </si>
  <si>
    <t>4.5</t>
  </si>
  <si>
    <t>Landscape features of the forest such as distinctive trees and scenic views shall be regularly maintained and improved.</t>
  </si>
  <si>
    <t>Skovens landskabsæstetiske funktioner, for eksempel markante træer og udsigtspunkter, skal løbende sikres og forbedres.</t>
  </si>
  <si>
    <t xml:space="preserve">4.5.1 
</t>
  </si>
  <si>
    <t>Landscape features of the forest have been taken into account in planning</t>
  </si>
  <si>
    <t>Der er taget hensyn til skovens landskabsæstetiske funktioner i planlægningen</t>
  </si>
  <si>
    <t>4.6</t>
  </si>
  <si>
    <t>The forest owner shall regularly ensure that employees have the necessary instructions or qualifications to perform their duties in a safe and qualified manner and comply with the applicable forest management guidelines as well as legislation, including health and safety legislation. The forest owner can also use contracts to ensure that the contractor is able to document this. The forest owner shall regularly ensure that employees receive the necessary further training in relation to the implementation of sustainable management. Working conditions shall be regularly monitored and adapted as necessary.</t>
  </si>
  <si>
    <t>Skovejeren skal løbende sikre, at de ansatte har de fornødne instruktioner eller kvalifikationer til at varetage deres arbejdsopgaver sikkert, kvalificeret og overholder de gældende retningslinjer for skovdriften samt lovgivningen, herunder arbejdsmiljølovgivningen. Skovejeren kan også sikre sig gennem kontrakter, at entreprenøren kan dokumentere dette. Skovejeren skal løbende sikre den nødvendige efteruddannelse af ansatte i forhold til gennemførelsen af en bæredygtig drift. Arbejdsforholdene skal tilses regelmæssigt og tilpasses efter behov.</t>
  </si>
  <si>
    <t xml:space="preserve">4.6.1 
</t>
  </si>
  <si>
    <t>Documentation has been prepared concerning instruction or training of employees in relation to the implementation of sustainable forest management</t>
  </si>
  <si>
    <t>Der foreligger dokumentation for instruktion eller uddannelse af ansatte i forhold til gennemførelse af en bæredygtig skovdrift</t>
  </si>
  <si>
    <t xml:space="preserve">4.6.2
</t>
  </si>
  <si>
    <t>Documentation of completed further training of relevance to the Forest Management Standard</t>
  </si>
  <si>
    <t>4.7</t>
  </si>
  <si>
    <t xml:space="preserve">The use of pesticides shall be compliant with the instructions provided by the manufacturer, and shall be carried out with the correct equipment and training. 
</t>
  </si>
  <si>
    <t>Brug af pesticider skal følge de instruktioner, der er givet af producenten, og skal gennemføres med det korrekte udstyr og den korrekte uddannelse</t>
  </si>
  <si>
    <t xml:space="preserve">4.7.1 
</t>
  </si>
  <si>
    <t>The use of pesticides follows instructions from the manufacturer and correct equipment is used</t>
  </si>
  <si>
    <t>Brugen af pesticider følger instruktioner fra producenten, og der anvendes korrekt udstyr</t>
  </si>
  <si>
    <t xml:space="preserve">4.7.2
</t>
  </si>
  <si>
    <t>Documentation has been prepared to indicate that people applying pesticides have the correct training</t>
  </si>
  <si>
    <t>Der foreligger dokumentation for, at personer, der udbringer pesticider, har den korrekte uddannelse</t>
  </si>
  <si>
    <t>4.8</t>
  </si>
  <si>
    <t>The forest owner shall ensure in connection with management that tasks performed by employees and specialist machine operators are carried out in accordance with the requirements for sustainable forest management. This is ensured through employees’ and specialist machine operators’ awareness of and compliance with the parts of the policy and objectives that are relevant for the task in hand. Employees and specialist machine operators shall also have access to written documentation relevant to their tasks, including registered natural, cultural and recreational values. Moreover, they shall always possess the knowledge relevant for the task. The owner shall also ensure that specialist machine operators are at least in possession of skills as listed in Annex 2 – Skills for machine operators.</t>
  </si>
  <si>
    <t>Skovejeren skal i forbindelse med driften sikre, at opgaver gennemført af medarbejdere og specialmaskinførere finder sted i overensstemmelse med kravene til bæredygtig skovdrift. Dette sikres ved, at de for den pågældende opgave, relevante dele af politik og målsætning er kendt og overholdes af medarbejdere og specialmaskinførere. Ansatte og specialmaskinførere skal endvidere have adgang til den skriftlige dokumentation, som er relevant for deres opgaveløsning, herunder til de registrerede natur-, kultur- og friluftsværdier. Derudover skal de altid besidde den for opgaven relevante viden. Ejeren skal herunder sikre, at specialmaskinførere som minimum er i besiddelse af kompetencer som listet i Bilag 2 – Kompetencer til maskinførere.</t>
  </si>
  <si>
    <t>4.8.1</t>
  </si>
  <si>
    <t xml:space="preserve">The owner, permanent forest workers and specialist machine operators demonstrate a general knowledge of the PEFC Forest Management Standard and the resulting considerations regarding forest management that are relevant to their individual positions </t>
  </si>
  <si>
    <t xml:space="preserve">Ejer, fastansatte skovarbejdere og specialmaskinførere udviser en generel viden om PEFC skovstandarden og de deraf afledte hensyn i skovdriften, som er relevant for deres funktion </t>
  </si>
  <si>
    <t xml:space="preserve">4.8.2 </t>
  </si>
  <si>
    <t>Employees and specialist machine operators are aware of and have access to written documentation</t>
  </si>
  <si>
    <t>Ansatte og specialmaskinførere har kendskab og adgang til den skriftlige dokumentation</t>
  </si>
  <si>
    <t>4.8.3</t>
  </si>
  <si>
    <t xml:space="preserve">Evaluation of the skills of specialist machine operators in relation to Annex x2 – Skills for machine operators
</t>
  </si>
  <si>
    <t>Vurdering af specialmaskinføreres kompetencer i forhold til Bilag 2 - Kompetencer til maskinførere</t>
  </si>
  <si>
    <t>4.9</t>
  </si>
  <si>
    <t>Other contractors and users of the forest, e.g. hunters, firewood collectors, organisers of recreational activities, etc. shall be given specific information on protections and designations if it is thought that the activity could affect them. For example, a firewood collector chopping wood in a middle-aged stand shall be able to demonstrate knowledge relevant to the stand in question, such as protection of historic relics and natural values.</t>
  </si>
  <si>
    <t>Andre entreprenører og brugere af skoven, for eksempel. jægere, brændesankere, arrangører af friluftsaktiviteter med videre, skal have konkret information om beskyttelser og udpegninger, såfremt aktiviteten vurderes at kunne påvirke disse. For eksempel skal en brændesanker, der skover træ i en mellemaldrende bevoksning kunne demonstrere viden, der er relevant i den pågældende bevoksning, så som beskyttelse af et fortidsminde og naturværdier.</t>
  </si>
  <si>
    <t xml:space="preserve">4.9.1
</t>
  </si>
  <si>
    <t>Forest contractors and users have received relevant information on protection and designations and demonstrate knowledge of the relevant elements</t>
  </si>
  <si>
    <t>Entreprenører og brugere af skoven har modtaget relevant information om beskyttelse og udpegninger og udviser viden om de relevante elementer</t>
  </si>
  <si>
    <t>4.10</t>
  </si>
  <si>
    <t>The forest owner shall be willing, to a reasonable extent, to make land and knowledge available for research activities and data collection at the request of research institutions.</t>
  </si>
  <si>
    <t>Skovejeren skal være villig til i rimeligt omfang at stille arealer og viden til rådighed for forskningsaktiviteter og dataindsamling ved henvendelse fra forskningsinstitutioner.</t>
  </si>
  <si>
    <t>4.11</t>
  </si>
  <si>
    <t xml:space="preserve">The forest owner shall have a procedure for dealing with complaints about forest management conditions from local stakeholders in respect of this standard so that the owner and stakeholder can attempt to resolve the issues. If the problem cannot be resolved locally, the complaint shall be forwarded to the certification body for individually certified properties or to the group leader for properties that are certified under a group, and they shall to deal with the complaints at the next audit. </t>
  </si>
  <si>
    <t xml:space="preserve">Skovejeren skal have en procedure for at håndtere klager over forhold i skovdriften fra lokale interessenter relaterende til denne standard, således at disse søges løst mellem ejer og interessent. Kan problemet ikke løses lokalt, skal klagen videresendes til certificeringsorganet for individuelt certificerede ejendomme eller til gruppelederen for ejendomme, som er certificeret under en gruppe, som skal behandle klagerne ved førstkommende audit. </t>
  </si>
  <si>
    <t>4.11.1</t>
  </si>
  <si>
    <t>Complaints received are recorded (see criterion 5.4)</t>
  </si>
  <si>
    <t>Modtagne klager er registreret jf. kriterium 5.4</t>
  </si>
  <si>
    <t>4.11.2</t>
  </si>
  <si>
    <t>A complaint has been forwarded to the certification body or group leader if the problem has not been resolved locally</t>
  </si>
  <si>
    <t>Klage er videresendt til certificeringsorganet eller gruppelederen, hvis problemet ikke er løst lokalt</t>
  </si>
  <si>
    <t>4.12</t>
  </si>
  <si>
    <t xml:space="preserve">The forest owner shall ensure that pay and employment conditions for all employees, as well as contractors with conditions similar to employees for forest management, overall and as a minimum follow the expense level of pay and employment conditions laid down in the collective agreement entered into between the most representative social partner organisations in Denmark. The forest owner shall maintain an up-to-date list or database of contractors working in the forest, indicating the CBR number and briefly stating the nature of the tasks and the start date. 
Forest management shall be conducted in compliance with the ILO Conventions on employee rights and the work environment, as well as human rights, Annex 1 – Relevant Danish legislation and ILO Conventions. 
</t>
  </si>
  <si>
    <t xml:space="preserve">Skovejeren skal sikre, at løn- og ansættelsesvilkår for alle ansatte, samt entreprenører med lønmodtagerlignende vilkår ved skovens drift, samlet set og som minimum følger omkostningsniveauet for løn- og ansættelsesvilkår, som foreskrives i den kollektive overenskomst indgået mellem de mest repræsentative arbejdsmarkedsparter i Danmark. Skovejeren skal føre en opdateret liste eller database over de entreprenører, som udfører opgaver i skoven, med angivelse af CVR-nr. og kort angivelse af opgavernes art og dato for opstart. 
Skovdriften skal foregå i respekt for ILO-konventionerne om arbejdstagerrettigheder og arbejdsmiljø, samt menneskerettighederne, Bilag 1 - Relevant dansk lovgivning, samt ILO-konventioner. 
</t>
  </si>
  <si>
    <t>4.12.1</t>
  </si>
  <si>
    <t>Pay and employment conditions for all employees, as well as contractors with conditions similar to employees, are guaranteed</t>
  </si>
  <si>
    <t>Løn- og ansættelsesvilkår for alle ansatte, samt entreprenører med lønmodtagerlignende vilkår, er sikret</t>
  </si>
  <si>
    <t>4.12.2</t>
  </si>
  <si>
    <t>There is an updated list or database of all contractors working in the forest</t>
  </si>
  <si>
    <t>Der findes en opdateret liste eller database over alle entreprenører, som udfører opgaver i skoven</t>
  </si>
  <si>
    <t>4.12.3</t>
  </si>
  <si>
    <t>Forest management is conducted in respect of ILO Conventions 29, 87, 98, 100, 105, 111, 138, 169, 182, 184 and the ILO Code of Good Practice: Safety and Health in Forestry Work, Annex 1 – Relevant Danish legislation and ILO Conventions.</t>
  </si>
  <si>
    <t>Skovdriften foregår i respekt for ILO konventionerne 29, 87, 98, 100, 105, 111, 138, 169, 182, 184 samt ILO Code of Good Practice: Safety and Health in Forestry Work, Bilag 1 - Relevant dansk lovgivning, samt ILO-konventioner</t>
  </si>
  <si>
    <t xml:space="preserve">Planning
Properties shall formulate and maintain a forest planning system and management system appropriate to the size and use of the forest so as to assess the social, environmental and economic impact on forest management. The planning system shall include a cycle of calculations and planning, implementation, monitoring and evaluation as described below. The management system must describe the organisational structure, planned activities, distribution of responsibilities, practices, procedures, methods and resources to develop, implement, achieve, review, maintain and improve described policies and criteria 
Available knowledge and data from research institutions, forest monitoring and other advisory services, as appropriate, shall be used in the planning process, and the grant schemes aimed at forestry that promote forest policies must be considered. 
Given the role that forest management can play in respect of rural development, planning shall consider whether there are new opportunities for employment in forest management, taking into account the size of the forest. 
</t>
  </si>
  <si>
    <t xml:space="preserve">Planlægning
For at vurdere de sociale, miljømæssige og økonomiske konsekvenser for skovdriften skal ejendomme udforme og vedligeholde et skovplanlægningssystem og ledelsessystem som er tilpasset størrelsen og brugen af skoven. Skovplanlægningssystemet skal omfatte en cyklus af opgørelser og planlægning, implementering, overvågning og evaluering som beskrevet herunder. Ledelsessystemet bør beskrive organisationens struktur, planlagte aktiviteter, fordeling af ansvar, praktiske procedure, metoder og ressourcer til at udvikle, implementere, opnå, vedligeholde og forbedre de beskrevne procedure og kriterier.  
Tilgængelig viden og data fra forskningsinstitutioner, skovovervågningen og andre rådgivningstjenester skal, så vidt det er relevant, inddrages i forbindelse med planlægningen, ligesom at tilskudsordninger henvendt til skovbruget, som fremmer skovpolitiske tiltag, skal overvejes.
For at tilgodese den rolle skovdriften kan spille i forhold til udvikling i landdistrikterne, skal det i forbindelse med planlægningen under hensyntagen til skovens størrelse overvejes, om der er nye muligheder for beskæftigelse i skovdriften. 
</t>
  </si>
  <si>
    <t>5.1</t>
  </si>
  <si>
    <t xml:space="preserve">Management objectives 
The forest owner shall define an objective for sustainable forest management that is compliant with the standard and that relates to management opportunities and limitations given the size and extent of forest management. The forest owner shall conduct internal audits at least once a year to make it likely to meet the requirements of PEFC Denmark’s Forest Management Standard – PEFC DK 001-4 and that they are is effectively implemented and maintained. 
</t>
  </si>
  <si>
    <t xml:space="preserve">Driftsformål 
Skovejeren skal fastsætte en målsætning for den bæredygtige skovdrift, der er i overensstemmelse med standarden, og som i forhold til størrelsen og omfanget af skovdriften forholder sig til muligheder og begrænsninger i driften. Skovejeren skal gennemføre intern audit mindst en gang om året, således at det kan sandsynliggøres at der leves op til kravene i PEFC Danmarks skovstandard - PEFC DK 001-4.
</t>
  </si>
  <si>
    <t>5.1.1</t>
  </si>
  <si>
    <t xml:space="preserve">The objective shall include:
- An overall objective for the forest property
- All relevant objectives, goals and targets for forest management
The internal audit shall include:
- The frequency, methods used and responsibilities,
- Definition of the audit criteria and scope for each audit;
- Selection of auditor to conduct audits, ensure objectivity and the impartiality of the audit process
- That results are reported to relevant management
- That docmentation is retained as evidence of the implementation of the audit programme and the audit results
</t>
  </si>
  <si>
    <t xml:space="preserve">Målsætningen skal indeholde:
- En overordnet målsætning for skovejendommen
- Alle relevante formål, mål og delmål for skovdriften
Følgende procedurer/rutiner skal som minimum beskrives:
- Ansvar i organisationen
- Frekvens af audit og mål for hver audit
- Valg af auditor, der så vidt mulig sikre objektivitet og upartiskhed i audit
- Rapportering til relevant ledelse
- Dokumentation for afholdt audit og resultaterne heraf
</t>
  </si>
  <si>
    <t>The forest manager have defined an objective for sustainable forest management that is compliant with the standard .</t>
  </si>
  <si>
    <t xml:space="preserve">5.2
</t>
  </si>
  <si>
    <t xml:space="preserve">Preliminary records
As an introduction to certification, a number of records shall be prepared and updated regularly. The written documentation for the forest property shall be available to the certification body responsible for conducting the audit. This documentation may be in the form of an IT-based planning system, an existing management plan, a green management plan or similar. The written documentation shall include the following:
</t>
  </si>
  <si>
    <t xml:space="preserve">Indledende registreringer
Som indledning til certificeringen, skal der gennemføres en række registreringer, som opdateres regelmæssigt. Skovejendommens skriftlige dokumentation skal være tilgængelig for det certificeringsorgan, som skal foretage auditten. Dokumentationen kan enten være i form af et IT baseret planlægningssystem, en eksisterende driftsplan, en grøn driftsplan eller lignende. Den skriftlige dokumentation skal omfatte følgende:
</t>
  </si>
  <si>
    <t>5.2.a-d</t>
  </si>
  <si>
    <t xml:space="preserve">a) Objective of forest management
b) Allocation of responsibilities and described procedures for creating and updating all documents and records required pursuant to this standard so that: They can be found, They are reviewed periodically and updated by a person designated for the purpose, if necessary., The current version of relevant documents is available in all locations where operations essential to the functioning of the system are performed. Obsolete documents are promptly removed from all points of issue and points of use and otherwise secured to prevent accidental use
c) A described procedure for the forest owner’s annual evaluation of forest management in relation to the objective and policy defined, including descriptions of any observed non-conformaties from the Forest Management Standard and the results of any corrective action. 
d) A summary or the entire management plan shall be made publicly available upon request. Confidential business information is exempt from the disclosure requirement, as is information on specific cultural or natural values that need protection.
</t>
  </si>
  <si>
    <t xml:space="preserve">a) Målsætning for skovdriften
b) Fordeling af ansvar og beskrevne fremgangsmåder for oprettelse og opdatering af alle dokumenter og registreringer, som kræves efter denne standard, så: - De kan genfindes, - De periodevis bliver gennemgået og om nødvendigt opdateret af en dertil udpeget person, - Den gyldige udgave af relevante dokumenter er tilgængelig på alle de steder, hvor der udføres handlinger, som er væsentlige for systemets funktion, - Forældede dokumenter straks fjernes fra alle udstedelsessteder og brugssteder og i øvrigt er beskyttet mod utilsigtet brug.
c) En beskreven procedure for skovejerens årlige vurdering af skovdriften i forhold til den fastsatte målsætning og politik, herunder beskrivelser af eventuelt konstaterede afvigelser fra skovstandarden og udbedringen af disse. 
d) Et sammendrag eller hele drift planen skal gøres offentlig tilgængelig på forlangende. Fortrolige forretningsoplysninger er undtaget fra kravet om offentliggørelse. Det samme er oplysninger om særlige kultur- eller naturværdier, som behøver beskyttelse.
</t>
  </si>
  <si>
    <t>Management objectives are clear from the visited group members. Inspection of forest management plans and additional plan documentations for each of the group members confirm that the objectives for sustainable forest management are clear. Each group member will have a policy and objectives document, a "green management plan" and a GIS based management plan with records.
The Group Manager has defined procedures for internal audit of the management and internal sampling procedures of the group members, which meet requirements, in the group handbook. Sampling procedures inspected and discussed with group leader. The group manager had contracted an external expert to conduct the internal annual audit of the group members. Internal audits have been conducted and reports were available.</t>
  </si>
  <si>
    <t>5.2.e-f</t>
  </si>
  <si>
    <r>
      <t xml:space="preserve">e) A forest map showing the certified areas. The requirements for the forest map are as follows:
- The boundaries of the certified areas shall be indicated
- It shall provide a reasonable overview of the division of the forest into forest types or stands, as well as roads and major paths. The individual sub-areas are numbered according to the compartment/sub-compartment system, for example
- Each sub-area is described with the following data as a minimum: Area, Main tree species, Significant associated species, Age or year of establishment (based on professional judgement, if necessary), Land use of areas without tr
</t>
    </r>
    <r>
      <rPr>
        <i/>
        <sz val="10"/>
        <color theme="1"/>
        <rFont val="Calibri"/>
        <family val="2"/>
        <scheme val="minor"/>
      </rPr>
      <t>There are no further requirements on the form of the map: for example, there is no requirement for digitisation of the forest map. A forest map may thus consist of a hand-drawn map on top of an accurate aerial photograph. Nor is there any requirement to provide sub-compartment-based records indicating tree volume and growth.</t>
    </r>
    <r>
      <rPr>
        <sz val="10"/>
        <color theme="1"/>
        <rFont val="Calibri"/>
        <family val="2"/>
        <scheme val="minor"/>
      </rPr>
      <t xml:space="preserve">
f) Determination of the average annual allowable felling during the period. The level of detail of the determination shall be in reasonable proportion to the size and management objectives of the forest property in question, but as a minimum it shall be based on a forest level, estimated total tree volume and growth, possibly based on the regional records for tree volume and growth of the forest by Copenhagen University’s forest statisticians
</t>
    </r>
  </si>
  <si>
    <r>
      <t xml:space="preserve">e) Et skovkort over de certificerede arealer. Kravene til skovkortet er:
- Afgrænsningen af de certificerede arealer skal fremgå
- Det skal give et rimeligt overblik over skovens inddeling i skovtyper eller bevoksninger, samt veje og større stier. De enkelte delområder nummereres, for eksempel efter afdeling/litra-systemet
- Hvert delområde beskrives med minimum følgende data: Areal, Hovedtræart(er), Væsentlige indblandingsart(er), Alder eller etableringsår (eventuelt efter faglig skøn), Anvendelse af arealer, som er uden bevoksning.
</t>
    </r>
    <r>
      <rPr>
        <i/>
        <sz val="10"/>
        <color theme="1"/>
        <rFont val="Calibri"/>
        <family val="2"/>
        <scheme val="minor"/>
      </rPr>
      <t>Der er ingen yderligere formkrav, for eksempel er der ikke et krav om digitalisering, til skovkortet. Et skovkort kan således bestå af et håndtegnet kort ovenpå et retvisende luftfoto. Der er heller ikke krav om en litravis opgørelse af vedmasse og tilvækst.</t>
    </r>
    <r>
      <rPr>
        <sz val="10"/>
        <color theme="1"/>
        <rFont val="Calibri"/>
        <family val="2"/>
        <scheme val="minor"/>
      </rPr>
      <t xml:space="preserve">
f) Fastlæggelse af den gennemsnitlige tilladte årlige hugst i perioden. Fastlæggelsens detaljeringsgrad skal stå i et rimelig forhold til den enkelte skovejendoms størrelse og driftsformål, men skal som minimum ske på grundlag af en på skovniveau, skønnet samlet vedmasse og tilvækst, eventuelt baseret på Københavns Universitets skovstatistikkers regionale opgørelser for vedmasse og tilvækst
</t>
    </r>
  </si>
  <si>
    <t xml:space="preserve">e) Inspection of forest management maps and IT based management system for all visited group members confirm that maps and management systems include the required information.
f) Review of data in forest management plans for the visited group members confirm that registrations and documentations include rationale and methodology for calculating annual harvesting levels. The annual allowable cut is clearly stated in the group members PEFC objective document. This information is besides clear in the GIS based KW-PLAN management plan. </t>
  </si>
  <si>
    <t>5.2.g-l</t>
  </si>
  <si>
    <t xml:space="preserve">g) These records relate to maps of forests that are naturally of particular value and areas with high natural preservation value:
- Designated biodiversity areas, including undisturbed forest 
- Registered conservation areas, as well as areas compliant with Article 3 of the Nature Conservation Act, and possibly mapped Natura 2000 habitats registered with the authorities.
- Other natural values (key habitats)
- Possibly areas with native species that must not be converted to non-native species (see 1.11)
h) The records also relate to maps of:
- Any areas with drinking water interests designated by the municipality
- Historic sites and cultural relics registered with the authorities
- Forest access (roads and major paths) as well as special facilities for recreational activities (such as fire pits, basic campsites, forest playgrounds, scenic views, parking areas, etc.)
- Areas allocated to intensive management systems.
i) A maintenance plan for biodiversity areas that includes as a minimum: - The purpose of the designated area, - Timescale, - Protection concerns, - Necessary maintenance measures.
j) Guidelines for the promotion of recreational activities in the forest and areas of special recreational value (see 4.2) 
k) Guidelines, where applicable, for the utilisation of other forest products (see 1.4) 
l) Identification of relevant stakeholders and their needs and expectations in relation to the forest
</t>
  </si>
  <si>
    <t xml:space="preserve">g) Registreringerne relaterer til kort over naturmæssig særlig værdifuld skov og områder med høj naturmæssig bevaringsværdi:
- Udlagte biodiversitetsarealer herunder urørt skov 
- Tinglyste fredninger samt Naturbeskyttelseslovens § 3 områder og eventuelt kortlagte Natura 2000 naturtyper, som er registrerede hos myndighederne.
- Øvrige naturværdier (nøglebiotoper)
- Eventuelt arealer med hjemmehørende arter, som ikke må konverteres til ikke hjemmehørende arter jf. 1.11
h) Registreringerne relaterer desuden til kort over:
- Eventuelt områder med drikkevandsinteresser udpeget af kommunen
- Fortidsminder og kulturspor, som er registret hos myndighederne
- Skovens adgangsforhold (veje og større stier) samt særlige anlæg for friluftslivet (Kan for eksempel være bålsteder, primitive overnatningspladser, skovlegepladser, udsigtspunkter, p-pladser mv)
- Arealer udlagt til intensive driftsformer.
i) Plejeplan for biodiversitetsarealer indeholdende som minimum: - Formålet med det udlagte areal, - Tidshorisont, - Beskyttelseshensyn, - Nødvendige plejetiltag.
j) Retningslinjer for fremme af friluftslivet i skoven og områder med særlig rekreativ værdi (jf. 4.2) 
k) Eventuelt retningslinjer for udnyttelse af andre produkter fra skoven (jf. 1.4)
l) Identifikation af relevante interessenter og deres berettigede behov og forventninger i forhold til skovbruget.
</t>
  </si>
  <si>
    <t xml:space="preserve">g) Records and registration of nature values present for all visited group members. All group members visited have maps of identified and known nature values and protected areas. Field visits confirm that the nature values are maintained, not damaged and protected where in need of protection.
h) Records and registration of drinking wate, cultural relics, forest access was avelible at all visited group members. 
i) For each group member visited, the forest management maps and IT based management system  did not include the required information related to nature values and woodland key habitats etc. 
j) The group manager has in the group documentation guidelines for recreational activities. These are available to the group members. Group members visited confirm that they consider recreational use of their forests.
k) Evaluation of rate of harvest of non-wood forest products by comparing harvesting records and guidelines/model applied to calculate sustainable harvesting levels. No use of NTFPs.
l) the group manager has identified all the relevant stakeholders and their needs and expectations in relation to the forest, the list of stakeholders was shown at all visited group members. 
</t>
  </si>
  <si>
    <t>Minor 2025.3</t>
  </si>
  <si>
    <t xml:space="preserve">5.3
</t>
  </si>
  <si>
    <t xml:space="preserve">Current records
The forest owner shall regularly supervise forest management, which includes preparing documented management records that clearly refer to the division of the forest map:
</t>
  </si>
  <si>
    <t xml:space="preserve">Løbende registreringer
Skovejeren skal løbende føre tilsyn med skovdriften, herunder foretage dokumenterede driftsregistreringer, der entydigt refererer til skovkortets opdeling:
</t>
  </si>
  <si>
    <t>5.3.a-d</t>
  </si>
  <si>
    <t xml:space="preserve">a) Planting records including: - Area size, - Year, - Planting method – including soil scarification and fencing, where appropriate, - Tree species/composition, - Former tree species.
b) Annual consumption of pesticides at property level, with a record of the treated locations
c) Annual consumption of fertiliser at property level, with a record of the treated locations
d) Annual felling in the certified area
The forest owner shall conduct management review at least once a year, incl: 
a) Information from results in audits, observations, nonconformities and corrective actions
b) The status of actions from previous management reviews
c) Opportunities for continual improvement 
d) Any need for changes to the management system.
</t>
  </si>
  <si>
    <t xml:space="preserve">a) Kulturregistreringer omfattende: - Arealstørrelse, - Årstal, - Kulturmetode, herunder eventuelt jordbearbejdning og hegning, - Træarter/provenienser, - Tidligere træart.
b) Årligt forbrug af pesticider på ejendomsniveau med en registrering af de behandlede lokaliteter
c) Årligt gødningsforbrug på ejendomsniveau med en registrering af de behandlede lokaliteter
d) Årlig hugst på det certificerede areal
Skovejeren skal årligt udføre en evaluering af eget ledelsessystem omfattende:
a) Informationer fra interne audits, observationer, afvigelser og korrigerende handlinger 
b) Status på handlinger fra forrige evaluering af ledelsessystemet 
c) Muligheder og beslutninger for at forbedre systemet
d) ...
</t>
  </si>
  <si>
    <t>Inspection of forest management maps and IT based management system for all visited group members confirm that maps and management systems include the required information. 
Review of data in forest management plans for the visited group members confirm that registrations and documentations include rationale and methodology for calculating annual harvesting levels. The annual allowable cut is clearly stated in the group members PEFC objective document.</t>
  </si>
  <si>
    <t xml:space="preserve">5.4
</t>
  </si>
  <si>
    <t xml:space="preserve">Records of events, excursions and meetings held and written requests 
</t>
  </si>
  <si>
    <t xml:space="preserve">Registrering af afholdte arrangementer, ekskursioner, møder og skriftlige henvendelse </t>
  </si>
  <si>
    <t>5.4</t>
  </si>
  <si>
    <t xml:space="preserve">Records of events, excursions and meetings held and written requests from users and other external parties. Complaints received and the outcome of their processing are recorded and archived for at least five years (see 4.11).
</t>
  </si>
  <si>
    <t>Registrering af afholdte arrangementer, ekskursioner, møder og skriftlige henvendelse fra brugere og andre eksterne parter med videre. Modtagne klager og resultatet af deres behandling er registreret og arkiveres i mindst fem år, jf. 4.11.</t>
  </si>
  <si>
    <t xml:space="preserve">Records of meetings, excursions etc. And communication with interested stakeholders will be made in outlook folder. Information inspected. </t>
  </si>
  <si>
    <t xml:space="preserve">5.5
</t>
  </si>
  <si>
    <t xml:space="preserve">Records of observed damage  
</t>
  </si>
  <si>
    <t xml:space="preserve">Registrering af observerede skader </t>
  </si>
  <si>
    <t xml:space="preserve">Records of observed damage caused by external factors, plus an evaluation of their effect of these on forest management. 
</t>
  </si>
  <si>
    <t xml:space="preserve">Registrering af observerede skader forårsaget af udefrakommende faktorer samt en vurdering af effekten af disse på skovdriften. </t>
  </si>
  <si>
    <t>Procedures for periodic review explained clearly. The group manager evaluates each group members documentation/reported data each year, and will record any deviations from the standard. The group manager has records of the annual evaluations performed by the group members.</t>
  </si>
  <si>
    <t xml:space="preserve">5.6
</t>
  </si>
  <si>
    <t xml:space="preserve">Sale of certified wood
</t>
  </si>
  <si>
    <t>Salg af certificeret træ</t>
  </si>
  <si>
    <t>5.6</t>
  </si>
  <si>
    <t xml:space="preserve">The forest owner decides whether or not the products from the certified area are sold as certified. The forest owner shall actively sell the wood as certified so that the buyer (be it a sawmill, a timber trader or other) may include it as certified under their chain of custody certification (see Chain of Custody of Forest and Tree Based Products – Requirements – PEFC ST 2002:2020). 
</t>
  </si>
  <si>
    <t xml:space="preserve">Det er op til skovejeren, om produkterne fra det certificerede areal sælges som certificerede eller ej. Skovejeren skal aktivt sælge træet som certificeret, for at opkøberen (hvad enten det er et savværk, en træhandler eller andet) kan medregne det som certificeret under deres sporbarhedscertificering jf. Chain of Custody of Forest and Tree Based Products – Requirements - PEFC ST 2002:2020 
</t>
  </si>
  <si>
    <t>Sales, measurement and transport documentation for products to be sold as PEFC certified inspected at the group members and found to include the listed information of the criterion.</t>
  </si>
  <si>
    <t xml:space="preserve">5.7
</t>
  </si>
  <si>
    <t>If products from the forest are sold as certified:</t>
  </si>
  <si>
    <t>Sælges produkter fra skoven som certificerede:</t>
  </si>
  <si>
    <t xml:space="preserve">the following information as a minimum shall be provided by invoice, delivery note or log tally for each delivery:
- The name of forest, as stated on the certificate
- Which products are included
- Quantity of products delivered
- Delivery date/period
- Formal declaration that the products are certified
- Certificate number, any PEFC trademark and a “100% PEFC-certified” declaration
</t>
  </si>
  <si>
    <t xml:space="preserve">Der skal for hver leverance gives som minimum følgende information enten via faktura, følgeseddel eller måleliste:
- Skovens navn som det fremgår af certifikatet
- Hvilke produkter som er omfattet
- Mængde af de leverede produkter
- Dato/periode for levering
- Formel erklæring om at produkterne er certificerede
- Certifikatnummer, eventuelt PEFC trademark og en erklæring om ”100% PEFC-certificeret” eller anden relevant erklæring.
</t>
  </si>
  <si>
    <t xml:space="preserve">5.8
</t>
  </si>
  <si>
    <t xml:space="preserve">Chain of custody (only applicable to partial certification of a forest property):
Forest owners who choose to certify only part of their forest property shall be able to document the chain of custody for the products sold as PEFC-certified. </t>
  </si>
  <si>
    <t>Sporbarhed (gælder kun ved delcertificering af en skovejendom):
Skovejere, som vælger kun at certificere en del af sin skovejendom, skal kunne dokumentere sporbarhed for de produkter, som sælges som PEFC-certificerede.</t>
  </si>
  <si>
    <t xml:space="preserve"> It shall be possible to document the following as a minimum:
a) The forest owner shall ensure that the certified raw material is separated or clearly identifiable at all stages of the production or trading process.
b) That the buyer is provided with documentation on sale or transfer of certified material that verifies compliance with the chain of custody requirements in Chain of Custody of Forest and Tree Based Products – Requirements – PEFC ST 2002:2020.
c) The forest owner shall ensure that documentation of the certified products delivered for each delivery contains the following information as a minimum, by invoice, delivery note or log tally:
- The name of forest, as stated on the certificate
- Which products are included
- Quantity of products delivered
- Delivery date/period
- Formal declaration that the products are certified
- Certificate number, any logo licence code and a “100% PEFC-certified” declaration
d)	That a person has been appointed who, regardless of other responsibilities, is to have overall responsibility and authority over the chain of custody.
e)	The forest owner shall keep a record of all forest-based products sold and their alleged origin in order to provide evidence of compliance with the requirements and the effective functioning of verification of the chain of custody. The organisation shall keep these records for at least five years.
</t>
  </si>
  <si>
    <t xml:space="preserve">Som minimum skal følgende kunne dokumenteres:
a) Skovejeren skal sikre, at det certificerede råmateriale er adskilt eller tydeligt identificerbart på alle trin i produktions- eller handelsprocessen.
b) At opkøberen, ved salg eller overførelse af certificeret materiale, forsynes med dokumentation, der verificerer overensstemmelse med sporbarhedskravene i Chain of Custody of Forest and Tree Based Products – Requirements - PEFC ST 2002:2020.
c) Skovejeren skal sikre, at dokumentation for de leverede certificerede produkter for hver leverance, som minimum indeholder følgende information, enten via faktura, følgeseddel eller måleliste:
- Skovens navn, som det fremgår af certifikatet
- Hvilke produkter, som er omfattet
- Mængde af de leverede produkter
- Dato/periode for levering
- Formel erklæring om, at produkterne er certificerede
- Certifikatnummer, evt. logolicenskode og en erklæring om ”100% PEFC-certificeret” eller andet relevant erklæring.
d) At der er udpeget en person, der uden hensyn til andre ansvarsområder, skal have det overordnede ansvar og beføjelser over for sporbarheden.
e) Skovejeren skal føre en registrering af alle solgte skovbaserede produkter og deres påståede oprindelse for at tilvejebringe bevis for, at der er overensstemmelse med kravene og den effektive funktion af sporbarhedsverifikationen. Organisationen skal gemme fortegnelserne i mindst fem år.
</t>
  </si>
  <si>
    <t>Inspection of timber at roadside in the forests of the group members confirm that all stacks are clearly identifiable. All records are in place.</t>
  </si>
  <si>
    <t>Bilag 1 - Relevant dansk lovgivning, samt ILO-konventioner</t>
  </si>
  <si>
    <t>www.retsinformation.dk</t>
  </si>
  <si>
    <t>Bekendtgørelse om anvendelse af affald til jordbrugsformål - Slambekendtgørelsen</t>
  </si>
  <si>
    <t>Bekendtgørelse om handel med forstligt formeringsmateriale -</t>
  </si>
  <si>
    <t>Bekendtgørelse af museumsloven</t>
  </si>
  <si>
    <t>Ferielov - Ferieloven</t>
  </si>
  <si>
    <t>Lov om arbejdsmiljø – Arbejdsmiljøloven</t>
  </si>
  <si>
    <t>Lov om arbejdsret og faglige voldgiftsretter</t>
  </si>
  <si>
    <t>Lov om bygningsfredning og bevaring af bygninger</t>
  </si>
  <si>
    <t>Lov om jagt og vildtforvaltning – Jagt- og vildtforvatningsloven</t>
  </si>
  <si>
    <t>Lov om journal over brug af plantebeskyttelsesmidler og eftersyn af udstyr til udbringning af plantebeskyttelsesmidler i jordbruget</t>
  </si>
  <si>
    <t>Lov om kemiske stoffer og produkter - Kemikalieloven</t>
  </si>
  <si>
    <t>Lov om miljø og genteknologi – Miljø- og genteknologiloven</t>
  </si>
  <si>
    <t>Lov om miljøbeskyttelse – Miljøbeskyttelsesloven</t>
  </si>
  <si>
    <t>Lov om miljømål - Miljømålsloven</t>
  </si>
  <si>
    <t>Lov om miljøvurdering af planer og programmer</t>
  </si>
  <si>
    <t>Lov om naturbeskyttelse - Naturbeskyttelsesloven</t>
  </si>
  <si>
    <t>Lov om okker - Okkerloven</t>
  </si>
  <si>
    <t>Lov om planlægning – Planloven</t>
  </si>
  <si>
    <t>Lov om Planteskadegørere</t>
  </si>
  <si>
    <t>Lov om råstoffer - Råstofloven</t>
  </si>
  <si>
    <t>Lov om skove - Skovloven</t>
  </si>
  <si>
    <t>Lov om vandløb – Vandløbsloven</t>
  </si>
  <si>
    <t>Lov om ligebehandling - Ligebehandlingsloven</t>
  </si>
  <si>
    <t>Lov om ret til orlov og dagpenge ved barsel - Barselsloven</t>
  </si>
  <si>
    <t>Lov om lige løn til mænd og kvinder - Ligelønsloven</t>
  </si>
  <si>
    <t>Samt skatte og afgiftslovgivningen relevant for den enkelte ejendomstype og FN’s Verdenserklæring om Menneskerettigheder</t>
  </si>
  <si>
    <t>ILO’s kernekonventioner:</t>
  </si>
  <si>
    <r>
      <t>§</t>
    </r>
    <r>
      <rPr>
        <sz val="9"/>
        <color theme="1"/>
        <rFont val="Times New Roman"/>
        <family val="1"/>
      </rPr>
      <t xml:space="preserve">  </t>
    </r>
    <r>
      <rPr>
        <sz val="9"/>
        <color theme="1"/>
        <rFont val="Arial"/>
        <family val="2"/>
        <charset val="1"/>
      </rPr>
      <t>29 om afskaffelse af tvangsarbejde</t>
    </r>
  </si>
  <si>
    <r>
      <t>§</t>
    </r>
    <r>
      <rPr>
        <sz val="9"/>
        <color theme="1"/>
        <rFont val="Times New Roman"/>
        <family val="1"/>
      </rPr>
      <t xml:space="preserve">  </t>
    </r>
    <r>
      <rPr>
        <sz val="9"/>
        <color theme="1"/>
        <rFont val="Arial"/>
        <family val="2"/>
        <charset val="1"/>
      </rPr>
      <t>87 om foreningsfrihed og retten til at organisere sig</t>
    </r>
  </si>
  <si>
    <r>
      <t>§</t>
    </r>
    <r>
      <rPr>
        <sz val="9"/>
        <color theme="1"/>
        <rFont val="Times New Roman"/>
        <family val="1"/>
      </rPr>
      <t xml:space="preserve">  </t>
    </r>
    <r>
      <rPr>
        <sz val="9"/>
        <color theme="1"/>
        <rFont val="Arial"/>
        <family val="2"/>
        <charset val="1"/>
      </rPr>
      <t>98 om retten til at organiserer sig og føre kollektive forhandlinger</t>
    </r>
  </si>
  <si>
    <r>
      <t>§</t>
    </r>
    <r>
      <rPr>
        <sz val="9"/>
        <color theme="1"/>
        <rFont val="Times New Roman"/>
        <family val="1"/>
      </rPr>
      <t xml:space="preserve">  </t>
    </r>
    <r>
      <rPr>
        <sz val="9"/>
        <color theme="1"/>
        <rFont val="Arial"/>
        <family val="2"/>
        <charset val="1"/>
      </rPr>
      <t>100 om lige løn til mandlige og kvindelige arbejdere for arbejde af samme værdi</t>
    </r>
  </si>
  <si>
    <r>
      <t>§</t>
    </r>
    <r>
      <rPr>
        <sz val="9"/>
        <color theme="1"/>
        <rFont val="Times New Roman"/>
        <family val="1"/>
      </rPr>
      <t xml:space="preserve">  </t>
    </r>
    <r>
      <rPr>
        <sz val="9"/>
        <color theme="1"/>
        <rFont val="Arial"/>
        <family val="2"/>
        <charset val="1"/>
      </rPr>
      <t>105 om afskaffelse af tvangsarbejde</t>
    </r>
  </si>
  <si>
    <r>
      <t>§</t>
    </r>
    <r>
      <rPr>
        <sz val="9"/>
        <color theme="1"/>
        <rFont val="Times New Roman"/>
        <family val="1"/>
      </rPr>
      <t xml:space="preserve">  </t>
    </r>
    <r>
      <rPr>
        <sz val="9"/>
        <color theme="1"/>
        <rFont val="Arial"/>
        <family val="2"/>
        <charset val="1"/>
      </rPr>
      <t>111 om forskelsbehandling med hensyn til beskæftigelse og erhverv</t>
    </r>
  </si>
  <si>
    <r>
      <t>§</t>
    </r>
    <r>
      <rPr>
        <sz val="9"/>
        <color theme="1"/>
        <rFont val="Times New Roman"/>
        <family val="1"/>
      </rPr>
      <t xml:space="preserve">  </t>
    </r>
    <r>
      <rPr>
        <sz val="9"/>
        <color theme="1"/>
        <rFont val="Arial"/>
        <family val="2"/>
        <charset val="1"/>
      </rPr>
      <t>138 om børnearbejde</t>
    </r>
  </si>
  <si>
    <r>
      <t>§</t>
    </r>
    <r>
      <rPr>
        <sz val="9"/>
        <color theme="1"/>
        <rFont val="Times New Roman"/>
        <family val="1"/>
      </rPr>
      <t xml:space="preserve">  </t>
    </r>
    <r>
      <rPr>
        <sz val="9"/>
        <color theme="1"/>
        <rFont val="Arial"/>
        <family val="2"/>
        <charset val="1"/>
      </rPr>
      <t>182 om omgående indsats til afskaffelse af de værste former for børnearbejde</t>
    </r>
  </si>
  <si>
    <r>
      <t>§</t>
    </r>
    <r>
      <rPr>
        <sz val="9"/>
        <color theme="1"/>
        <rFont val="Times New Roman"/>
        <family val="1"/>
      </rPr>
      <t xml:space="preserve">  </t>
    </r>
    <r>
      <rPr>
        <sz val="9"/>
        <color theme="1"/>
        <rFont val="Arial"/>
        <family val="2"/>
        <charset val="1"/>
      </rPr>
      <t>169 om oprindelige folk</t>
    </r>
  </si>
  <si>
    <r>
      <t>§</t>
    </r>
    <r>
      <rPr>
        <sz val="9"/>
        <color theme="1"/>
        <rFont val="Times New Roman"/>
        <family val="1"/>
      </rPr>
      <t xml:space="preserve">  </t>
    </r>
    <r>
      <rPr>
        <sz val="9"/>
        <color theme="1"/>
        <rFont val="Arial"/>
        <family val="2"/>
        <charset val="1"/>
      </rPr>
      <t>184 om sikkerhed og sundhed i landbruget (dækker også skov)</t>
    </r>
  </si>
  <si>
    <t>Bilag 2 – Kompetencer til maskinførere</t>
  </si>
  <si>
    <t>Kompetencekrav til maskinførere der opererer i PEFC-certificerede skove i Danmark</t>
  </si>
  <si>
    <t>Førere af store specialmaskiner, som benyttes til opgaver vedrørende skovning, flishugst og udkørsel af træ, jordbearbejdning, sprøjtning, gødskning og grøfterensning i en PEFC-certificeret skov, skal være i besiddelse af følgende kundskaber:</t>
  </si>
  <si>
    <r>
      <t>·</t>
    </r>
    <r>
      <rPr>
        <sz val="9"/>
        <color theme="1"/>
        <rFont val="Times New Roman"/>
        <family val="1"/>
      </rPr>
      <t xml:space="preserve">         </t>
    </r>
    <r>
      <rPr>
        <sz val="9"/>
        <color theme="1"/>
        <rFont val="Arial"/>
        <family val="2"/>
        <charset val="1"/>
      </rPr>
      <t>Generel viden om certificeringsbegrebet – hvad betyder det, at en ejendom er PEFC-certificeret?</t>
    </r>
  </si>
  <si>
    <r>
      <t>·</t>
    </r>
    <r>
      <rPr>
        <sz val="9"/>
        <color theme="1"/>
        <rFont val="Times New Roman"/>
        <family val="1"/>
      </rPr>
      <t xml:space="preserve">         </t>
    </r>
    <r>
      <rPr>
        <sz val="9"/>
        <color theme="1"/>
        <rFont val="Arial"/>
        <family val="2"/>
        <charset val="1"/>
      </rPr>
      <t>Generel viden om de lovgivningsmæssige rammer</t>
    </r>
  </si>
  <si>
    <t>Førere af specialmaskiner skal i hen hold til kriterium 4.8 besidde den for arbejdsopgaven relevante viden og information om bæredygtig skovdrift og grønne hensyn i skovdriften. Maskinførerens viden skal omfatte:</t>
  </si>
  <si>
    <r>
      <t>a)</t>
    </r>
    <r>
      <rPr>
        <sz val="9"/>
        <color theme="1"/>
        <rFont val="Times New Roman"/>
        <family val="1"/>
      </rPr>
      <t xml:space="preserve">    </t>
    </r>
    <r>
      <rPr>
        <sz val="9"/>
        <color theme="1"/>
        <rFont val="Arial"/>
        <family val="2"/>
        <charset val="1"/>
      </rPr>
      <t>Viden om forskellige foryngelsesprincipper og den praktiske håndtering i forhold til en bæredygtig drift, herunder:</t>
    </r>
  </si>
  <si>
    <r>
      <t>1.</t>
    </r>
    <r>
      <rPr>
        <sz val="9"/>
        <color theme="1"/>
        <rFont val="Times New Roman"/>
        <family val="1"/>
      </rPr>
      <t xml:space="preserve">     </t>
    </r>
    <r>
      <rPr>
        <sz val="9"/>
        <color theme="1"/>
        <rFont val="Arial"/>
        <family val="2"/>
        <charset val="1"/>
      </rPr>
      <t>Sikring af stabilitet ved brug af renafdrifter</t>
    </r>
  </si>
  <si>
    <r>
      <t>2.</t>
    </r>
    <r>
      <rPr>
        <sz val="9"/>
        <color theme="1"/>
        <rFont val="Times New Roman"/>
        <family val="1"/>
      </rPr>
      <t xml:space="preserve">     </t>
    </r>
    <r>
      <rPr>
        <sz val="9"/>
        <color theme="1"/>
        <rFont val="Arial"/>
        <family val="2"/>
        <charset val="1"/>
      </rPr>
      <t>Efterladelse af træer til naturligt henfald ved tynding og foryngelse</t>
    </r>
  </si>
  <si>
    <r>
      <t>3.</t>
    </r>
    <r>
      <rPr>
        <sz val="9"/>
        <color theme="1"/>
        <rFont val="Times New Roman"/>
        <family val="1"/>
      </rPr>
      <t xml:space="preserve">     </t>
    </r>
    <r>
      <rPr>
        <sz val="9"/>
        <color theme="1"/>
        <rFont val="Arial"/>
        <family val="2"/>
        <charset val="1"/>
      </rPr>
      <t>Fastholdelse af naturlig opvækst</t>
    </r>
  </si>
  <si>
    <r>
      <t>4.</t>
    </r>
    <r>
      <rPr>
        <sz val="9"/>
        <color theme="1"/>
        <rFont val="Times New Roman"/>
        <family val="1"/>
      </rPr>
      <t xml:space="preserve">     </t>
    </r>
    <r>
      <rPr>
        <sz val="9"/>
        <color theme="1"/>
        <rFont val="Arial"/>
        <family val="2"/>
        <charset val="1"/>
      </rPr>
      <t>Begrænset og skånsom brug af jordbearbejdning</t>
    </r>
  </si>
  <si>
    <r>
      <t>5.</t>
    </r>
    <r>
      <rPr>
        <sz val="9"/>
        <color theme="1"/>
        <rFont val="Times New Roman"/>
        <family val="1"/>
      </rPr>
      <t xml:space="preserve">     </t>
    </r>
    <r>
      <rPr>
        <sz val="9"/>
        <color theme="1"/>
        <rFont val="Arial"/>
        <family val="2"/>
        <charset val="1"/>
      </rPr>
      <t>Fremme af andre træarter end hovedtræarten</t>
    </r>
  </si>
  <si>
    <r>
      <t>b)</t>
    </r>
    <r>
      <rPr>
        <sz val="9"/>
        <color theme="1"/>
        <rFont val="Times New Roman"/>
        <family val="1"/>
      </rPr>
      <t xml:space="preserve">    </t>
    </r>
    <r>
      <rPr>
        <sz val="9"/>
        <color theme="1"/>
        <rFont val="Arial"/>
        <family val="2"/>
        <charset val="1"/>
      </rPr>
      <t>Viden om bevarelse af skoves struktur, herunder:</t>
    </r>
  </si>
  <si>
    <r>
      <t>1.</t>
    </r>
    <r>
      <rPr>
        <sz val="9"/>
        <color theme="1"/>
        <rFont val="Times New Roman"/>
        <family val="1"/>
      </rPr>
      <t xml:space="preserve">     </t>
    </r>
    <r>
      <rPr>
        <sz val="9"/>
        <color theme="1"/>
        <rFont val="Arial"/>
        <family val="2"/>
        <charset val="1"/>
      </rPr>
      <t>Bevarelse af karakteristiske gamle træer og træruiner</t>
    </r>
  </si>
  <si>
    <r>
      <t>2.</t>
    </r>
    <r>
      <rPr>
        <sz val="9"/>
        <color theme="1"/>
        <rFont val="Times New Roman"/>
        <family val="1"/>
      </rPr>
      <t xml:space="preserve">     </t>
    </r>
    <r>
      <rPr>
        <sz val="9"/>
        <color theme="1"/>
        <rFont val="Arial"/>
        <family val="2"/>
        <charset val="1"/>
      </rPr>
      <t>Efterladelse og beskyttelse af dødt ved</t>
    </r>
  </si>
  <si>
    <r>
      <t>3.</t>
    </r>
    <r>
      <rPr>
        <sz val="9"/>
        <color theme="1"/>
        <rFont val="Times New Roman"/>
        <family val="1"/>
      </rPr>
      <t xml:space="preserve">     </t>
    </r>
    <r>
      <rPr>
        <sz val="9"/>
        <color theme="1"/>
        <rFont val="Arial"/>
        <family val="2"/>
        <charset val="1"/>
      </rPr>
      <t>Udlæg af biodiversitetsarealer, herunder urørt skov</t>
    </r>
  </si>
  <si>
    <r>
      <t>4.</t>
    </r>
    <r>
      <rPr>
        <sz val="9"/>
        <color theme="1"/>
        <rFont val="Times New Roman"/>
        <family val="1"/>
      </rPr>
      <t xml:space="preserve">     </t>
    </r>
    <r>
      <rPr>
        <sz val="9"/>
        <color theme="1"/>
        <rFont val="Arial"/>
        <family val="2"/>
        <charset val="1"/>
      </rPr>
      <t>Bevarelse af ydre og indre skovbryn</t>
    </r>
  </si>
  <si>
    <r>
      <t>c)</t>
    </r>
    <r>
      <rPr>
        <sz val="9"/>
        <color theme="1"/>
        <rFont val="Times New Roman"/>
        <family val="1"/>
      </rPr>
      <t xml:space="preserve">     </t>
    </r>
    <r>
      <rPr>
        <sz val="9"/>
        <color theme="1"/>
        <rFont val="Arial"/>
        <family val="2"/>
        <charset val="1"/>
      </rPr>
      <t>Viden om skovens driftsteknik, herunder:</t>
    </r>
  </si>
  <si>
    <r>
      <t>1.</t>
    </r>
    <r>
      <rPr>
        <sz val="9"/>
        <color theme="1"/>
        <rFont val="Times New Roman"/>
        <family val="1"/>
      </rPr>
      <t xml:space="preserve">     </t>
    </r>
    <r>
      <rPr>
        <sz val="9"/>
        <color theme="1"/>
        <rFont val="Arial"/>
        <family val="2"/>
        <charset val="1"/>
      </rPr>
      <t>Driftstekniske metoders indvirkning på en bæredygtig drift</t>
    </r>
  </si>
  <si>
    <r>
      <t>2.</t>
    </r>
    <r>
      <rPr>
        <sz val="9"/>
        <color theme="1"/>
        <rFont val="Times New Roman"/>
        <family val="1"/>
      </rPr>
      <t xml:space="preserve">     </t>
    </r>
    <r>
      <rPr>
        <sz val="9"/>
        <color theme="1"/>
        <rFont val="Arial"/>
        <family val="2"/>
        <charset val="1"/>
      </rPr>
      <t>Hensynsfuld kørsel i bevoksningen, herunder udlæg kørespor og eventuelt anvendelse, af permanente kørerspor</t>
    </r>
  </si>
  <si>
    <r>
      <t>3.</t>
    </r>
    <r>
      <rPr>
        <sz val="9"/>
        <color theme="1"/>
        <rFont val="Times New Roman"/>
        <family val="1"/>
      </rPr>
      <t xml:space="preserve">     </t>
    </r>
    <r>
      <rPr>
        <sz val="9"/>
        <color theme="1"/>
        <rFont val="Arial"/>
        <family val="2"/>
        <charset val="1"/>
      </rPr>
      <t>Tilpasset anvendelse af gødning og pesticider</t>
    </r>
  </si>
  <si>
    <r>
      <t>4.</t>
    </r>
    <r>
      <rPr>
        <sz val="9"/>
        <color theme="1"/>
        <rFont val="Times New Roman"/>
        <family val="1"/>
      </rPr>
      <t xml:space="preserve">     </t>
    </r>
    <r>
      <rPr>
        <sz val="9"/>
        <color theme="1"/>
        <rFont val="Arial"/>
        <family val="2"/>
        <charset val="1"/>
      </rPr>
      <t>Håndtering af lækager på maskiner</t>
    </r>
  </si>
  <si>
    <r>
      <t>5.</t>
    </r>
    <r>
      <rPr>
        <sz val="9"/>
        <color theme="1"/>
        <rFont val="Times New Roman"/>
        <family val="1"/>
      </rPr>
      <t xml:space="preserve">     </t>
    </r>
    <r>
      <rPr>
        <sz val="9"/>
        <color theme="1"/>
        <rFont val="Arial"/>
        <family val="2"/>
        <charset val="1"/>
      </rPr>
      <t>Driftstekniske metodevalg og deres betydning for brændstofforbrug</t>
    </r>
  </si>
  <si>
    <r>
      <t>d)</t>
    </r>
    <r>
      <rPr>
        <sz val="9"/>
        <color theme="1"/>
        <rFont val="Times New Roman"/>
        <family val="1"/>
      </rPr>
      <t xml:space="preserve">    </t>
    </r>
    <r>
      <rPr>
        <sz val="9"/>
        <color theme="1"/>
        <rFont val="Arial"/>
        <family val="2"/>
        <charset val="1"/>
      </rPr>
      <t>Viden om skovdriftens håndtering af naturværdier, vildt, friluftsliv, kulturhistorie og andre interesser, herunder:</t>
    </r>
  </si>
  <si>
    <r>
      <t>1.</t>
    </r>
    <r>
      <rPr>
        <sz val="9"/>
        <color theme="1"/>
        <rFont val="Times New Roman"/>
        <family val="1"/>
      </rPr>
      <t xml:space="preserve">     </t>
    </r>
    <r>
      <rPr>
        <sz val="9"/>
        <color theme="1"/>
        <rFont val="Arial"/>
        <family val="2"/>
        <charset val="1"/>
      </rPr>
      <t>Viden om naturværdier/nøglebiotoper</t>
    </r>
  </si>
  <si>
    <r>
      <t>2.</t>
    </r>
    <r>
      <rPr>
        <sz val="9"/>
        <color theme="1"/>
        <rFont val="Times New Roman"/>
        <family val="1"/>
      </rPr>
      <t xml:space="preserve">     </t>
    </r>
    <r>
      <rPr>
        <sz val="9"/>
        <color theme="1"/>
        <rFont val="Arial"/>
        <family val="2"/>
        <charset val="1"/>
      </rPr>
      <t>Beskyttelse af sårbare områder</t>
    </r>
  </si>
  <si>
    <r>
      <t>3.</t>
    </r>
    <r>
      <rPr>
        <sz val="9"/>
        <color theme="1"/>
        <rFont val="Times New Roman"/>
        <family val="1"/>
      </rPr>
      <t xml:space="preserve">     </t>
    </r>
    <r>
      <rPr>
        <sz val="9"/>
        <color theme="1"/>
        <rFont val="Arial"/>
        <family val="2"/>
        <charset val="1"/>
      </rPr>
      <t>Hensyn til skovens hydrologi</t>
    </r>
  </si>
  <si>
    <r>
      <t>4.</t>
    </r>
    <r>
      <rPr>
        <sz val="9"/>
        <color theme="1"/>
        <rFont val="Times New Roman"/>
        <family val="1"/>
      </rPr>
      <t xml:space="preserve">     </t>
    </r>
    <r>
      <rPr>
        <sz val="9"/>
        <color theme="1"/>
        <rFont val="Arial"/>
        <family val="2"/>
        <charset val="1"/>
      </rPr>
      <t>Hensyn til fortidsminder og kulturspor</t>
    </r>
  </si>
  <si>
    <r>
      <t>5.</t>
    </r>
    <r>
      <rPr>
        <sz val="9"/>
        <color theme="1"/>
        <rFont val="Times New Roman"/>
        <family val="1"/>
      </rPr>
      <t xml:space="preserve">     </t>
    </r>
    <r>
      <rPr>
        <sz val="9"/>
        <color theme="1"/>
        <rFont val="Arial"/>
        <family val="2"/>
        <charset val="1"/>
      </rPr>
      <t>Hensyn til publikum og friluftsliv</t>
    </r>
  </si>
  <si>
    <t>Bilag 3 – Miljøkrav til skovmaskiner og håndværktøj</t>
  </si>
  <si>
    <t>Miljøkrav til skovmaskiner og håndværktøj</t>
  </si>
  <si>
    <t>Ved køb af udstyr og forbrugsvarer skal miljømærkede produkter vælges, når dette er praktisk og økonomisk rimeligt.</t>
  </si>
  <si>
    <t>Der skal anvendes:</t>
  </si>
  <si>
    <r>
      <t>·</t>
    </r>
    <r>
      <rPr>
        <sz val="9"/>
        <color theme="1"/>
        <rFont val="Times New Roman"/>
        <family val="1"/>
      </rPr>
      <t xml:space="preserve">         </t>
    </r>
    <r>
      <rPr>
        <sz val="9"/>
        <color theme="1"/>
        <rFont val="Arial"/>
        <family val="2"/>
        <charset val="1"/>
      </rPr>
      <t>Hydrauliske olier, der mindst opfylder de krav, der gælder for miljøtilpasset hydraulikolie i henhold til ISO 15380</t>
    </r>
  </si>
  <si>
    <r>
      <t>·</t>
    </r>
    <r>
      <rPr>
        <sz val="9"/>
        <color theme="1"/>
        <rFont val="Times New Roman"/>
        <family val="1"/>
      </rPr>
      <t xml:space="preserve">         </t>
    </r>
    <r>
      <rPr>
        <sz val="9"/>
        <color theme="1"/>
        <rFont val="Arial"/>
        <family val="2"/>
        <charset val="1"/>
      </rPr>
      <t>Alkylatbenzin, der opfylder svensk standard SS 15 54 61 eller produkter med et højeste indhold af aromater på 0,5 vol. %, benzen på 0,09 vol % og oliefiner på 0,5 vol %.</t>
    </r>
  </si>
  <si>
    <r>
      <t>·</t>
    </r>
    <r>
      <rPr>
        <sz val="9"/>
        <color theme="1"/>
        <rFont val="Times New Roman"/>
        <family val="1"/>
      </rPr>
      <t xml:space="preserve">         </t>
    </r>
    <r>
      <rPr>
        <sz val="9"/>
        <color theme="1"/>
        <rFont val="Arial"/>
        <family val="2"/>
        <charset val="1"/>
      </rPr>
      <t>Til savkædesmøring: Vegetabilsk savkædeolie eller anden miljømæssigt godkendt savkædeolie eller fedt til savkædesmøring i henhold til SS 15 54 70, den europæisk Miljøstandard Eco Label eller den tyske standard Blauer Engel</t>
    </r>
  </si>
  <si>
    <t>Der må ikke anvendes Ethylenglycol i kølesystemer på maskiner, der bruges til arbejde på skovarealer.</t>
  </si>
  <si>
    <t>Kravene gælder ikke for:</t>
  </si>
  <si>
    <r>
      <t>·</t>
    </r>
    <r>
      <rPr>
        <sz val="9"/>
        <color rgb="FF000000"/>
        <rFont val="Times New Roman"/>
        <family val="1"/>
      </rPr>
      <t xml:space="preserve">         </t>
    </r>
    <r>
      <rPr>
        <sz val="9"/>
        <color theme="1"/>
        <rFont val="Arial"/>
        <family val="2"/>
        <charset val="1"/>
      </rPr>
      <t>Biler og visse hjælpetraktorer ældre end årg. 1990, som kører mindre end 300 ydetimer pr. år.</t>
    </r>
  </si>
  <si>
    <r>
      <t>·</t>
    </r>
    <r>
      <rPr>
        <sz val="9"/>
        <color rgb="FF000000"/>
        <rFont val="Times New Roman"/>
        <family val="1"/>
      </rPr>
      <t xml:space="preserve">         </t>
    </r>
    <r>
      <rPr>
        <sz val="9"/>
        <color theme="1"/>
        <rFont val="Arial"/>
        <family val="2"/>
        <charset val="1"/>
      </rPr>
      <t>Entreprenørmaskiner, vognmænd og "småkørere", der udfører opgaver på skovvej, hovedspor og pladser og som kører mindre end 300 ydetimer per år per skovarealer.</t>
    </r>
  </si>
  <si>
    <t>Bilag 4 - Eksempler på tiltag, der kan forbedre friluftslivet</t>
  </si>
  <si>
    <r>
      <t>a)</t>
    </r>
    <r>
      <rPr>
        <sz val="9"/>
        <color theme="1"/>
        <rFont val="Times New Roman"/>
        <family val="1"/>
      </rPr>
      <t xml:space="preserve">    </t>
    </r>
    <r>
      <rPr>
        <sz val="9"/>
        <color theme="1"/>
        <rFont val="Arial"/>
        <family val="2"/>
        <charset val="1"/>
      </rPr>
      <t>Der er markeret en tur i skoven, der giver mulighed for at opleve nogle af skovens særlige natur- eller landskabelige værdier</t>
    </r>
  </si>
  <si>
    <r>
      <t>b)</t>
    </r>
    <r>
      <rPr>
        <sz val="9"/>
        <color theme="1"/>
        <rFont val="Times New Roman"/>
        <family val="1"/>
      </rPr>
      <t xml:space="preserve">    </t>
    </r>
    <r>
      <rPr>
        <sz val="9"/>
        <color theme="1"/>
        <rFont val="Arial"/>
        <family val="2"/>
        <charset val="1"/>
      </rPr>
      <t>Der er etableret faciliteter som fx bord og bænk eller lignende i skoven, hvor der kan gøres ophold, og medbragt mad og drikke kan nydes</t>
    </r>
  </si>
  <si>
    <r>
      <t>c)</t>
    </r>
    <r>
      <rPr>
        <sz val="9"/>
        <color theme="1"/>
        <rFont val="Times New Roman"/>
        <family val="1"/>
      </rPr>
      <t xml:space="preserve">     </t>
    </r>
    <r>
      <rPr>
        <sz val="9"/>
        <color theme="1"/>
        <rFont val="Arial"/>
        <family val="2"/>
        <charset val="1"/>
      </rPr>
      <t>Der er etableret en bålplads eller lignende facilitet, der giver mulighed for at gøre ophold og lave bål under sikre forhold</t>
    </r>
  </si>
  <si>
    <r>
      <t>d)</t>
    </r>
    <r>
      <rPr>
        <sz val="9"/>
        <color theme="1"/>
        <rFont val="Times New Roman"/>
        <family val="1"/>
      </rPr>
      <t xml:space="preserve">    </t>
    </r>
    <r>
      <rPr>
        <sz val="9"/>
        <color theme="1"/>
        <rFont val="Arial"/>
        <family val="2"/>
        <charset val="1"/>
      </rPr>
      <t>Der er etableret en lokalitet eller facilitet, hvor der kan overnattes for eksempel i medbragt telt</t>
    </r>
  </si>
  <si>
    <r>
      <t>e)</t>
    </r>
    <r>
      <rPr>
        <sz val="9"/>
        <color theme="1"/>
        <rFont val="Times New Roman"/>
        <family val="1"/>
      </rPr>
      <t xml:space="preserve">    </t>
    </r>
    <r>
      <rPr>
        <sz val="9"/>
        <color theme="1"/>
        <rFont val="Arial"/>
        <family val="2"/>
        <charset val="1"/>
      </rPr>
      <t>Fladefærdsel er tilladt – eventuelt i et nærmere afgrænset område af skoven</t>
    </r>
  </si>
  <si>
    <r>
      <t>f)</t>
    </r>
    <r>
      <rPr>
        <sz val="9"/>
        <color theme="1"/>
        <rFont val="Times New Roman"/>
        <family val="1"/>
      </rPr>
      <t xml:space="preserve">      </t>
    </r>
    <r>
      <rPr>
        <sz val="9"/>
        <color theme="1"/>
        <rFont val="Arial"/>
        <family val="2"/>
        <charset val="1"/>
      </rPr>
      <t>Færdsel efter solnedgang er tilladt – eventuelt i et nærmere afgrænset område af skoven. Gode muligheder for friluftsliv og naturoplevelser kan med fordel planlægges og etableres i dialog og samarbejde med lokale friluftsforeninger, der kan hjælpe med viden og eventuelle ressourcer.</t>
    </r>
  </si>
  <si>
    <t>Bilag 5 - Udvalgte fuglearter</t>
  </si>
  <si>
    <t>Beskyttelsen gælder fra den 1/3 til den 31/7:</t>
  </si>
  <si>
    <r>
      <t>·</t>
    </r>
    <r>
      <rPr>
        <sz val="9"/>
        <color theme="1"/>
        <rFont val="Times New Roman"/>
        <family val="1"/>
      </rPr>
      <t xml:space="preserve">       </t>
    </r>
    <r>
      <rPr>
        <sz val="9"/>
        <color theme="1"/>
        <rFont val="Arial"/>
        <family val="2"/>
        <charset val="1"/>
      </rPr>
      <t>Kongeørn</t>
    </r>
  </si>
  <si>
    <r>
      <t>·</t>
    </r>
    <r>
      <rPr>
        <sz val="9"/>
        <color theme="1"/>
        <rFont val="Times New Roman"/>
        <family val="1"/>
      </rPr>
      <t xml:space="preserve">       </t>
    </r>
    <r>
      <rPr>
        <sz val="9"/>
        <color theme="1"/>
        <rFont val="Arial"/>
        <family val="2"/>
        <charset val="1"/>
      </rPr>
      <t>Fiskeørn</t>
    </r>
  </si>
  <si>
    <r>
      <t>·</t>
    </r>
    <r>
      <rPr>
        <sz val="9"/>
        <color rgb="FF000000"/>
        <rFont val="Times New Roman"/>
        <family val="1"/>
      </rPr>
      <t xml:space="preserve">       </t>
    </r>
    <r>
      <rPr>
        <sz val="9"/>
        <color rgb="FF000000"/>
        <rFont val="Arial"/>
        <family val="2"/>
      </rPr>
      <t>Perleugle</t>
    </r>
  </si>
  <si>
    <r>
      <t>·</t>
    </r>
    <r>
      <rPr>
        <sz val="9"/>
        <color theme="1"/>
        <rFont val="Times New Roman"/>
        <family val="1"/>
      </rPr>
      <t xml:space="preserve">       </t>
    </r>
    <r>
      <rPr>
        <sz val="9"/>
        <color theme="1"/>
        <rFont val="Arial"/>
        <family val="2"/>
        <charset val="1"/>
      </rPr>
      <t>Lærkefalk</t>
    </r>
  </si>
  <si>
    <r>
      <t>·</t>
    </r>
    <r>
      <rPr>
        <sz val="9"/>
        <color theme="1"/>
        <rFont val="Times New Roman"/>
        <family val="1"/>
      </rPr>
      <t xml:space="preserve">       </t>
    </r>
    <r>
      <rPr>
        <sz val="9"/>
        <color theme="1"/>
        <rFont val="Arial"/>
        <family val="2"/>
        <charset val="1"/>
      </rPr>
      <t>Stor Hornugle</t>
    </r>
  </si>
  <si>
    <r>
      <t>·</t>
    </r>
    <r>
      <rPr>
        <sz val="9"/>
        <color theme="1"/>
        <rFont val="Times New Roman"/>
        <family val="1"/>
      </rPr>
      <t xml:space="preserve">       </t>
    </r>
    <r>
      <rPr>
        <sz val="9"/>
        <color theme="1"/>
        <rFont val="Arial"/>
        <family val="2"/>
        <charset val="1"/>
      </rPr>
      <t>Havørn</t>
    </r>
  </si>
  <si>
    <t>Fodnoter</t>
  </si>
  <si>
    <t>2 Rapport (pops.int)</t>
  </si>
  <si>
    <t>3 Vejledning om gødsknings- og harmoniregler - Landbrugsstyrelsen (lbst.dk)</t>
  </si>
  <si>
    <t>4 AU Ecoscience - Den danske Rødliste</t>
  </si>
  <si>
    <t>5 handlingsplan_invasive-arter_juni17.pdf (mst.dk)</t>
  </si>
  <si>
    <t>Indicative Audit Programme for Certfication Cycle</t>
  </si>
  <si>
    <t>NOTE - This Programme will be subject to change. This programme will be updated at each audit.
Some Indicators will be audited more than once, due to CARs, presence of High Conservation Factors (High Nature Values), etc</t>
  </si>
  <si>
    <t>●</t>
  </si>
  <si>
    <t>Environment and biodiversity</t>
  </si>
  <si>
    <t>Sociale rekreative aktiviteter, træning og medarbejderrettigheder</t>
  </si>
  <si>
    <t xml:space="preserve">Management Planning 
</t>
  </si>
  <si>
    <t xml:space="preserve">Planlægning 
</t>
  </si>
  <si>
    <t xml:space="preserve">PEFC clarifications from PEFC Danmark </t>
  </si>
  <si>
    <t>Ref. PEFC-DK-001-4 Den danske PEFC Skovstandard</t>
  </si>
  <si>
    <t>Ref. 4.1.2: ….. og der er gennemført en planlægning for friluftsliv og naturoplevelser.</t>
  </si>
  <si>
    <t>Bestyrelsens Besvarelse:</t>
  </si>
  <si>
    <r>
      <t>Hvad er definitionen på ”</t>
    </r>
    <r>
      <rPr>
        <u/>
        <sz val="11"/>
        <color theme="1"/>
        <rFont val="Calibri"/>
        <family val="2"/>
        <scheme val="minor"/>
      </rPr>
      <t xml:space="preserve">gennemført planlægning </t>
    </r>
    <r>
      <rPr>
        <sz val="11"/>
        <rFont val="Palatino"/>
        <family val="1"/>
      </rPr>
      <t>for friluftsliv og naturoplevelser”?</t>
    </r>
  </si>
  <si>
    <t>En gennemført planlægning er, at forvalter kan redegøre for håndtering af friluftsliv og naturoplevelser i skoven. Det betyder, at skovforvalteren ved certificeringen af skoven har gjort sig overvejelser om friluftsliv i skoven og har en plan for håndtering af dette, som er i harmoni med målsætningen for skoven og dens geografiske placering, størrelse mm. Dette skal ligge indenfor kravene i. I.4.1.1 og I.4.2.2 og 5.2 e og j.</t>
  </si>
  <si>
    <t xml:space="preserve">Ref. Bilag 3: </t>
  </si>
  <si>
    <r>
      <t>1)</t>
    </r>
    <r>
      <rPr>
        <sz val="7"/>
        <color theme="1"/>
        <rFont val="Times New Roman"/>
        <family val="1"/>
      </rPr>
      <t xml:space="preserve">      </t>
    </r>
    <r>
      <rPr>
        <sz val="11"/>
        <rFont val="Palatino"/>
        <family val="1"/>
      </rPr>
      <t>Hvad forstås ved ”skovmaskiner”, og er det kun nyanskaffelser der er omfattet (ved køb af)?</t>
    </r>
  </si>
  <si>
    <t xml:space="preserve">Alt udstyr og forbrugsvare, dvs. alle maskiner og håndværktøj, der bruges i skoven, med undtagelse af de to punkter, der er nænt i bilag 3. </t>
  </si>
  <si>
    <r>
      <t>2)</t>
    </r>
    <r>
      <rPr>
        <sz val="7"/>
        <color theme="1"/>
        <rFont val="Times New Roman"/>
        <family val="1"/>
      </rPr>
      <t xml:space="preserve">      </t>
    </r>
    <r>
      <rPr>
        <sz val="11"/>
        <rFont val="Palatino"/>
        <family val="1"/>
      </rPr>
      <t xml:space="preserve">Er det kun anvendelsen af hydraulikolier og ikke motor- gear og bagtøjsolier der er omfattet? </t>
    </r>
  </si>
  <si>
    <t>Hydrauliske olier skal opfylde kravene i ISO 15380.</t>
  </si>
  <si>
    <t xml:space="preserve">Motor- gear og bagtøjsolier er ikke omfattet, men skal købes som miljømærkede, hvis det er praktisk muligt og økonomisk rimeligt. </t>
  </si>
  <si>
    <r>
      <t>3)</t>
    </r>
    <r>
      <rPr>
        <sz val="7"/>
        <color theme="1"/>
        <rFont val="Times New Roman"/>
        <family val="1"/>
      </rPr>
      <t xml:space="preserve">      </t>
    </r>
    <r>
      <rPr>
        <sz val="11"/>
        <rFont val="Palatino"/>
        <family val="1"/>
      </rPr>
      <t xml:space="preserve">Er der også krav til smørefedt? </t>
    </r>
  </si>
  <si>
    <t>Ja - Smørefedt betegnes som en forbrugsvare og skal købes som miljømærkede, hvis det er praktisk muligt og økonomisk rimeligt.</t>
  </si>
  <si>
    <r>
      <t>4)</t>
    </r>
    <r>
      <rPr>
        <sz val="7"/>
        <color theme="1"/>
        <rFont val="Times New Roman"/>
        <family val="1"/>
      </rPr>
      <t xml:space="preserve">      </t>
    </r>
    <r>
      <rPr>
        <sz val="11"/>
        <rFont val="Palatino"/>
        <family val="1"/>
      </rPr>
      <t xml:space="preserve">Hvor går grænsen for, hvad der er praktisk og økonomisk rimeligt? </t>
    </r>
  </si>
  <si>
    <r>
      <t>Dette er en vurderingssag</t>
    </r>
    <r>
      <rPr>
        <sz val="11"/>
        <rFont val="Palatino"/>
        <family val="1"/>
      </rPr>
      <t>,</t>
    </r>
    <r>
      <rPr>
        <sz val="11"/>
        <color rgb="FF7030A0"/>
        <rFont val="Calibri"/>
        <family val="2"/>
        <scheme val="minor"/>
      </rPr>
      <t xml:space="preserve"> som gives auditoren</t>
    </r>
    <r>
      <rPr>
        <sz val="11"/>
        <rFont val="Palatino"/>
        <family val="1"/>
      </rPr>
      <t>.</t>
    </r>
  </si>
  <si>
    <t>Auditoren har kvalifikationerne til at vurdere, hvad der er praktisk og økonomisk rimeligt for den auditerede skovejendom.</t>
  </si>
  <si>
    <t>I tilfælde af klager over et certificeringsfirmas afgørelse kan PEFC Danmarks bestyrelse træde til.</t>
  </si>
  <si>
    <r>
      <t>5)</t>
    </r>
    <r>
      <rPr>
        <sz val="7"/>
        <color theme="1"/>
        <rFont val="Times New Roman"/>
        <family val="1"/>
      </rPr>
      <t xml:space="preserve">      </t>
    </r>
    <r>
      <rPr>
        <sz val="11"/>
        <rFont val="Palatino"/>
        <family val="1"/>
      </rPr>
      <t>Gælder kravet også på de intensivt drevne arealer (juletræer og pyntegrønt).?</t>
    </r>
  </si>
  <si>
    <r>
      <t>Ja – Kravene gælder på hele det certificerede areal</t>
    </r>
    <r>
      <rPr>
        <sz val="11"/>
        <rFont val="Palatino"/>
        <family val="1"/>
      </rPr>
      <t>. </t>
    </r>
  </si>
  <si>
    <t>6) Skal kravet være opfyldt ved førstkommende audit eller kan vi påberåbe os en overgangsperiode?</t>
  </si>
  <si>
    <t>Der er en 12 måneders overgangsperiode fra standardernes godkendelsesdato, som var d. 1.10.2022.</t>
  </si>
  <si>
    <t xml:space="preserve">Annex 6 PEFC FOREST MANAGEMENT GROUPS CHECKLIST </t>
  </si>
  <si>
    <t xml:space="preserve">PEFC DK 003-5 Requirements for group certification of sustainable forest management </t>
  </si>
  <si>
    <t xml:space="preserve">PEFC DK 003-5 Krav til gruppecertificering af bæredygtig skovdrift </t>
  </si>
  <si>
    <t>Region/Land</t>
  </si>
  <si>
    <t>Danmark</t>
  </si>
  <si>
    <t>Dato for godkendte Standard:</t>
  </si>
  <si>
    <t>Requirement</t>
  </si>
  <si>
    <t>Formal requirements for group leaders</t>
  </si>
  <si>
    <t>Minimumskrav til ledelsessystem</t>
  </si>
  <si>
    <t xml:space="preserve">5.1.a
</t>
  </si>
  <si>
    <t xml:space="preserve">For an enterprise to be designated as a group entity, it shall:
-	Be registered as a legal entity
-	Have a day-to-day management
</t>
  </si>
  <si>
    <t xml:space="preserve">For at en virksomhed kan agere som gruppeleder skal denne:
- være registreret som en juridisk enhed
- have en daglig ledelse
</t>
  </si>
  <si>
    <t xml:space="preserve">The Group Manager is a registered limited company with a daily administration. </t>
  </si>
  <si>
    <t>5.1.b</t>
  </si>
  <si>
    <r>
      <t xml:space="preserve">The group entity shall ensure that decisions on the inclusion of group members in the group and conducting the internal audit are carried out by a forest management expert with professional expertise in forest management and the environmental impact of forest management and three years of practical experience with Danish forest management.
Note: </t>
    </r>
    <r>
      <rPr>
        <i/>
        <sz val="10"/>
        <color theme="1"/>
        <rFont val="Calibri"/>
        <family val="2"/>
        <scheme val="minor"/>
      </rPr>
      <t>Professional expertise in forest management and the environmental impact of forest management can be documented by staff who have relevant training and professional experience in forest management in relation to forest management. Master of Forestry, Forest and Landscape Engineer, Biologist, Forest technician or similar are all potentially relevant programmes.</t>
    </r>
  </si>
  <si>
    <r>
      <t xml:space="preserve">Gruppelederen skal sikre, at beslutning om optagelse af gruppemedlemmer i gruppen og udførelse af den interne audit udføres af en skovbrugskyndig person med professionel ekspertise inden for skovbrug og skovbrugets miljømæssige påvirkning og tre års praktisk erfaring med dansk skovdrift.
Note: </t>
    </r>
    <r>
      <rPr>
        <i/>
        <sz val="10"/>
        <color theme="1"/>
        <rFont val="Calibri"/>
        <family val="2"/>
        <scheme val="minor"/>
      </rPr>
      <t>Professionel ekspertise inden for skovbrug og skovbrugets miljømæssige påvirkning kan dokumenteres ved personale, som har en relevant uddannelse og professionel erfaring inden for skovbruget i forhold til skovdrift. Relevante uddannelser kan være forstkandidat, skov- og landskabsingeniør, biolog, skovteknikker eller lignende.</t>
    </r>
  </si>
  <si>
    <t xml:space="preserve">Documented procedures, written agreement with each group member, the owner is professional forester with expertise and many years experiences with Danish forestry. the Group Manager maintains register of employees' training and education. Documents found in system. </t>
  </si>
  <si>
    <t>5.2</t>
  </si>
  <si>
    <t>Minumum Management System Requirements</t>
  </si>
  <si>
    <t>5.2.a</t>
  </si>
  <si>
    <t>PEFC certification of group entitys requires the use of a management system. The system shall at least be able to handle and manage the routine and documentation requirements imposed on the group entity in this document.</t>
  </si>
  <si>
    <t>Ved PEFC-certificering af gruppeledere stilles krav om anvendelse af et ledelsessystem. Systemet skal som minimum kunne håndtere og styre de krav til rutiner og dokumentation, der stilles til gruppelederen i dette dokument</t>
  </si>
  <si>
    <t xml:space="preserve">the groupe mananger has a management system in place with all the members.
the manager has a shared folder with all the information and documents, that was found found to handle and manage the routine and documentation requirements imposed on the group entity.
</t>
  </si>
  <si>
    <t>5.2.b</t>
  </si>
  <si>
    <t xml:space="preserve">It shall be demonstrated that the enterprise has established a management system in accordance with this standard (sections 5.3 – 5.9) and that all group members meet the requirements of PEFC Denmark’s Forest Management Standard – PEFC DK 001-4. The enterprise is also commited to continuously improve and evaluate the management system based on the results of an ongoing internal monitoring programme and ensuring that the members of the group continuously improve their forest management. </t>
  </si>
  <si>
    <t>Det skal demonstreres, at virksomheden har etableret et ledelsessystem i overensstemmelse med denne standard (afsnit 5.3 – 5.9), og at alle gruppemedlemmerne lever op til kravene i PEFC Danmarks skovstandard – PEFC DK 001-4. Virksomheden er desuden forpligtet til løbende at forbedre ledelsessystemet, samt sikre at medlemmerne af gruppen løbende forbedrer deres skovforvaltning</t>
  </si>
  <si>
    <t xml:space="preserve">the groupe mananger has a management system in place with all the members
all group members meet the requirements of PEFC Denmark’s Forest Management Standard – PEFC DK 001-4.
this is stated in all "skovhåndbøgerne" witch is on the shared drive and also in physical folder.
</t>
  </si>
  <si>
    <t>5.2.c</t>
  </si>
  <si>
    <t>The enterprise shall be capable of demonstrating its ability to collect and analyse data from all group members, including the enterprise’s authority and ability to initiate changes among individual group members if necessary.</t>
  </si>
  <si>
    <t>Virksomheden skal være i stand til at demonstrere dens evne til at samle og analysere data fra alle gruppemedlemmerne, inklusiv virksomhedens beføjelser og evne til at igangsætte ændringer hos de enkelte gruppemedlemmer, hvis det er nødvendigt.</t>
  </si>
  <si>
    <t>The Group Manager is apable of demonstrating its ability to collect and analyse data from all group members, vertified by goving through "skovhåndbogen"
The Group Manager has authority and ability to initiate changes among individual group members if necessary.</t>
  </si>
  <si>
    <t>5.2.d</t>
  </si>
  <si>
    <t xml:space="preserve">The group entity shall have a described organisational structure and commitment in relation to their enterprise as a group administrator; in the form of an organisation chart, for example. The group entity shall define and communicate roles, procedures, rights and duties in the work of a group entity. If a group organisation plans any changes in the group management system, these changes shall be included in a group management plan.The group entity is obliged, upon request, to publish the group’s general policy in relation to group members’ obligations.   </t>
  </si>
  <si>
    <t xml:space="preserve">Gruppelederen skal have en beskrevet organisationsstruktur i forhold til sin virksomhed som gruppeadministrator, for eksempel i form af et organisationsdiagram. Gruppelederen skal definere og kommunikere roller, procedurer, rettigheder og pligter i arbejdet som gruppeleder. Ved henvendelse er gruppelederen forpligtet til at offentliggøre gruppens overordnede politik i forhold gruppemedlemmernes forpligtelser.   </t>
  </si>
  <si>
    <t xml:space="preserve">The group manager has description of  the group scheme, with the group manager and the group members. </t>
  </si>
  <si>
    <t>5.2.e</t>
  </si>
  <si>
    <t xml:space="preserve">E) The management shall ensure sufficient resources are available to allow the work to be carried out.   </t>
  </si>
  <si>
    <t xml:space="preserve">E) Ledelsen skal sørge for tilstrækkelige ressourcer til arbejdets gennemførelse. </t>
  </si>
  <si>
    <t>This is a small group scheme. The group manager is a forester and has a team of forest workers.</t>
  </si>
  <si>
    <t>5.3</t>
  </si>
  <si>
    <t>The Activities of the Group Leader</t>
  </si>
  <si>
    <t>Gruppelederens virksomhed</t>
  </si>
  <si>
    <t xml:space="preserve">	Group entitys organise and manage group certification of forest properties and shall perform the following functions in that respect: 
The group entity shall provide a commitment to comply with PEFC Denmark’s Forest Management Standard PEFC DK 001-4, and other applicable requirements of the certification system and to integrate the group certification requirements PEFC DK 003-5 in the group management system;
The commitment of the group entity may be part of a group management policy and shall be publicly available as documented information upon request.</t>
  </si>
  <si>
    <t>Gruppeledere organiserer og administrerer gruppecertificering af skovejendomme og skal i den forbindelse varetage følgende funktioner: 
Gruppelederen skal forpligte sig til at overholde PEFC Danmarks skovstandard - PEFC DK 001-4 og andre gældende krav i certificeringssystemet og til at integrere kravene i Krav til gruppecertificering af bæredygtig skovdrift - PEFC DK 003-5 i gruppens ledelsessystem. Forpligtelsen kan være en del af en gruppes overordnede politik og skal være offentligt tilgængelig efter anmodning.</t>
  </si>
  <si>
    <t>The above requirements checked at the Group Manager in place. Documentation includes procedures for accepting new members and preparing all necessary documentation (group manual, forest handbook, forest management plans and maps). Documentation includes procedures and audit reports from internal audits and results of issuing corrective measures. Documentation includes procedures and documentation for handling stakeholder comments and providing summaries etc. the Group Manager keeps all records of communication.</t>
  </si>
  <si>
    <t>Consider and approve requests from forest owners wishing to participate in PEFC group certification</t>
  </si>
  <si>
    <t>Behandle og godkende anmodninger fra skovejere, som ønsker at indgå som medlem i en PEFC-gruppecertificering</t>
  </si>
  <si>
    <t>The group manager  administrates and organise the group certification. The group manager is responsible for the functions listed under 5.3. (group manual, forest handbook, forest management plans and maps). Documentation includes procedures and audit reports from internal audits and results of issuing corrective measures. Documentation includes procedures and documentation for handling stakeholder comments and providing summaries etc. the Group Manager keeps all records of communication.</t>
  </si>
  <si>
    <t>5.3.3</t>
  </si>
  <si>
    <t>Ensure that all applicants receive the information and guidance necessary to meet the requirements in PEFC Denmark’s Forest Management Standard – PEFC DK 001-4</t>
  </si>
  <si>
    <t>Sørge for at alle ansøgerne får den information og vejledning, som er nødvendig for at opfylde kravene i PEFC Danmarks skovstandard - PEFC DK 001-4</t>
  </si>
  <si>
    <t xml:space="preserve">the group manager notify group members about any changes to PEFC Denmark’s Forest Management Standard PEFC DK 001-4
this is done every 3-4 months with a news letter or if there is any changes to the standard. </t>
  </si>
  <si>
    <t>5.3.4</t>
  </si>
  <si>
    <t>Regularly notify group members about changes to PEFC Denmark’s Forest Management Standard PEFC DK 001-4</t>
  </si>
  <si>
    <t>Løbende orientere gruppemedlemmer om ændringer i PEFC Danmarks skovstandard PEFC DK 001-4</t>
  </si>
  <si>
    <t xml:space="preserve">the group manager regularly notify group members about any changes to PEFC Denmark’s Forest Management Standard PEFC DK 001-4
this is done every 3-4 months with a news letter or if there is any changes to the standard. </t>
  </si>
  <si>
    <t>5.3.5</t>
  </si>
  <si>
    <t xml:space="preserve">Use a contractual obligation and control to ensure that management of group members’ forests meets the requirements in PEFC Denmark’s Forest Management Standard – PEFC DK 001-4 </t>
  </si>
  <si>
    <t xml:space="preserve">Gennem en kontraktlig forpligtigelse og kontrol at sikre, at driften i gruppemedlemmernes skove opfylder kravene til i PEFC Danmarks skovstandard - PEFC DK 001-4 </t>
  </si>
  <si>
    <t xml:space="preserve">The group manager organise the group certification. The group manager is responsible for the functions listed under 5.3. The documentation is maintained in group manual, forest handbook, forest management plans and maps.
All Members have signed a contract obligating the members to meet the requirements of the PEFC Denmark’s Forest Management Standard – PEFC DK 001-4 . </t>
  </si>
  <si>
    <t>5.3.6</t>
  </si>
  <si>
    <t>If the group entity sells raw wood from group members, a description of this procedure shall be provided which indicates the division of responsibilities between the parties. A certified PEFC chain of custody system shall be in place if a group entity acts as a trader of forest based material not covered by group certificate</t>
  </si>
  <si>
    <t>Såfremt gruppelederen sælger råtræ fra gruppemedlemmer, skal der foreligge en beskrivelse af denne procedure, hvor ansvarsfordelingen mellem parterne beskrives. Såfremt en gruppeleder sælger træ uden for gruppen, skal gruppelederen have en PEFC chain of custody certificering.</t>
  </si>
  <si>
    <t>the groupe manager does not sell timber for members</t>
  </si>
  <si>
    <t>5.3.7</t>
  </si>
  <si>
    <t>Develop and implement an annual internal audit programme for group members, as well as the group entity’s own central administrative function prior to the assessment by the certification body</t>
  </si>
  <si>
    <t>Udarbejde og iværksætte et program for årlig intern auditering af gruppemedlemmerne, samt gruppelederens egen centrale administrative funktion forud for certificeringsorganets vurdering</t>
  </si>
  <si>
    <t xml:space="preserve">at the time of the audit no internal audit had taken place. </t>
  </si>
  <si>
    <t>Minor 2025.4</t>
  </si>
  <si>
    <t>5.3.8</t>
  </si>
  <si>
    <t xml:space="preserve">Based on the results of the internal and external audits, analyze non-conformance in order to determine possible causes and to initiate corrective and preventive measures in the event of identified non-conformances in the associated forests and the group entity’s administrative system. The analysis and effectiveness of corrective and preventive measures is subsequently evaluated and retained </t>
  </si>
  <si>
    <t>Baseret på resultaterne af de interne og eksterne audits at iværksætte korrigerende og forebyggende handlinger i tilfælde af identificerede afvigelser i henholdsvis de tilknyttede skove samt gruppeledelsens administrative system. Effektiviteten af de korrigerende og forebyggende handlinger evalueres efterfølgende</t>
  </si>
  <si>
    <t>Documentation includes procedures and documentation for handling stakeholder comments and providing summaries etc. the Group Manager keeps all records of communication.</t>
  </si>
  <si>
    <t>5.3.9</t>
  </si>
  <si>
    <t>Collect comments received from external parties, which are passed on uncensored to the certification body in the case of external audits</t>
  </si>
  <si>
    <t>Opsamle indkomne bemærkninger fra eksterne parter, som videreformidles ucensureret til certificeringsorganet ved eksterne audits</t>
  </si>
  <si>
    <t>5.3.10</t>
  </si>
  <si>
    <t>Identification of relevant stakeholders and their legitimate needs and expectations in relation to the group management system.</t>
  </si>
  <si>
    <t>Identifiation af relevante interessenter og deres berettigede behov og forventninger i forhold til gruppen.</t>
  </si>
  <si>
    <t xml:space="preserve">The group manager have  identified relevant stakeholders, and made an complte list of all relavante stakeholders. 
this list was shown to be avalible for all group members too. </t>
  </si>
  <si>
    <t>5.3.11</t>
  </si>
  <si>
    <t>Submit a summary of the plan for the forest property in question upon request: see PEFC Denmark’s Forest Management Standard – PEFC DK 001-4, section 7.5, which includes the minimum management objective as defined in section 5.1 of PEFC Denmark’s Forest Management Standard – PEFC DK 001-4. Confidential business and personal data may be omitted in the summary. Similarly, other information may be omitted in order to protect cultural values or delicate habitats</t>
  </si>
  <si>
    <t>Ved forespørgsel udlevere et sammendrag af den enkelte skovejendoms plan jf. PEFC Danmarks skovstandard – PEFC DK 001-4, afsnit 7 pkt. 5 indeholdende minimum driftsformålet defineret i pkt. 5.1 i PEFC Danmarks skovstandard - PEFC DK 001-4. I sammendraget kan fortrolige forretnings- og personoplysninger udelades. Ligeledes kan udelades andre oplysninger for at beskytte kulturelle værdier eller følsomme naturtyper.</t>
  </si>
  <si>
    <t>At the time of the audit, none of the group members nor the group manager had received requests. But they are aware and will provide requested summary on the plans on request</t>
  </si>
  <si>
    <t>5.3.12</t>
  </si>
  <si>
    <t>Provide full co-operation and assistance in responding effectively to all requests from the certification body, accreditation body, PEFC International or PEFC Denmark for relevant data, documentation or other information; allowing access to the forest area covered by the group organisation and other facilities, whether in connection with formal audits or reviews or otherwise related or with implications for the management system</t>
  </si>
  <si>
    <t>Ved forespørgel responderes effektivt til alle anmodninger om relevant data, dokumenter eller andre oplysninger fra certificeringsvirksomheden, akkrediteringsorganet, PEFC International eller PEFC Danmark; og tillade adgang til skovområder og andre faciliteter, der er dækket af gruppen, hvad enten det er i forbindelse med formelle revisioner, anmeldelelser eller andet.</t>
  </si>
  <si>
    <t>The group scheme understands the requirement. Full cooperation was experienced during before and after the audit.</t>
  </si>
  <si>
    <t>5.3.13</t>
  </si>
  <si>
    <t>Regularly notify the certification body and PEFC Denmark in writing of issued, terminated, suspended and withdrawn group memberships</t>
  </si>
  <si>
    <t>Løbende skriftligt informere certificeringsorganet og PEFC Danmark om udstedte, opsagte, suspenderede og tilbagetrukne medlemskaber af gruppen</t>
  </si>
  <si>
    <t>The group manager has procedure in place for notifying PEFC Denmark. 
The group manage issues a proof of membership not to be mistaken for a certificate.
The proof of membership had alle the right information of the group scheme and was found to be adequate.
observation 2023.1. closed</t>
  </si>
  <si>
    <t>5.3.14</t>
  </si>
  <si>
    <t>Represent the group organisation in the certification process, including in communications and relationships with the certification body, submission of an application for certification, and contractual relationship with the certification body.</t>
  </si>
  <si>
    <t>Repræsentere gruppeordningen/gruppen i certificeringsprocessen, herunder kommunikation med og kontakt til certificeringsvirksomhedens, ansøgning om certificering samt den kontraktlig forpligtelse overfor certifceringsvirksomheden.</t>
  </si>
  <si>
    <t>Certification contract held by the group. The group manager stand as responsible and represents the group towards the CB. This is specified in group scheme procedures and in contract between group members and group manager</t>
  </si>
  <si>
    <t>5.3.15</t>
  </si>
  <si>
    <t>Establish procedures and mechanisms for resolving complaints and disputes to group management and sustainable forest management operations and for suspension and withdrawal of agreements</t>
  </si>
  <si>
    <t>Etablere procedurer og mekanismer til løsning af klager og tvister i gruppeforvaltning og den bæredygtig skovdrift samt for suspension og tilbagetrækning af aftaler for gruppemedlemskabet.</t>
  </si>
  <si>
    <t>The group scheme has procedures and mechanism for handling and solving complaints and disputes. This is written down in the procedures manual for the group scheme.</t>
  </si>
  <si>
    <t xml:space="preserve">5.3.16
</t>
  </si>
  <si>
    <t xml:space="preserve">Maintain a register of certified forest properties, containing the following information for each individual group member:
- Name of the forest property
- The legal owner’s name and address
- Name of a contact person
- Email (contact person)
- Date of group membership 
- Membership expiry date 
- Membership number
- Certified area
If accepted by the individual group members, it is possible for the group entity to establish a policy and objectives for forest management as required in section 7.5 of PEFC Denmark’s Forest Management Standard – PEFC DK 001-4, applicable in general to the members of a group. </t>
  </si>
  <si>
    <t xml:space="preserve">Føre et register over de certificerede skovejendomme indeholdende følgende oplysninger for hvert enkelt gruppemedlem:
- Skovejendommens navn
- Navn og adresse på den juridiske ejer
- Navn på kontaktperson
- E-mail (Kontaktperson)
- Dato for medlemskab i gruppen 
- Dato for udløb af medlemskab 
- Medlemskabsnummer
- Certificeret areal
Såfremt det accepteres af de enkelte gruppemedlemmer, er det muligt for gruppelederen at fastsætte politik og målsætning for skovdriften som krævet under afsnit 7 pkt. 5 i PEFC Danmarks skovstandard - PEFC DK 001-4, gældende generelt for gruppemedlemmerne i en gruppe. </t>
  </si>
  <si>
    <t>The Group Manager has prepared and completed an excel sheet with register of group members with required information maintained.  Register of group members will continuously be maintained</t>
  </si>
  <si>
    <t>Agreement for Participation in Group Certification</t>
  </si>
  <si>
    <t>Aftale om deltagelse i gruppecertificering</t>
  </si>
  <si>
    <t xml:space="preserve">	For each group member, there shall be a written agreement between the forest owner (or an authorised representative of the forest owner) and the group entity to participate in group certification, thereby ensuring an organisational or contractual obligation to comply with PEFC Denmark’s Forest Management Standard – PEFC DK 001-4. The following matters shall be observed in connection with the agreement:
1.	The agreement shall be signed by the forest owner or an authorised representative of the forest owner
2.	The group member shall be in possession of information that indicates what certification involves
3.	The group member shall undertake to comply with Danish legislation of significance to forest management, PEFC Denmark’s Forest Management Standard – PEFC DK 001-4, and follow the group entity’s other instructions in order to maintain membership of the group
4.	The agreement shall be valid for at least one year 
5.	The agreement shall describe rights for the group entity to exclude the group member from participation in the group certification in the event of repeated major non-conformances in respect of PEFC Denmark’s Forest Management Standard – PEFC DK 001-4
6.	The group entity shall collect information from the group member at appropriate intervals concerning matters relating to the management of the forest. This information shall be collected before renewal of the agreement, as a minimum
7.	The group member shall agree to third-party inspections 
8.	Two copies of the agreement are compiled; one for the group member and one for the group entity
The group entity may impose requirements for participation in the group other than those set out in this standard and in PEFC Denmark’s Forest Management Standard – PEFC DK 001-4.</t>
  </si>
  <si>
    <t>Der skal for hvert enkelt gruppemedlem foreligge en skriftlig aftale om deltagelse i gruppecertificering mellem skovejeren (eller en bemyndiget repræsentant for denne) og gruppelederen, som sikrer en organisatorisk eller kontraktlig forpligtigelse til at opfylde PEFC Danmarks skovstandard - PEFC DK 001-4. Der skal iagttages følgende punkter i forbindelse med aftalen:
1.	Aftalen underskrives af skovejeren eller en bemyndiget repræsentant for denne
2.	Gruppemedlemmet er i besiddelse af informationsmateriale, som fortæller, hvad certificeringen indebærer
3.	Gruppemedlemmet forpligter sig til at følge dansk lovgivning med betydning for skovdriften, PEFC Danmarks skovstandard - PEFC DK 001-4, samt følge gruppelederens øvrige anvisninger for at opretholde medlemskab af gruppen
4.	Aftalen skal gælde i mindst et år 
5.	Aftalen skal beskrive rettigheder for gruppelederen til at ekskludere gruppemedlemmet fra deltagelse i gruppecertificeringen i tilfælde af gentagne større afvigelser fra PEFC Danmarks skovstandard - PEFC DK 001-4
6.	Gruppelederen skal med passende mellemrum indhente oplysninger hos gruppemedlemmet om forhold, der vedrører driften af skoven. Oplysningerne skal som minimum indhentes inden aftalen fornyes
7.	Gruppemedlemmet skal acceptere tredjeparts inspektion 
8.	Aftalen laves i to eksemplarer, én til gruppemedlemmet og én til gruppelederen
Gruppelederen kan stille yderligere krav for deltagelse i gruppen end fastsat i denne standard og i PEFC Danmarks skovstandard - PEFC DK 001-4.</t>
  </si>
  <si>
    <t xml:space="preserve">Written agreement with each group member in place, including all required elements. The Group Manager will collect and have in system all relevant information for each group member. Documentation found to be kept in a systematic manner. </t>
  </si>
  <si>
    <t xml:space="preserve">	Monitoring, measurement, analysis and evaluation </t>
  </si>
  <si>
    <t>Dokumentstyring</t>
  </si>
  <si>
    <t>5.5.a</t>
  </si>
  <si>
    <t>The group entity shall initiate and maintain procedures to control all documents and records required according to this standard so that including determining the information to be included in the audit as well as methods of monitoring, measurement and evaluation, where appropriate, to ensure valid results; and when these shall be assessed and analyzed so that:
a) They can be located
b) They are reviewed periodically and updated by an employee designated for the purpose, if necessary
c) The current version of relevant documents is available in all locations where operations essential to the functioning of the system are performed
d) The storage is done so that they can not be compromised or misused</t>
  </si>
  <si>
    <t>Gruppelederen skal iværksætte og vedligeholde procedurer til at styre alle dokumenter og registreringer, som kræves efter denne standard, herunder fastlægge, hvilke oplysninger, der skal indgå i auditen samt metoderne til overvågning, målopfyldning, analyse og evaluering, hvor det er relevant, for at sikre valide resultater; og hvornår disse skal evalueres og analyseres således at:
a) De kan genfindes
b) De periodevis bliver gennemgået og om nødvendigt opdateret af en dertil udpeget medarbejder
c) Den gyldige udgave af relevante dokumenter er tilgængelig på alle de steder, hvor der udføres handlinger, som er væsentlige for systemets funktion
d) Opbevaringen sker så de ikke kan kompromiteres eller misbruges</t>
  </si>
  <si>
    <t>The Group Manager has built a folder system where the documentation will be managed and held on file (forest management plans, other PEFC required documentation, audit reports, etc.). The Group Manager has prepared an excel sheet with overview data gathered during initial audit and which will be gathered annually and at the internal audits of the group members.
All documents, plans, data and maps relevant for the group members’ forest management are directly available to the Group Manager through the GIS based managment system used by the group members.</t>
  </si>
  <si>
    <t xml:space="preserve">5.5.b
</t>
  </si>
  <si>
    <t>The documents shall be readily legible, dated (with update dates) and easily recognisable. Procedures and responsibilities shall be established and maintained, taking into account the creation and amendment of various documents.
The following procedures/routines shall be described as a minimum:
- Conclusion of agreements on participation in group certification (membership of the group)
- Guidelines for obtaining documentation from group members as required in PEFC Denmark’s Forest Management Standard – PEFC DK 001-4, section 7.5
- Procedure in connection with the transfer of forest properties or parts of forest properties
- Termination of an agreement on participation in the group
- Collection of comments received from external parties
- Planning and implementation of internal audits
- Dealing with non-conformances and corrective measures (Annex 1)
- Document management and filing, including a register of group members, as required in section 5.3, regular reporting of new agreements to PEFC Denmark and filing of documents that are or may be of significance to the implementation of certification (see the example in Annex 2 – Example of filing rules)
- Other routines of significance to administration of group certification</t>
  </si>
  <si>
    <t>Dokumenterne skal være let læselige, daterede (med opdateringsdatoer) og let genkendelige. Procedurer og ansvar skal fastsættes og vedligeholdes med hensyntagen til oprettelse og ændring af forskellige dokumenter.
Følgende procedurer/rutiner skal som minimum beskrives:
- Indgåelse af aftaler om deltagelse i gruppecertificeringen (medlemskab af gruppen)
- Retningslinjer for indhentning af gruppemedlemmernes dokumentation krævet i PEFC Danmarks skovstandard - PEFC DK 001-4, afsnit 7 pkt. 5
- Procedure i forbindelse med overdragelse af skovejendomme eller dele af skovejendomme
PEFC DK 003-5 – Krav til gruppecertificering af bæredygtig skovdrift 8
- Opsigelse af aftale om deltagelse i gruppen
- Opsamling af indkomne bemærkninger fra eksterne parter
- Planlægning og gennemførelse af interne audits
- Håndtering af afvigelser og korrigerende handlinger (bilag 1)
- Dokumenthåndtering og arkivering, herunder register over gruppemedlemmer, som krævet under punkt 5.3, løbende rapportering over nye aftaler til PEFC Danmark og arkivering af dokumenter, der har eller kan få betydning for certificeringens gennemførelse (se eksempel i Bilag 2 - Eksempel på arkiveringsregler)
- Andre rutiner med betydning for administration af gruppecertificeringen</t>
  </si>
  <si>
    <t>The group manager has including the requirements into the procedures handbook and also improved the register of group members to include these information</t>
  </si>
  <si>
    <t>Internal audit</t>
  </si>
  <si>
    <t>Intern audit</t>
  </si>
  <si>
    <t xml:space="preserve">5.6.a
</t>
  </si>
  <si>
    <t>A) Of the management system:
The group entity shall conduct internal audits of their own management system at least once a year, covering all the requirements in these guidelines, as well as implementing corrective and preventive measures if required. The management review shall evaluate the group management performance and the effectiveness of the group management system and at least include:
•	Changes in external and internal issues
•	Trends in nonconformities and corrective actions
•	Audit results
The group entity shall determine documentation for the internal audit.</t>
  </si>
  <si>
    <t>Af ledelsessystemet:
Gruppelederen skal udføre intern audit af eget ledelsessystem mindst en gang årligt, der omfatter alle krav i disse retningslinjer, samt udføre korrigerende og forbyggende handlinger, hvis det er påkrævet. Gruppelederen skal ligeledes evaluere gruppens udførsel og effektiviteten af ledelsystemet ud fra:
• Eksterne og interne ændringer
• Tendenser inden for afvigelser og korrigerende handlinger
• Resultat af audits
Gruppelederen skal desuden fastlægge, dokumentation for den afholdte interne audit.</t>
  </si>
  <si>
    <t>The Group Manager has defined procedures for internal audit of the management and internal sampling procedures of the group members, which meet requirements, in the group handbook. Sampling procedures inspected and discussed with group leader. The group manager has conducted review of own group management system.</t>
  </si>
  <si>
    <t xml:space="preserve">5.6.b
</t>
  </si>
  <si>
    <t xml:space="preserve">B) Of the group members:
The group entity shall conduct internal audits of group members at least once a year to make it likely that the individual group members will meet the requirements of PEFC Denmark’s Forest Management Standard – PEFC DK 001-4.
If a pre-existing organization is implementing an internal audit system, it should report annually to the group entity.
The internal audit may be based on a sample of group members. The group entity shall establish a sampling strategy so that at least the square root of the number of group members is included in each internal audit. The minimum number of group members included in the internal audit may be changed if this can be verified on the basis of a risk assessment that takes into account defined risks among the members of the group. At least 25% of the sample shall be selected at random. These factors, if relevant, should reflect the sample size for the possible diffent samples and the distubution to the categories. The group entity shall define, which factors to be considered in constituting risklevel and shall have a procedure for how the sample for internal audit is taken and how risk is included.
The following shall be taken into account when planning the internal audits and selecting group members in this context:
- Results from previous internal and external audits
- Comments received
- Variation in the size of forest properties
- Geographical distribution
- Seasonal variations
- Other risk factors
- The forest’s association with the group in general
- Internal audit shall not be performed by the day-to-day operations manager
- The internal audit procedures of the pre-existing organisation
The reports from the internal audits shall be reviewed annually by the senior management at the enterprise.
Note: “The forest’s association with the group in general” means that if the forest is associated with the group in another way, e.g. if the group entity carries out day-to-day administration of the forest property, this will normally lead to lower intensity in regard to selection for internal audits than if the forest property’s only association with the group is its certification. 
</t>
  </si>
  <si>
    <r>
      <t xml:space="preserve">B) Af gruppemedlemmerne:
Gruppelederen skal gennemføre intern audit af gruppemedlemmerne mindst en gang om året, således at det kan sandsynliggøres, at de enkelte gruppemedlemmer lever op til kravene i PEFC Danmarks skovstandard - PEFC DK 001-4.
Den interne audit kan baseres på en stikprøve blandt gruppemedlemmerne. Gruppelederen skal fastlægge en samplingsstrategi, således at minimum kvadratroden af antallet af gruppemedlemmer indgår ved hver intern audit. Minimumsantallet af gruppemedlemmer, der indgår i den interne audit, kan ændres, hvis dette kan godtgøres ud fra en risikovurdering, der tager højde for definerede risici blandt gruppens medlemmer. Minimum 25% af stikprøven skal vælges tilfældigt. Disse faktorer bør, hvis det er relevant, afspejle stikprøvestørrelsen for de mulige forskellige stikprøver og fordelingen til kategorierne. Gruppelederen skal fastlægge, hvilke faktorer der anvendes ved fastlæggelsen af risikoniveauet, og skal have en procedure for, hvorledes stikprøven til internt audit udtages og hvorledes risiko indgår.
Ved planlægningen af de interne audits og udvælgelsen af gruppemedlemmer i den forbindelse skal der tages hensyn til følgende:
- Resultat fra tidligere interne og eksterne audits
- Indkomne bemærkninger
- Variationen i størrelsen af skovejendommene
- Geografisk fordeling
- Sæsonvariationer
- Andre risikofaktorer
- Skovens tilknytning til gruppen i øvrigt
- Intern audit må ikke udførers af den daglige ansvarlige for driften
Rapporterne fra de interne audits skal årligt gennemgås af virksomhedens øverste ledelse.
</t>
    </r>
    <r>
      <rPr>
        <i/>
        <sz val="10"/>
        <color rgb="FF000000"/>
        <rFont val="Calibri"/>
        <family val="2"/>
      </rPr>
      <t xml:space="preserve">Note: Med ”skovens tilknytning til gruppen i øvrigt” menes at hvis skoven er tilknyttet gruppen på anden vis, for eksempel at gruppelederen har den daglige administration af skovejendommen, vil dette normalt betyde en lavere intensitet ved udvælgelse til intern audit end, hvis skovejendommens eneste tilknytning til gruppen er certificeringen. </t>
    </r>
  </si>
  <si>
    <t xml:space="preserve">The Group Manager has defined procedures for internal audit of the management and internal sampling procedures of the group members, which meet requirements, in the group handbook. Sampling procedures inspected and discussed with group leader. The group manager had contracted an external expert to conduct the internal annual audit of the group members. Internal audits have been conducted and reports were available. However, during the audit it was observed that the internal audit reports were not completed by using the template the group itself has prepared for the purpose and thus did not completely follow the required content. Immediately after the audit, new audit reports were submitted by the group manager in the correct format. </t>
  </si>
  <si>
    <t>5.7</t>
  </si>
  <si>
    <t>Management control</t>
  </si>
  <si>
    <t>Ledelsens kontrol</t>
  </si>
  <si>
    <t>The enterprise’s management shall review compliance with the applicable requirements from PEFC Denmark at least once a year.</t>
  </si>
  <si>
    <t>Virksomhedens ledelse skal mindst en gang om året gennemgå, at gældende krav fra PEFC Danmark overholdes.</t>
  </si>
  <si>
    <t>The Group Manager has conducted annual review of own group management system and the internal audit reports.</t>
  </si>
  <si>
    <t>5.8</t>
  </si>
  <si>
    <t>Termination of agreement on participation in group certification</t>
  </si>
  <si>
    <t>Opsigelse af aftale om deltagelse i gruppecertificering</t>
  </si>
  <si>
    <t>The group entity may terminate the agreement on participation in the group in writing at any time during the period of validity. The termination shall take effect from the date indicated in the written agreement, but no earlier than the date on which the forest owner receives the written termination.
The group entity shall notify the certification body and PEFC Denmark of terminated agreements.</t>
  </si>
  <si>
    <t xml:space="preserve">Gruppelederen kan til hver en tid skriftligt opsige aftalen om deltagelse i gruppen i gyldighedsperioden. Opsigelsen har effekt fra det tidspunkt, der fremgår af den skriftlige aftale, dog tidligst fra det tidspunkt skovejeren modtager den skriftlige opsigelse.
Gruppelederen skal oplyse certificeringsorganet og PEFC Danmark om opsagte aftaler
</t>
  </si>
  <si>
    <t>The written agreement between the Group Manager and the group member includes a clause giving both parties the right to terminate the agreement.</t>
  </si>
  <si>
    <t>5.9</t>
  </si>
  <si>
    <t>Suspension and withdrawal of agreement on participation in group certification</t>
  </si>
  <si>
    <t>Suspendering og tilbagetrækning af aftale om deltagelse i gruppecertificering</t>
  </si>
  <si>
    <t xml:space="preserve">The group entity may suspend or withdraw the agreement on participation in group certification if there is a confirmed reason to believe that membership is being misused or if major non-conformances in respect of PEFC Denmark’s Forest Management Standard – PEFC DK 001-4 are found that are not followed up. The group entity shall establish procedures and mechanisms for resolving complaints and disputes to group management and sustainable forest management operations and for suspension and withdrawal of agreements. Guidance on handling non-conformances is provided in Annex 1 – Guidance on handling observations and non-conformances in respect of PEFC Denmark’s Forest Management Standard – PEFC DK 001-4
The group member shall be notified in writing of the suspension or withdrawal of the agreement.
The group entity shall immediately notify the certification body and PEFC Denmark of suspended and withdrawn group memberships.
The group entity shall maintain a register of suspended and withdrawn memberships.
Group members who have had their memberships withdrawn cannot be admitted to a group scheme within 12 months. 
</t>
  </si>
  <si>
    <t xml:space="preserve">Gruppelederen kan suspendere eller tilbagetrække aftalen om deltagelse i gruppecertificering, hvis der er bestyrket mistanke om, at medlemskabet misbruges, eller hvis der konstateres større afvigelser fra PEFC Danmarks skovstandard - PEFC DK 001-4, som ikke følges op. Gruppelederen skal fastsætte procedurer for suspendering og tilbagetrækning af aftaler. Vejledning i håndtering af afvigelse er givet iBilag 1 – Vejledning i håndtering af observationer og afvigelser fra PEFC Danmarks skovstandard - PEFC DK 001-4
Suspensionen eller tilbagetrækning af aftalen meddeles gruppemedlemmet skriftligt.
Gruppelederen skal omgående oplyse certificeringsorganet og PEFC Danmark om suspenderede og tilbagetrukne gruppemedlemskaber.
Gruppelederen skal føre et register over suspenderede og tilbagetrukne medlemskaber.
Gruppemedlemmer der har fået tilbagetrukket deres medlemskab, kan ikke optages i en gruppeordning inden for 12 måneder. 
</t>
  </si>
  <si>
    <t>Procedures in the group scheme manual include definition of handling suspension and withdrawal of agreements. So far, none of the group members have been suspended or withdrawn the agreement of participation of the group scheme.
The Group Manager will inform the PEFC Denmark and the auditor of any changes to membership of the group via e-mail. This is also specified in the group handbook. The group manager has including the requirements into the procedures handbook and also improved the register of group members to include these information.</t>
  </si>
  <si>
    <t>Responsibilities of Group Members participating in a Group Certification</t>
  </si>
  <si>
    <t>Krav til gruppemedlemmer som indgår i en gruppecertificering</t>
  </si>
  <si>
    <t xml:space="preserve">6.0
</t>
  </si>
  <si>
    <t xml:space="preserve">All owners of forest properties may apply for group certification under a group if they meet the group entity’s requirements for participation in the group. A written agreement shall be concluded on participation in group certification.
As a basis, all the certifiable area of a forest property shall be included in the agreement.
</t>
  </si>
  <si>
    <t xml:space="preserve">Alle ejere af skovejendomme kan søge om deltagelse i gruppecertificering under en gruppe, såfremt de opfylder gruppelederens krav til at deltage i gruppen. Der skal indgås en skriftlig aftale om deltagelse i gruppecertificering.
Som udgangspunkt skal hele det certificerbare areal på en skovejendom indgå i aftalen.
</t>
  </si>
  <si>
    <t xml:space="preserve">All group members have their forest land included under the group scheme as the total certified forest area. The Group Manager will maintain register of group members certified area and total forest property. </t>
  </si>
  <si>
    <t xml:space="preserve">By signing the agreement with the group entity, the group member undertakes to accept and comply with the following obligations as a minimum:
1) PEFC Denmark’s Forest Management Standard – PEFC DK 001-4
2) Relevant legislation and provisions regulating forest management in DK
3) Control in the form of internal audits performed by the group entity and, where appropriate, third-party audits performed by a certification body
4) Responding effectively to all requests for relevant data, documents or other information from the group entity or certification body; allowing access to the forest area covered by the group organisation and other facilities whether in connection with formal audits, reviews or otherwise
5) Providing full cooperation and assistance with a view to satisfactory completion of internal audits, reviews, relevant routine questions or corrective measures
6) Implementation of relevant corrective and preventive measures established by the group entity
7) Upon request from stakeholders, the group entity must provide a summary of the forest property’s plan – see PEFC Denmark’s Forest Management Standard – PEFC DK 001-4, 7.5 – which includes as a minimum the management objective defined in 7.5.1.
8) Informing all group entitys/the certification body with which the forest is certified in the event of participation in several PEFC groups or maintenance of an individual PEFC certificate
9) When participating in several groups or maintaining an individual PEFC certificate, all non-conformances identified during internal/external audits shall be reported to the other group entitys/the certification body with this the forest is certified
10) Informing the group entity about previous group participation  </t>
  </si>
  <si>
    <t>Gruppemedlemmet forpligter sig ved aftalen med gruppelederen til som minimum at acceptere og overholde følgende: 
1) PEFC Danmarks skovstandard - PEFC DK 001-4
2) Relevante love og bestemmelser som regulerer skovdriften i Danmark
3) Kontrol gennem intern audit fra gruppelederen og eventuelt tredjepartsaudit fra et certificeringsorgan
4) Reagere effektivt på alle anmodninger om relevante data, dokumenter eller anden information fra gruppelederen eller certificeringsorganet, hvad enten det er i forbindelse med formelle audits eller gennemgange eller på anden vis
5) Sørge for fuldt samarbejde og assistance med henblik på en tilfredsstillende fuldførelse af interne audits, gennemgange, relevante rutine spørgsmål eller korrigerende handlinger
6) Implementering af relevante korrigerende og forbyggende handlinger etableret af gruppelederen
7) Gruppelederen udleverer ved forespørgsler fra interessenter et sammendrag af skovejendommens plan jf. PEFC Danmarks skovstandard – PEFC DK 001-4, afsnit 7. pkt. 5 indeholdende minimum driftsformålet defineret i afsnit 7 pkt. 5.1.
8) Ved deltagelse i flere PEFC-grupper eller opretholdelse af individuelt PEFC-certifikat at informere samtlige gruppeledere/certificeringsorganet, hvor skoven er certificeret om dette forhold
9) Ved deltagelse i flere grupper eller ved opretholdelse af individuelt PEFC-certifikat, skal alle afvigelser som identificeres ved intern/ekstern audit meddeles til de øvrige gruppeledere/certificeringsorganet, hvor skoven er certificeret
10) Informere gruppeleder om tidligere deltagelse i en gruppeordning</t>
  </si>
  <si>
    <t>The agreements between the group manager and the group members include the listed points. Commitment of group members clear from the agreement.</t>
  </si>
  <si>
    <t xml:space="preserve">Termination of agreement </t>
  </si>
  <si>
    <t xml:space="preserve">The owner may terminate the agreement on participation in the group in writing at any time during the period of validity. Termination shall take effect from the time at which the group entity receives the written termination. </t>
  </si>
  <si>
    <t xml:space="preserve">Ejeren kan til hver en tid skriftligt opsige aftalen om deltagelse i gruppen i gyldighedsperioden. Opsigelsen har effekt fra det tidspunkt gruppelederen modtager den skriftlige opsigelse. </t>
  </si>
  <si>
    <t>The signed agreements include this points, which is clearly written in the agreement.</t>
  </si>
  <si>
    <t>Review of suspension and withdrawal of agreements</t>
  </si>
  <si>
    <t xml:space="preserve">Forest owners whose agreements have been suspended or withdrawn may appeal to the certification body with an request for the termination to be reviewed. </t>
  </si>
  <si>
    <t xml:space="preserve">Skovejere, som har fået deres aftale suspenderet eller tilbagetrukket, kan klage til certificeringsorganet med begæring om at få opsigelsen prøvet. </t>
  </si>
  <si>
    <t>Sampling methodology for Denmark: PEFC</t>
  </si>
  <si>
    <t>drafted by:</t>
  </si>
  <si>
    <t>KK</t>
  </si>
  <si>
    <t xml:space="preserve">Approved </t>
  </si>
  <si>
    <t>MR+RS</t>
  </si>
  <si>
    <t>Reference</t>
  </si>
  <si>
    <t>PEFC DK003-5 Group FM Certification &amp; IAF Mandatory Document for the Certification of Multiple Sites Based on Sampling – IAF MD 1:2018.</t>
  </si>
  <si>
    <t>Applicability</t>
  </si>
  <si>
    <t>Multiple sites, groups, Resource Managers</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</si>
  <si>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</si>
  <si>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</si>
  <si>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</si>
  <si>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</si>
  <si>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</si>
  <si>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</si>
  <si>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</si>
  <si>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t>When the organization has a hierarchical system of branches (e.g. head (central) office, national offices, regional offices, local branches), the sampling model for initial audit is defined at Step D below.</t>
  </si>
  <si>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</si>
  <si>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</si>
  <si>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</si>
  <si>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</si>
  <si>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</si>
  <si>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</si>
  <si>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</si>
  <si>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</si>
  <si>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</si>
  <si>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</si>
  <si>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</si>
  <si>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MA</t>
  </si>
  <si>
    <t>Group / Multisite</t>
  </si>
  <si>
    <t>No FMUs</t>
  </si>
  <si>
    <t>former CB</t>
  </si>
  <si>
    <t>Total FMUs to sample</t>
  </si>
  <si>
    <t>Offices to visit</t>
  </si>
  <si>
    <t>STEP A</t>
  </si>
  <si>
    <t>Risk Factor</t>
  </si>
  <si>
    <t>Example Comments below - PLEASE COMPLETE</t>
  </si>
  <si>
    <t>COMPLETE (High, Low, Medium)</t>
  </si>
  <si>
    <t>Size of sites and number of employees (eg. more than 50 employees on a site)</t>
  </si>
  <si>
    <t xml:space="preserve">&lt;50 employees on all sites. </t>
  </si>
  <si>
    <t>Low</t>
  </si>
  <si>
    <t>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</si>
  <si>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</si>
  <si>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</si>
  <si>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</si>
  <si>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</si>
  <si>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</si>
  <si>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</si>
  <si>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</si>
  <si>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</si>
  <si>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</si>
  <si>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</si>
  <si>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</si>
  <si>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</si>
  <si>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</si>
  <si>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</si>
  <si>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STEP B &amp; C</t>
  </si>
  <si>
    <t>Risk</t>
  </si>
  <si>
    <t>no. FMUs</t>
  </si>
  <si>
    <t>Surv</t>
  </si>
  <si>
    <t>RA</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</si>
  <si>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</si>
  <si>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</si>
  <si>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</si>
  <si>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</si>
  <si>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</si>
  <si>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</si>
  <si>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</si>
  <si>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</si>
  <si>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</si>
  <si>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</si>
  <si>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</si>
  <si>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</si>
  <si>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</si>
  <si>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t>No. Regional/local Offices to sample (if chosen)</t>
  </si>
  <si>
    <r>
      <t xml:space="preserve">NB Head office must always be visited.  Additional regional/local offices </t>
    </r>
    <r>
      <rPr>
        <b/>
        <i/>
        <u/>
        <sz val="10"/>
        <rFont val="Arial"/>
        <family val="2"/>
      </rPr>
      <t>may</t>
    </r>
    <r>
      <rPr>
        <i/>
        <sz val="10"/>
        <rFont val="Arial"/>
        <family val="2"/>
      </rPr>
      <t xml:space="preserve"> be sampled depending on the factors above and should be </t>
    </r>
    <r>
      <rPr>
        <b/>
        <i/>
        <u/>
        <sz val="10"/>
        <rFont val="Arial"/>
        <family val="2"/>
      </rPr>
      <t>no</t>
    </r>
    <r>
      <rPr>
        <i/>
        <sz val="10"/>
        <rFont val="Arial"/>
        <family val="2"/>
      </rPr>
      <t xml:space="preserve"> </t>
    </r>
    <r>
      <rPr>
        <b/>
        <i/>
        <u/>
        <sz val="10"/>
        <rFont val="Arial"/>
        <family val="2"/>
      </rPr>
      <t>more</t>
    </r>
    <r>
      <rPr>
        <i/>
        <sz val="1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</si>
  <si>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</si>
  <si>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</si>
  <si>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</si>
  <si>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</si>
  <si>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</si>
  <si>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</si>
  <si>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</si>
  <si>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</si>
  <si>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</si>
  <si>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</si>
  <si>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</si>
  <si>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</si>
  <si>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</si>
  <si>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</si>
  <si>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</si>
  <si>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</si>
  <si>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</si>
  <si>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</si>
  <si>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</si>
  <si>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</si>
  <si>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</si>
  <si>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</si>
  <si>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</si>
  <si>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</si>
  <si>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Kommentarer</t>
  </si>
  <si>
    <t>Soil Association svar</t>
  </si>
  <si>
    <t>S3: No stakholder consultation has been carried out.</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</si>
  <si>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</si>
  <si>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</si>
  <si>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</si>
  <si>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</si>
  <si>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</si>
  <si>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</si>
  <si>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</si>
  <si>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Grand fir</t>
  </si>
  <si>
    <t>Abies grandis</t>
  </si>
  <si>
    <t>x</t>
  </si>
  <si>
    <t>Noble fir</t>
  </si>
  <si>
    <t>Abies procera</t>
  </si>
  <si>
    <t>Lawson cypress</t>
  </si>
  <si>
    <t>Chamaecyparis lawsoniana</t>
  </si>
  <si>
    <t>Japanese larch</t>
  </si>
  <si>
    <t>Larix kaempferi</t>
  </si>
  <si>
    <t>Hybrid larch</t>
  </si>
  <si>
    <t>Larix x eurolepis</t>
  </si>
  <si>
    <t>Norway spruce</t>
  </si>
  <si>
    <t>Picea abies</t>
  </si>
  <si>
    <t>X</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</si>
  <si>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</si>
  <si>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</si>
  <si>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</si>
  <si>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</si>
  <si>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</si>
  <si>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</si>
  <si>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</si>
  <si>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</si>
  <si>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</si>
  <si>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</si>
  <si>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</si>
  <si>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</si>
  <si>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</si>
  <si>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</si>
  <si>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</si>
  <si>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</si>
  <si>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Nordman fir</t>
  </si>
  <si>
    <t>Abies nordmanniana</t>
  </si>
  <si>
    <t>Omorika spruce</t>
  </si>
  <si>
    <t>Picea omorika</t>
  </si>
  <si>
    <t>Small leaved Linden</t>
  </si>
  <si>
    <t>Tilia Cordata</t>
  </si>
  <si>
    <t>Other (specify)</t>
  </si>
  <si>
    <t>Broadleaf</t>
  </si>
  <si>
    <t>Field maple</t>
  </si>
  <si>
    <t>Acer campestre</t>
  </si>
  <si>
    <t>Norway maple</t>
  </si>
  <si>
    <t>Acer platanoides</t>
  </si>
  <si>
    <t>Sycamore</t>
  </si>
  <si>
    <t>Acer pseudoplatanus</t>
  </si>
  <si>
    <t>Alder</t>
  </si>
  <si>
    <t>Alnus glutinosa</t>
  </si>
  <si>
    <t>Alnus incana</t>
  </si>
  <si>
    <t>Silver birch</t>
  </si>
  <si>
    <t>Betula pendula</t>
  </si>
  <si>
    <t>Birch</t>
  </si>
  <si>
    <t>Betula pubenscens</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</si>
  <si>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</si>
  <si>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</si>
  <si>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</si>
  <si>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</si>
  <si>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</si>
  <si>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</si>
  <si>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</si>
  <si>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</si>
  <si>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</si>
  <si>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</si>
  <si>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</si>
  <si>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</si>
  <si>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</si>
  <si>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</si>
  <si>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</si>
  <si>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</si>
  <si>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</si>
  <si>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</si>
  <si>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</si>
  <si>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</si>
  <si>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Red Oak</t>
  </si>
  <si>
    <t>Quercus Rubra</t>
  </si>
  <si>
    <t>Willow</t>
  </si>
  <si>
    <t>Salix spp.</t>
  </si>
  <si>
    <t>Elm spp.</t>
  </si>
  <si>
    <t>Ulmus spp.</t>
  </si>
  <si>
    <t>DO NOT DELETE</t>
  </si>
  <si>
    <t>Data/Validation/list/select</t>
  </si>
  <si>
    <r>
      <t>FSC</t>
    </r>
    <r>
      <rPr>
        <vertAlign val="superscript"/>
        <sz val="10"/>
        <rFont val="Calibri"/>
        <family val="2"/>
        <scheme val="minor"/>
      </rPr>
      <t>®</t>
    </r>
    <r>
      <rPr>
        <sz val="10"/>
        <rFont val="Calibri"/>
        <family val="2"/>
        <scheme val="minor"/>
      </rPr>
      <t xml:space="preserve"> AAF category/ies</t>
    </r>
  </si>
  <si>
    <t>mostly plantation</t>
  </si>
  <si>
    <t>&gt;10000ha</t>
  </si>
  <si>
    <t>Natural Forest - Community Forestry</t>
  </si>
  <si>
    <t>mostly natural/semi-natural</t>
  </si>
  <si>
    <t>&gt;1000-10000ha</t>
  </si>
  <si>
    <t>Natural Forest- Conservation purposes</t>
  </si>
  <si>
    <t>intimate mix</t>
  </si>
  <si>
    <t>100-1000ha</t>
  </si>
  <si>
    <t>Natural Forest - Tropical</t>
  </si>
  <si>
    <t>SLIMF</t>
  </si>
  <si>
    <t>Natural Forest - Boreal</t>
  </si>
  <si>
    <t>Natural Forest Temperate</t>
  </si>
  <si>
    <t>Plantation</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</si>
  <si>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</si>
  <si>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</si>
  <si>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</si>
  <si>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</si>
  <si>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</si>
  <si>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</si>
  <si>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t>
  </si>
  <si>
    <t>Group member Name</t>
  </si>
  <si>
    <t>Entry Date</t>
  </si>
  <si>
    <t xml:space="preserve">Exit date </t>
  </si>
  <si>
    <t>Street name</t>
  </si>
  <si>
    <t>nearest city/town</t>
  </si>
  <si>
    <t>Post code</t>
  </si>
  <si>
    <t>Number of FMU's</t>
  </si>
  <si>
    <t>FMU Names (create new line for each FMU)</t>
  </si>
  <si>
    <t xml:space="preserve">Geog. coordinates (non-SLIMFs) </t>
  </si>
  <si>
    <t>Area (ha)</t>
  </si>
  <si>
    <t>Size class</t>
  </si>
  <si>
    <t>Managed by</t>
  </si>
  <si>
    <t>Management category</t>
  </si>
  <si>
    <t>Main products</t>
  </si>
  <si>
    <t>HCV present?</t>
  </si>
  <si>
    <t>Year visited by SA</t>
  </si>
  <si>
    <t>AAF Category</t>
  </si>
  <si>
    <t>Den Suhrske Stiftelses 
Skovdistrikt</t>
  </si>
  <si>
    <t>22.01.2021</t>
  </si>
  <si>
    <t>Bonderupvej 148</t>
  </si>
  <si>
    <t>Store Merløse</t>
  </si>
  <si>
    <t>DK-4370</t>
  </si>
  <si>
    <t>55.56809, 11.68767</t>
  </si>
  <si>
    <t>Bo Jung</t>
  </si>
  <si>
    <t>Roundwood</t>
  </si>
  <si>
    <t>none</t>
  </si>
  <si>
    <t>Mølleskovens Skovdistrikt</t>
  </si>
  <si>
    <t>55.52944, 11.73631</t>
  </si>
  <si>
    <t>The Group Manager</t>
  </si>
  <si>
    <t>S3:2025</t>
  </si>
  <si>
    <t>Conradineslyst</t>
  </si>
  <si>
    <t xml:space="preserve">Conradineslyst 1
</t>
  </si>
  <si>
    <t>Ruds Vedby</t>
  </si>
  <si>
    <t>DK-4291</t>
  </si>
  <si>
    <t>55.54311, 11.42151</t>
  </si>
  <si>
    <t>Selchausdal Skovdistrikt</t>
  </si>
  <si>
    <t>Selchausdalvej</t>
  </si>
  <si>
    <t>55.58464, 111.32601</t>
  </si>
  <si>
    <t>Brorfelde Skov</t>
  </si>
  <si>
    <t>55.60757, 11.66768</t>
  </si>
  <si>
    <t>Soil Association  
Certification Decision</t>
  </si>
  <si>
    <t>Description of client / certificate holder</t>
  </si>
  <si>
    <t>Name:</t>
  </si>
  <si>
    <t>Code:</t>
  </si>
  <si>
    <t># of sites:</t>
  </si>
  <si>
    <t># of ha:</t>
  </si>
  <si>
    <t>Presence of indigenous people:</t>
  </si>
  <si>
    <t>No</t>
  </si>
  <si>
    <t>Summary of audit</t>
  </si>
  <si>
    <t>Type</t>
  </si>
  <si>
    <t>Names of auditors: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</si>
  <si>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</si>
  <si>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</si>
  <si>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</si>
  <si>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</si>
  <si>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</si>
  <si>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</si>
  <si>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</si>
  <si>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</si>
  <si>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</si>
  <si>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</si>
  <si>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</si>
  <si>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</si>
  <si>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</si>
  <si>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Date:</t>
  </si>
  <si>
    <t>Approval</t>
  </si>
  <si>
    <t>Certification Decision:</t>
  </si>
  <si>
    <t>Approved: Maintain /grant certification</t>
  </si>
  <si>
    <t>Certification Decision made on behalf of Soil Association Certification Ltd:</t>
  </si>
  <si>
    <t>Soil Association Certification •  United Kingdom</t>
  </si>
  <si>
    <t>Email forestry@soilassocation.org ● www.soilassociation.org/forestry</t>
  </si>
  <si>
    <r>
      <t xml:space="preserve">
Product 
Schedule</t>
    </r>
    <r>
      <rPr>
        <b/>
        <sz val="22"/>
        <rFont val="Calibri"/>
        <family val="2"/>
        <scheme val="minor"/>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</si>
  <si>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</si>
  <si>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</si>
  <si>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</si>
  <si>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Date of issue:</t>
  </si>
  <si>
    <t>Date of expiry:</t>
  </si>
  <si>
    <t>Product Groups available from this certificate holder include:</t>
  </si>
  <si>
    <t>PEFC Status</t>
  </si>
  <si>
    <t>Product Category</t>
  </si>
  <si>
    <t>Product code</t>
  </si>
  <si>
    <t>Species</t>
  </si>
  <si>
    <t>100% PEFC</t>
  </si>
  <si>
    <t>#010000</t>
  </si>
  <si>
    <t>1 + 3</t>
  </si>
  <si>
    <t>Chips and particles</t>
  </si>
  <si>
    <t>#130000</t>
  </si>
  <si>
    <t>Signed:</t>
  </si>
  <si>
    <t>Email forestry@soilassociation.org ● www.soilassociation.org/forestry</t>
  </si>
  <si>
    <t>PEFC Licence Code PEFC / 16-44-917</t>
  </si>
  <si>
    <t>Annex D.  FSC Product Codes</t>
  </si>
  <si>
    <t>Annex D. PEFC Product Codes
PEFC List of Species</t>
  </si>
  <si>
    <t>According to this new classification, product groups shall be defined using the product types provided in any of the levels (level 1, level 2, level 3), with the condition that the product groups established comply with the “product group” definition and requirements of FSC-STD-40-004. It means that the product types included in each product group shall share similar specifications in relation to quality of inputs and conversion factors."</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</si>
  <si>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</si>
  <si>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</si>
  <si>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Level 1</t>
  </si>
  <si>
    <t>Level 2</t>
  </si>
  <si>
    <t>Level 3</t>
  </si>
  <si>
    <t>Examples</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</si>
  <si>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</si>
  <si>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</si>
  <si>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</si>
  <si>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W1</t>
  </si>
  <si>
    <t>W1.1</t>
  </si>
  <si>
    <t>Non-coniferous other</t>
  </si>
  <si>
    <t>Non-coniferous woods originating from countries other than tropical.</t>
  </si>
  <si>
    <t>Rough wood</t>
  </si>
  <si>
    <t>Roundwood (logs)</t>
  </si>
  <si>
    <t>Not specified</t>
  </si>
  <si>
    <t>W1.2</t>
  </si>
  <si>
    <t>Fuel wood</t>
  </si>
  <si>
    <t>PEFC 2020 STD Product Codes</t>
  </si>
  <si>
    <t>W1.3</t>
  </si>
  <si>
    <t>Previous Code</t>
  </si>
  <si>
    <t>Code 2021</t>
  </si>
  <si>
    <t>Twigs</t>
  </si>
  <si>
    <t>W2</t>
  </si>
  <si>
    <t>E.g. Barbecue charcoal</t>
  </si>
  <si>
    <t>#010100</t>
  </si>
  <si>
    <t>010100 Sawlogs and veneer logs</t>
  </si>
  <si>
    <t>Wood charcoal</t>
  </si>
  <si>
    <t>#010200</t>
  </si>
  <si>
    <t>010200 Pulpwood</t>
  </si>
  <si>
    <t>W3</t>
  </si>
  <si>
    <t>W3.1</t>
  </si>
  <si>
    <t>#010300</t>
  </si>
  <si>
    <t>010300 Chips and particles</t>
  </si>
  <si>
    <t>E.g.: Sawdust, sanding dust</t>
  </si>
  <si>
    <t>Wood in chips or particles</t>
  </si>
  <si>
    <t>Wood chips</t>
  </si>
  <si>
    <t>#010400</t>
  </si>
  <si>
    <t>010400 Wood residues</t>
  </si>
  <si>
    <t>E.g.: Twigs, branches, tree tops, similar</t>
  </si>
  <si>
    <t>W3.2</t>
  </si>
  <si>
    <t>#010500</t>
  </si>
  <si>
    <t>010500 Bark</t>
  </si>
  <si>
    <t>Sawdust</t>
  </si>
  <si>
    <t>#010600</t>
  </si>
  <si>
    <t>010600 Other roundwood</t>
  </si>
  <si>
    <t>W3.3</t>
  </si>
  <si>
    <t>#020000</t>
  </si>
  <si>
    <t>Fuelwood and energy</t>
  </si>
  <si>
    <t>Wood shavings</t>
  </si>
  <si>
    <t>#020100</t>
  </si>
  <si>
    <t>020100 Fuelwood</t>
  </si>
  <si>
    <t>E.g.:  Firewood, chips, sawdust, wood residues</t>
  </si>
  <si>
    <t>W3.4</t>
  </si>
  <si>
    <t>#020200</t>
  </si>
  <si>
    <t>020200 Charcoal</t>
  </si>
  <si>
    <t>Wood wool</t>
  </si>
  <si>
    <t>#020300</t>
  </si>
  <si>
    <t>020300 Pellets and brickets</t>
  </si>
  <si>
    <t>W3.5</t>
  </si>
  <si>
    <t>#020400</t>
  </si>
  <si>
    <t>020400 Energy</t>
  </si>
  <si>
    <t>Wood flour</t>
  </si>
  <si>
    <t>#030000</t>
  </si>
  <si>
    <t>Sawnwood and treated wood</t>
  </si>
  <si>
    <t>W3.6</t>
  </si>
  <si>
    <t>#030100</t>
  </si>
  <si>
    <t>Sawnwood</t>
  </si>
  <si>
    <t>Wood pellets</t>
  </si>
  <si>
    <t>#030101</t>
  </si>
  <si>
    <t>030101 Flitches, boules and slabs</t>
  </si>
  <si>
    <t>W3.7</t>
  </si>
  <si>
    <t>#030102</t>
  </si>
  <si>
    <t>030102 Solid wood boards and planks</t>
  </si>
  <si>
    <t>Sawdust briquettes</t>
  </si>
  <si>
    <t>#030103</t>
  </si>
  <si>
    <t>030103 Beams</t>
  </si>
  <si>
    <t>W4</t>
  </si>
  <si>
    <t>W4.1</t>
  </si>
  <si>
    <t>#030104</t>
  </si>
  <si>
    <t>030104 Poles and piles</t>
  </si>
  <si>
    <t>Impregnated/treated wood</t>
  </si>
  <si>
    <t>Impregnated roundwood</t>
  </si>
  <si>
    <t>#030105</t>
  </si>
  <si>
    <t>030105 Peeler cores</t>
  </si>
  <si>
    <t>W4.2</t>
  </si>
  <si>
    <t>#030106</t>
  </si>
  <si>
    <t>030106 Pencil slat</t>
  </si>
  <si>
    <t>Impregnated railway sleepers/ties</t>
  </si>
  <si>
    <t>#030107</t>
  </si>
  <si>
    <t>030107 Other sawnwood</t>
  </si>
  <si>
    <t>W4.3</t>
  </si>
  <si>
    <t>W4.3.1</t>
  </si>
  <si>
    <t>#030200</t>
  </si>
  <si>
    <t>030200 Railway sleepers / ties</t>
  </si>
  <si>
    <t>Treated dimensional lumber, timber or plywood</t>
  </si>
  <si>
    <t>Treated glued laminated timber</t>
  </si>
  <si>
    <t>#030300</t>
  </si>
  <si>
    <t>030300 Impregnated or treated wood</t>
  </si>
  <si>
    <t>W4.3.2</t>
  </si>
  <si>
    <t>#040000</t>
  </si>
  <si>
    <t>Engineered wood products</t>
  </si>
  <si>
    <t>Treated finger jointed lumber</t>
  </si>
  <si>
    <t>#040100</t>
  </si>
  <si>
    <t>040100 Cross Laminated Timber (CLT)</t>
  </si>
  <si>
    <t>W5</t>
  </si>
  <si>
    <t>W5.1</t>
  </si>
  <si>
    <t>#040200</t>
  </si>
  <si>
    <t>040200 Finger Jointed Lumber</t>
  </si>
  <si>
    <t>Solid wood (sawn, chipped, sliced or peeled)</t>
  </si>
  <si>
    <t>Flitches and boules</t>
  </si>
  <si>
    <t>#040300</t>
  </si>
  <si>
    <t>040300 Glue Laminated Products (Glulam)</t>
  </si>
  <si>
    <t>W5.2</t>
  </si>
  <si>
    <t>E.g. Lumber core, rough-cut lumber, blockboard, stave core board</t>
  </si>
  <si>
    <t>#040400</t>
  </si>
  <si>
    <t>040400 Laminated Veneer Lumber (LVL)</t>
  </si>
  <si>
    <t>Solid wood boards</t>
  </si>
  <si>
    <t>#040500</t>
  </si>
  <si>
    <t>040500 Parallel Strand Lumber (PSL)</t>
  </si>
  <si>
    <t>W5.3</t>
  </si>
  <si>
    <t>#040600</t>
  </si>
  <si>
    <t>040600 I-Joists / I-Beams</t>
  </si>
  <si>
    <t>Beams</t>
  </si>
  <si>
    <t>#040700</t>
  </si>
  <si>
    <t>040700 Trusses &amp; Engineered Panels</t>
  </si>
  <si>
    <t>W5.4</t>
  </si>
  <si>
    <t>#040800</t>
  </si>
  <si>
    <t>040800 Scantlings</t>
  </si>
  <si>
    <t>Planks</t>
  </si>
  <si>
    <t>#040900</t>
  </si>
  <si>
    <t>040900 Composite board</t>
  </si>
  <si>
    <t>W5.5</t>
  </si>
  <si>
    <t>#041000</t>
  </si>
  <si>
    <t>041000 Other engineered wood products</t>
  </si>
  <si>
    <t>Poles and piles</t>
  </si>
  <si>
    <t>#050000</t>
  </si>
  <si>
    <t>Wood based panels</t>
  </si>
  <si>
    <t>W5.6</t>
  </si>
  <si>
    <t>E.g. Railroad tie</t>
  </si>
  <si>
    <t>#050100</t>
  </si>
  <si>
    <t>050100 Veneer sheets</t>
  </si>
  <si>
    <t>Railway sleepers/ties, not impregnated</t>
  </si>
  <si>
    <t>#050200</t>
  </si>
  <si>
    <t>050200 Plywood</t>
  </si>
  <si>
    <t>W5.7</t>
  </si>
  <si>
    <t>E.g. Wood blocks, friezes, strips.</t>
  </si>
  <si>
    <t>#050300</t>
  </si>
  <si>
    <t>050300 Blockboard</t>
  </si>
  <si>
    <t>Raw wood for parquet flooring</t>
  </si>
  <si>
    <t>#050400</t>
  </si>
  <si>
    <t>050400 Panels for transportation</t>
  </si>
  <si>
    <t>Container flooring</t>
  </si>
  <si>
    <t>W5.8</t>
  </si>
  <si>
    <t>#050500</t>
  </si>
  <si>
    <t>Particle board</t>
  </si>
  <si>
    <t>Slabs and edgings</t>
  </si>
  <si>
    <t>#050501</t>
  </si>
  <si>
    <t>Chipboard</t>
  </si>
  <si>
    <t>W5.9</t>
  </si>
  <si>
    <t>#050502</t>
  </si>
  <si>
    <t>Oriented Strand Board (OSB)</t>
  </si>
  <si>
    <t>Pencil slats</t>
  </si>
  <si>
    <t>#050503</t>
  </si>
  <si>
    <t>Other particle board</t>
  </si>
  <si>
    <t>W6</t>
  </si>
  <si>
    <t>W6.1</t>
  </si>
  <si>
    <t>#050600</t>
  </si>
  <si>
    <t>050600 Fibreboard</t>
  </si>
  <si>
    <t>Products from planing mill</t>
  </si>
  <si>
    <t>Dimensional timber and lumber, finished</t>
  </si>
  <si>
    <t>#050601</t>
  </si>
  <si>
    <t>050601 Medium Density Fibreboard (MDF)</t>
  </si>
  <si>
    <t>W6.2</t>
  </si>
  <si>
    <t>5042 / 5044</t>
  </si>
  <si>
    <t>#050602</t>
  </si>
  <si>
    <t>050602 High Density Fibreboard (HDF)</t>
  </si>
  <si>
    <t>Non-dimensional timber and lumber</t>
  </si>
  <si>
    <t>5043 / 5045</t>
  </si>
  <si>
    <t>#050603</t>
  </si>
  <si>
    <t>050603 Softboard and insulating board</t>
  </si>
  <si>
    <t>W6.3</t>
  </si>
  <si>
    <t>#050700</t>
  </si>
  <si>
    <t>050700 Cement board</t>
  </si>
  <si>
    <t>Boards, finished</t>
  </si>
  <si>
    <t>#050800</t>
  </si>
  <si>
    <t>050800 Other wood based panels</t>
  </si>
  <si>
    <t>W7</t>
  </si>
  <si>
    <t>W7.1</t>
  </si>
  <si>
    <t>#060000</t>
  </si>
  <si>
    <t>Wood manufacturers</t>
  </si>
  <si>
    <t>Veneer</t>
  </si>
  <si>
    <t>Peeled veneer</t>
  </si>
  <si>
    <t>#060100</t>
  </si>
  <si>
    <t>060100 Wood packaging</t>
  </si>
  <si>
    <t>W7.2</t>
  </si>
  <si>
    <t>#060101</t>
  </si>
  <si>
    <t>060101 Packaging and crates</t>
  </si>
  <si>
    <t>Sliced veneer</t>
  </si>
  <si>
    <t>#060102</t>
  </si>
  <si>
    <t>060102 Cable drums</t>
  </si>
  <si>
    <t>W7.3</t>
  </si>
  <si>
    <t>#060103</t>
  </si>
  <si>
    <t>060103 Pallets</t>
  </si>
  <si>
    <t>Sawn veneer</t>
  </si>
  <si>
    <t>#060104</t>
  </si>
  <si>
    <t>060104 Barrels, staves, and other cooperage products</t>
  </si>
  <si>
    <t>W7.4</t>
  </si>
  <si>
    <t>#060200</t>
  </si>
  <si>
    <t>060200 Household goods</t>
  </si>
  <si>
    <t>Veneer strips</t>
  </si>
  <si>
    <t>#060201</t>
  </si>
  <si>
    <t>060201 Wooden frames</t>
  </si>
  <si>
    <t>W8</t>
  </si>
  <si>
    <t>W8.1</t>
  </si>
  <si>
    <t>W8.1.1</t>
  </si>
  <si>
    <t>#060202</t>
  </si>
  <si>
    <t>060202 Brushes and handles</t>
  </si>
  <si>
    <t>Wood panels</t>
  </si>
  <si>
    <t>Plywood</t>
  </si>
  <si>
    <t>Laminboard</t>
  </si>
  <si>
    <t>#060203</t>
  </si>
  <si>
    <t>060203 Kitchenware and similar utensils</t>
  </si>
  <si>
    <t>W8.1.2</t>
  </si>
  <si>
    <t>#060204</t>
  </si>
  <si>
    <t>060204 Hangers and clothes pegs</t>
  </si>
  <si>
    <t>Veneer plywood</t>
  </si>
  <si>
    <t>#060205</t>
  </si>
  <si>
    <t>060205 Matches</t>
  </si>
  <si>
    <t>W8.2</t>
  </si>
  <si>
    <t>W8.2.1</t>
  </si>
  <si>
    <t>#060206</t>
  </si>
  <si>
    <t>060206 Bathroom accessories</t>
  </si>
  <si>
    <t>E.g.: Toilet seats</t>
  </si>
  <si>
    <t>Particleboard</t>
  </si>
  <si>
    <t>Melamine particleboard</t>
  </si>
  <si>
    <t>#060207</t>
  </si>
  <si>
    <t>060207 Ladders</t>
  </si>
  <si>
    <t>W8.2.2</t>
  </si>
  <si>
    <t>#060208</t>
  </si>
  <si>
    <t>060208 Wood based insect repellent</t>
  </si>
  <si>
    <t>E.g.: Mosquito coil</t>
  </si>
  <si>
    <t>Veneered particleboard</t>
  </si>
  <si>
    <t>#060209</t>
  </si>
  <si>
    <t>060209 Other household products</t>
  </si>
  <si>
    <t>W8.2.3</t>
  </si>
  <si>
    <t>#060300</t>
  </si>
  <si>
    <t>060300 Tools and turned wood</t>
  </si>
  <si>
    <t>#060301</t>
  </si>
  <si>
    <t>060301 Tools, DIY tools</t>
  </si>
  <si>
    <t>W8.2.4</t>
  </si>
  <si>
    <t>#060302</t>
  </si>
  <si>
    <t>060302 Toys and games</t>
  </si>
  <si>
    <t>Smooth-surface panel</t>
  </si>
  <si>
    <t>#060303</t>
  </si>
  <si>
    <t>060303 Sport goods</t>
  </si>
  <si>
    <t>W8.2.5</t>
  </si>
  <si>
    <t>#060304</t>
  </si>
  <si>
    <t>060304 Musical instruments</t>
  </si>
  <si>
    <t>Wood cement particleboard</t>
  </si>
  <si>
    <t>#060305</t>
  </si>
  <si>
    <t>060305 Wooden stationery</t>
  </si>
  <si>
    <t>W8.2.6</t>
  </si>
  <si>
    <t>#060306</t>
  </si>
  <si>
    <t>060306 Dowels</t>
  </si>
  <si>
    <t>Plasterboard</t>
  </si>
  <si>
    <t>#060307</t>
  </si>
  <si>
    <t>060307 Decorative objects and art</t>
  </si>
  <si>
    <t>W8.2.7</t>
  </si>
  <si>
    <t>#060308</t>
  </si>
  <si>
    <t>060308 Jewellery and accessories</t>
  </si>
  <si>
    <t>Strawboard</t>
  </si>
  <si>
    <t>#060309</t>
  </si>
  <si>
    <t>060309 Ice cream / lolly sticks</t>
  </si>
  <si>
    <t>W8.2.8</t>
  </si>
  <si>
    <t>#060310</t>
  </si>
  <si>
    <t>060310 Other tools and turned wood</t>
  </si>
  <si>
    <t>Graded particleboard</t>
  </si>
  <si>
    <t>#060400</t>
  </si>
  <si>
    <t>060400  Other manufactured wood</t>
  </si>
  <si>
    <t>W8.3</t>
  </si>
  <si>
    <t>W8.3.1</t>
  </si>
  <si>
    <t>#060401</t>
  </si>
  <si>
    <t>060401 Coffins</t>
  </si>
  <si>
    <t>Fibreboard</t>
  </si>
  <si>
    <t>High-density fibreboard (HDF)</t>
  </si>
  <si>
    <t>#060402</t>
  </si>
  <si>
    <t>060402 Other</t>
  </si>
  <si>
    <t>W8.3.2</t>
  </si>
  <si>
    <t>#070000</t>
  </si>
  <si>
    <t>Indoor Furniture</t>
  </si>
  <si>
    <t>Medium-density fibreboard (MDF)</t>
  </si>
  <si>
    <t>#070100</t>
  </si>
  <si>
    <t>070100 Tables</t>
  </si>
  <si>
    <t>W8.3.3</t>
  </si>
  <si>
    <t>E.g. (noise-)insulating boards</t>
  </si>
  <si>
    <t>#070200</t>
  </si>
  <si>
    <t>070200 Chairs and stools</t>
  </si>
  <si>
    <t>Softboard</t>
  </si>
  <si>
    <t>#070300</t>
  </si>
  <si>
    <t>070300 Sofas and armchairs</t>
  </si>
  <si>
    <t>W8.3.4</t>
  </si>
  <si>
    <t>#070400</t>
  </si>
  <si>
    <t>070400 Benches</t>
  </si>
  <si>
    <t>Medium-hard-fibreboard</t>
  </si>
  <si>
    <t>#070500</t>
  </si>
  <si>
    <t>070500 Bedroom furniture</t>
  </si>
  <si>
    <t>E.g.: Beds, bedsteads, headboards, bed bases</t>
  </si>
  <si>
    <t>W9</t>
  </si>
  <si>
    <t>W9.1</t>
  </si>
  <si>
    <t>#070600</t>
  </si>
  <si>
    <t>070600 Storage systems and units</t>
  </si>
  <si>
    <t>E.g.: Drawer sections, wardrobes, shelves, cupbooard, cabinet, bookcases</t>
  </si>
  <si>
    <t>Finger jointed wood</t>
  </si>
  <si>
    <t>#070700</t>
  </si>
  <si>
    <t>070700 Kitchen units and worktops</t>
  </si>
  <si>
    <t>W9.2</t>
  </si>
  <si>
    <t>#070800</t>
  </si>
  <si>
    <t>070800 Office furniture</t>
  </si>
  <si>
    <t>Laminated veneer lumber (LVL)</t>
  </si>
  <si>
    <t>#070900</t>
  </si>
  <si>
    <t>070900 Educational / Institutional furniture</t>
  </si>
  <si>
    <t>W9.3</t>
  </si>
  <si>
    <t>#071000</t>
  </si>
  <si>
    <t>071000 Hospital and care sector furniture</t>
  </si>
  <si>
    <t>Parallel strand lumber (PSL)</t>
  </si>
  <si>
    <t>#071100</t>
  </si>
  <si>
    <t>071100 Children’s furniture</t>
  </si>
  <si>
    <t>W9.4</t>
  </si>
  <si>
    <t>#071200</t>
  </si>
  <si>
    <t>071200 Custom furniture</t>
  </si>
  <si>
    <t>Wood-wool board</t>
  </si>
  <si>
    <t>#071300</t>
  </si>
  <si>
    <t>071300 Furniture components</t>
  </si>
  <si>
    <t>W9.5</t>
  </si>
  <si>
    <t>#071400</t>
  </si>
  <si>
    <t>071400 Other furniture</t>
  </si>
  <si>
    <t>Solid-wood board</t>
  </si>
  <si>
    <t>#080000</t>
  </si>
  <si>
    <t>Exterior products</t>
  </si>
  <si>
    <t>W9.6</t>
  </si>
  <si>
    <t>#080100</t>
  </si>
  <si>
    <t>080100 Garden furniture / Outdoor products</t>
  </si>
  <si>
    <t>Glued laminated timber (GLULAM)</t>
  </si>
  <si>
    <t>#080101</t>
  </si>
  <si>
    <t>080101 Garden furniture</t>
  </si>
  <si>
    <t>E.g.: Tables, chairs, benches, hammocks.</t>
  </si>
  <si>
    <t>W9.7</t>
  </si>
  <si>
    <t>#080102</t>
  </si>
  <si>
    <t>080102 Playground equipment</t>
  </si>
  <si>
    <t>I-joists, I-beams</t>
  </si>
  <si>
    <t>#080103</t>
  </si>
  <si>
    <t>080103 Decking and garden sleepers</t>
  </si>
  <si>
    <t>W9.8</t>
  </si>
  <si>
    <t>E.g. Laminated wood, densified wood</t>
  </si>
  <si>
    <t>#080200</t>
  </si>
  <si>
    <t>080200 Landscaping timbers</t>
  </si>
  <si>
    <t>080201 Garden sheds</t>
  </si>
  <si>
    <t>Laminated compressed wood</t>
  </si>
  <si>
    <r>
      <t>#080201</t>
    </r>
    <r>
      <rPr>
        <sz val="9"/>
        <color indexed="10"/>
        <rFont val="MS Reference Sans Serif"/>
        <family val="2"/>
      </rPr>
      <t/>
    </r>
  </si>
  <si>
    <t>080202 Trellis and plant support</t>
  </si>
  <si>
    <t>W9.9</t>
  </si>
  <si>
    <t>E.g. Cellular boards</t>
  </si>
  <si>
    <r>
      <t>#080202</t>
    </r>
    <r>
      <rPr>
        <sz val="9"/>
        <color indexed="10"/>
        <rFont val="MS Reference Sans Serif"/>
        <family val="2"/>
      </rPr>
      <t/>
    </r>
  </si>
  <si>
    <t>080203 Fencing material</t>
  </si>
  <si>
    <t>Composite board</t>
  </si>
  <si>
    <r>
      <t>#080203</t>
    </r>
    <r>
      <rPr>
        <sz val="9"/>
        <color indexed="10"/>
        <rFont val="MS Reference Sans Serif"/>
        <family val="2"/>
      </rPr>
      <t/>
    </r>
  </si>
  <si>
    <t>080204 Pergolas</t>
  </si>
  <si>
    <t>W9.10</t>
  </si>
  <si>
    <t>E.g. Resin-treated compressed wood, heat-stabilized compressed wood</t>
  </si>
  <si>
    <r>
      <t>#080204</t>
    </r>
    <r>
      <rPr>
        <sz val="9"/>
        <color indexed="10"/>
        <rFont val="MS Reference Sans Serif"/>
        <family val="2"/>
      </rPr>
      <t/>
    </r>
  </si>
  <si>
    <t>080205 Garden storage</t>
  </si>
  <si>
    <t>Compressed wood</t>
  </si>
  <si>
    <r>
      <t>#080205</t>
    </r>
    <r>
      <rPr>
        <sz val="9"/>
        <color indexed="10"/>
        <rFont val="MS Reference Sans Serif"/>
        <family val="2"/>
      </rPr>
      <t/>
    </r>
  </si>
  <si>
    <t>W9.11</t>
  </si>
  <si>
    <t>#080300</t>
  </si>
  <si>
    <t>080300 Street furniture</t>
  </si>
  <si>
    <t>Wood-plastic composites</t>
  </si>
  <si>
    <t>#080400</t>
  </si>
  <si>
    <t>080400 Other exterior products</t>
  </si>
  <si>
    <t>W10.1</t>
  </si>
  <si>
    <t>E.g. Cases, boxes, crates, cases for jewellery or cutlery.</t>
  </si>
  <si>
    <t>#090000</t>
  </si>
  <si>
    <t>Wooden Buildings and construction material</t>
  </si>
  <si>
    <t>W10</t>
  </si>
  <si>
    <t>Solid wood packaging</t>
  </si>
  <si>
    <t>#090100</t>
  </si>
  <si>
    <t>090100 General wooden buildings and constructions</t>
  </si>
  <si>
    <t>Wood package and similar</t>
  </si>
  <si>
    <t>#090101</t>
  </si>
  <si>
    <t>090101 Wooden house building</t>
  </si>
  <si>
    <t>#090102</t>
  </si>
  <si>
    <t>090102 Other wooden building</t>
  </si>
  <si>
    <t>#090103</t>
  </si>
  <si>
    <t>090103 Wooden bridge</t>
  </si>
  <si>
    <t>W10.2</t>
  </si>
  <si>
    <t>#090104</t>
  </si>
  <si>
    <t>090104 Wooden ship</t>
  </si>
  <si>
    <t>Cable-drums</t>
  </si>
  <si>
    <t>#090105</t>
  </si>
  <si>
    <t>090105 Other wooden construction</t>
  </si>
  <si>
    <t>W10.3</t>
  </si>
  <si>
    <t>#090200</t>
  </si>
  <si>
    <t>090200 Integrated parts of wooden buildings and constructions</t>
  </si>
  <si>
    <t>Pallets and skids</t>
  </si>
  <si>
    <t>#090201</t>
  </si>
  <si>
    <t>090201 Exterior</t>
  </si>
  <si>
    <t>W10.4</t>
  </si>
  <si>
    <t>E.g. Staves, barrels, casks, vats, tubs</t>
  </si>
  <si>
    <t>#090202</t>
  </si>
  <si>
    <t>090202 Structure</t>
  </si>
  <si>
    <t>Cooper's products</t>
  </si>
  <si>
    <t>#090203</t>
  </si>
  <si>
    <t>090203 Roof</t>
  </si>
  <si>
    <t>W10.5</t>
  </si>
  <si>
    <t>#090204</t>
  </si>
  <si>
    <t>090204 Wall</t>
  </si>
  <si>
    <t>#090205</t>
  </si>
  <si>
    <t>090205 Floor</t>
  </si>
  <si>
    <t>W11</t>
  </si>
  <si>
    <t>W11.1</t>
  </si>
  <si>
    <t>E.g. Flush doors, fire doors</t>
  </si>
  <si>
    <t>#090206</t>
  </si>
  <si>
    <t>090206 Interior</t>
  </si>
  <si>
    <t>Wood for construction</t>
  </si>
  <si>
    <t>Doors and door frames</t>
  </si>
  <si>
    <t>#090300</t>
  </si>
  <si>
    <t>090307 Other wood material for construction</t>
  </si>
  <si>
    <t>W11.2</t>
  </si>
  <si>
    <t>#090301</t>
  </si>
  <si>
    <t>090301 Windows</t>
  </si>
  <si>
    <t>Windows and window frames</t>
  </si>
  <si>
    <t>#090302</t>
  </si>
  <si>
    <t>090302 Doors</t>
  </si>
  <si>
    <t>W11.3</t>
  </si>
  <si>
    <t>#090303</t>
  </si>
  <si>
    <t>090303 Shingles and shakes</t>
  </si>
  <si>
    <t>Stairs</t>
  </si>
  <si>
    <t>#090304</t>
  </si>
  <si>
    <t>090304 Flooring</t>
  </si>
  <si>
    <t>W11.4</t>
  </si>
  <si>
    <t>#090305</t>
  </si>
  <si>
    <t>090305 Architectural joinery items</t>
  </si>
  <si>
    <t>E.g: Mouldings, skirting boards and architraves</t>
  </si>
  <si>
    <t>Dividers</t>
  </si>
  <si>
    <t>#090306</t>
  </si>
  <si>
    <t>090306 Engineered bridge components</t>
  </si>
  <si>
    <t>W11.5</t>
  </si>
  <si>
    <t>W11.5.1</t>
  </si>
  <si>
    <t>#090307</t>
  </si>
  <si>
    <t>Flooring</t>
  </si>
  <si>
    <t>Laminate flooring</t>
  </si>
  <si>
    <t>#100000</t>
  </si>
  <si>
    <t>Pulp</t>
  </si>
  <si>
    <t>W11.5.2</t>
  </si>
  <si>
    <t>E.g. Assembled parquet panels, block parquets</t>
  </si>
  <si>
    <t>#100100</t>
  </si>
  <si>
    <t>100100 Mechanical pulp</t>
  </si>
  <si>
    <t>Parquet flooring</t>
  </si>
  <si>
    <t>#100200</t>
  </si>
  <si>
    <t>100200 Semichemical pulp</t>
  </si>
  <si>
    <t>W11.5.3</t>
  </si>
  <si>
    <t>#100300</t>
  </si>
  <si>
    <t>100300 Dissolving pulp and derivatives</t>
  </si>
  <si>
    <t>Plank flooring</t>
  </si>
  <si>
    <t>#100301</t>
  </si>
  <si>
    <t>100301 Cellulosic fibre from dissolving pulp</t>
  </si>
  <si>
    <t>W11.5.4</t>
  </si>
  <si>
    <t>#100302</t>
  </si>
  <si>
    <t>100302 Cellulosic yarn</t>
  </si>
  <si>
    <t>Wood-block flooring</t>
  </si>
  <si>
    <t>#100303</t>
  </si>
  <si>
    <t>100303 Cellulosic textiles</t>
  </si>
  <si>
    <t>W11.5.5</t>
  </si>
  <si>
    <t>#100304</t>
  </si>
  <si>
    <t>100304 Apparel</t>
  </si>
  <si>
    <t>Engineered flooring</t>
  </si>
  <si>
    <t>#100305</t>
  </si>
  <si>
    <t>100305 Non-woven fabric</t>
  </si>
  <si>
    <t>W11.6</t>
  </si>
  <si>
    <t>#100306</t>
  </si>
  <si>
    <t>100306 Regenerated cellulose film</t>
  </si>
  <si>
    <t>E.g.: Cellophane</t>
  </si>
  <si>
    <t>100307 Other dissolving pulp derivatives</t>
  </si>
  <si>
    <t>Gates and garage doors</t>
  </si>
  <si>
    <t>#100400</t>
  </si>
  <si>
    <r>
      <t xml:space="preserve">100400 Chemical </t>
    </r>
    <r>
      <rPr>
        <sz val="10"/>
        <rFont val="Arial"/>
        <family val="2"/>
      </rPr>
      <t>pulp</t>
    </r>
  </si>
  <si>
    <t>W11.7</t>
  </si>
  <si>
    <t>#100401</t>
  </si>
  <si>
    <t>100401 Unbleached sulphite pulp</t>
  </si>
  <si>
    <t>Wall cladding</t>
  </si>
  <si>
    <t>#100402</t>
  </si>
  <si>
    <t>100402 Bleached sulphite pulp</t>
  </si>
  <si>
    <t>W11.8</t>
  </si>
  <si>
    <t>E.g. MDF mouldings, softwood mouldings</t>
  </si>
  <si>
    <t>#100403</t>
  </si>
  <si>
    <t>100403 Unbleached sulphate (kraft) pulp</t>
  </si>
  <si>
    <t>Mouldings</t>
  </si>
  <si>
    <t>#100404</t>
  </si>
  <si>
    <t>100404 Bleached sulphate (kraft) pulp</t>
  </si>
  <si>
    <t>W11.9</t>
  </si>
  <si>
    <t>#100405</t>
  </si>
  <si>
    <t>100405 Fluff pulp</t>
  </si>
  <si>
    <t>Hot tubs and sauna</t>
  </si>
  <si>
    <t>#100500</t>
  </si>
  <si>
    <t>100500 Pulp from recycled material</t>
  </si>
  <si>
    <t>W11.10</t>
  </si>
  <si>
    <t>#100600</t>
  </si>
  <si>
    <t>100600 Other Pulp and derivatives</t>
  </si>
  <si>
    <t>Wooden insulation</t>
  </si>
  <si>
    <t>#110000</t>
  </si>
  <si>
    <t>Paper and paper board</t>
  </si>
  <si>
    <t>W11.11</t>
  </si>
  <si>
    <t>#110100</t>
  </si>
  <si>
    <t>110100 Graphic papers</t>
  </si>
  <si>
    <t>Window blinds, shutters and similar</t>
  </si>
  <si>
    <t>#110101</t>
  </si>
  <si>
    <t>110101 Newsprint paper</t>
  </si>
  <si>
    <t>W11.12</t>
  </si>
  <si>
    <t>E.g. Prefabricated facade construction elements</t>
  </si>
  <si>
    <t>#110102</t>
  </si>
  <si>
    <t>110102 Uncoated mechanical papers</t>
  </si>
  <si>
    <t>E.g. Supercalendered Magazine Paper</t>
  </si>
  <si>
    <t>Houses and building elements</t>
  </si>
  <si>
    <t>#110103</t>
  </si>
  <si>
    <t>110103 Coated mechanical papers</t>
  </si>
  <si>
    <t>W11.13</t>
  </si>
  <si>
    <t>#110104</t>
  </si>
  <si>
    <t>110104 Woodfree papers (coated and uncoated)</t>
  </si>
  <si>
    <t>Marine constructions, except boats</t>
  </si>
  <si>
    <t>#110105</t>
  </si>
  <si>
    <t>110105 Paper for blank forms</t>
  </si>
  <si>
    <t>W11.14</t>
  </si>
  <si>
    <t>#110106</t>
  </si>
  <si>
    <t>110106 Paper for tickets</t>
  </si>
  <si>
    <t>Trusses and roofs</t>
  </si>
  <si>
    <t>#110107</t>
  </si>
  <si>
    <t>110107 Other graphic papers</t>
  </si>
  <si>
    <t>W11.15</t>
  </si>
  <si>
    <t>E.g. Shingles, shakes.</t>
  </si>
  <si>
    <t>#110200</t>
  </si>
  <si>
    <t>110200 Printed matter</t>
  </si>
  <si>
    <t>Roofing tiles</t>
  </si>
  <si>
    <t>#110201</t>
  </si>
  <si>
    <t>110201 Books</t>
  </si>
  <si>
    <t>W12</t>
  </si>
  <si>
    <t>W12.1</t>
  </si>
  <si>
    <t>#110202</t>
  </si>
  <si>
    <t>110202 Book covers</t>
  </si>
  <si>
    <t>Indoor furniture</t>
  </si>
  <si>
    <t>Cabinet</t>
  </si>
  <si>
    <t>#110203</t>
  </si>
  <si>
    <t>110203 Magazines and newspaper</t>
  </si>
  <si>
    <t>W12.2</t>
  </si>
  <si>
    <t>E.g. Custom cabinetry, built-in desks, counters, etc.</t>
  </si>
  <si>
    <t>#110204</t>
  </si>
  <si>
    <t>110204 Paper toys and games</t>
  </si>
  <si>
    <t>Custom furniture</t>
  </si>
  <si>
    <t>#110205</t>
  </si>
  <si>
    <t>110205 Marketing collateral</t>
  </si>
  <si>
    <t>E.g.: Brochures, flyers, business cards</t>
  </si>
  <si>
    <t>W12.3</t>
  </si>
  <si>
    <t>#110206</t>
  </si>
  <si>
    <t>110206 Calendars, diaries and organisers</t>
  </si>
  <si>
    <t>Tables</t>
  </si>
  <si>
    <t>#110207</t>
  </si>
  <si>
    <t>110207 Point-of-sales materials</t>
  </si>
  <si>
    <t>E.g.: Standees, Danglers</t>
  </si>
  <si>
    <t>W12.4</t>
  </si>
  <si>
    <t>#110208</t>
  </si>
  <si>
    <t>110208 Other printed matter</t>
  </si>
  <si>
    <t>Beds</t>
  </si>
  <si>
    <t>#110300</t>
  </si>
  <si>
    <t>110300 Household and sanitary paper</t>
  </si>
  <si>
    <t>W12.5</t>
  </si>
  <si>
    <t>#110301</t>
  </si>
  <si>
    <t>110301 Tissue products</t>
  </si>
  <si>
    <t>Couches and armchairs</t>
  </si>
  <si>
    <t>#110302</t>
  </si>
  <si>
    <t>110302 Toilet paper / bathroom tissue</t>
  </si>
  <si>
    <t>W12.6</t>
  </si>
  <si>
    <t>#110303</t>
  </si>
  <si>
    <t>110303 Greaseproof paper for baking</t>
  </si>
  <si>
    <t>Chairs and stools</t>
  </si>
  <si>
    <t>#110304</t>
  </si>
  <si>
    <t>110304 Kitchen paper</t>
  </si>
  <si>
    <t>W12.7</t>
  </si>
  <si>
    <t>#110305</t>
  </si>
  <si>
    <t>110305 Tablecloths and napkins</t>
  </si>
  <si>
    <t>Office furniture</t>
  </si>
  <si>
    <t>#110306</t>
  </si>
  <si>
    <t>110306 Paper dinnerware</t>
  </si>
  <si>
    <t>W12.8</t>
  </si>
  <si>
    <t>E.g. Furniture for laboratories, schools, hospitals.</t>
  </si>
  <si>
    <t>#110307</t>
  </si>
  <si>
    <t>110307 Sanitary products</t>
  </si>
  <si>
    <t>E.g.: Tampons, towels, diapers</t>
  </si>
  <si>
    <t xml:space="preserve">Institutional casework </t>
  </si>
  <si>
    <t>#110308</t>
  </si>
  <si>
    <t>110308 Medical supplies</t>
  </si>
  <si>
    <t>E.g.: Masks, paper gowns</t>
  </si>
  <si>
    <t>W12.9</t>
  </si>
  <si>
    <t>#110309</t>
  </si>
  <si>
    <t>110309 Wet wipes</t>
  </si>
  <si>
    <t>Wardrobes</t>
  </si>
  <si>
    <t>#110310</t>
  </si>
  <si>
    <t>110310 Other household and sanitary paper</t>
  </si>
  <si>
    <t>W12.10</t>
  </si>
  <si>
    <t>#110400</t>
  </si>
  <si>
    <t>110400 Packaging materials</t>
  </si>
  <si>
    <t>Cupboards and chests</t>
  </si>
  <si>
    <t>#110401</t>
  </si>
  <si>
    <t xml:space="preserve">110401 Case materials and corrugated and solid fibre box </t>
  </si>
  <si>
    <t>W12.11</t>
  </si>
  <si>
    <t>#110402</t>
  </si>
  <si>
    <t>110402 Cartonboard, folding boxboards</t>
  </si>
  <si>
    <t>Kitchen countertops</t>
  </si>
  <si>
    <t>#110403</t>
  </si>
  <si>
    <t>110403 Wrapping papers</t>
  </si>
  <si>
    <t>E.g.: Kraft, grease paper, gift wrapping</t>
  </si>
  <si>
    <t>W12.12</t>
  </si>
  <si>
    <t>#110404</t>
  </si>
  <si>
    <t>110404 Sacks and paper bags</t>
  </si>
  <si>
    <t>Parts of furniture</t>
  </si>
  <si>
    <t>#110405</t>
  </si>
  <si>
    <t>110405 Food and beverages packaging</t>
  </si>
  <si>
    <t>W12.13</t>
  </si>
  <si>
    <t>#110406</t>
  </si>
  <si>
    <t>110406 Multipack holders</t>
  </si>
  <si>
    <t>Shelves</t>
  </si>
  <si>
    <t>#110407</t>
  </si>
  <si>
    <t>110407 Flexible paper packaging</t>
  </si>
  <si>
    <t>#110408</t>
  </si>
  <si>
    <t>110408 Paper trays, containers, cups</t>
  </si>
  <si>
    <t>#110409</t>
  </si>
  <si>
    <t>110409 Shredded paper</t>
  </si>
  <si>
    <t>W13</t>
  </si>
  <si>
    <t>W13.1</t>
  </si>
  <si>
    <t>W13.1.1</t>
  </si>
  <si>
    <t>#110410</t>
  </si>
  <si>
    <t>110410 Egg boxes and similar</t>
  </si>
  <si>
    <t>Outdoor furniture and gardening</t>
  </si>
  <si>
    <t>Garden furniture</t>
  </si>
  <si>
    <t>Garden tables</t>
  </si>
  <si>
    <t>#110411</t>
  </si>
  <si>
    <t>110411 Other papers mainly for packaging</t>
  </si>
  <si>
    <t>W13.1.2</t>
  </si>
  <si>
    <t>#110500</t>
  </si>
  <si>
    <t>110500 Stationery products</t>
  </si>
  <si>
    <t>Garden benches</t>
  </si>
  <si>
    <t>#110501</t>
  </si>
  <si>
    <t>110501 Notebooks</t>
  </si>
  <si>
    <t>W13.1.3</t>
  </si>
  <si>
    <t>#110502</t>
  </si>
  <si>
    <t>110502 Pads</t>
  </si>
  <si>
    <t>Garden chairs and stools</t>
  </si>
  <si>
    <t>#110503</t>
  </si>
  <si>
    <t>110503 File folders</t>
  </si>
  <si>
    <t>W13.1.4</t>
  </si>
  <si>
    <t>#110504</t>
  </si>
  <si>
    <t>110504 Rolled thermal paper</t>
  </si>
  <si>
    <t>Hammocks and hammock frames</t>
  </si>
  <si>
    <t>#110505</t>
  </si>
  <si>
    <t>110505 Post and greeting cards</t>
  </si>
  <si>
    <t>W13.2</t>
  </si>
  <si>
    <t>#110506</t>
  </si>
  <si>
    <t>110506 Envelopes</t>
  </si>
  <si>
    <t>Trellis and plant support</t>
  </si>
  <si>
    <t>#110507</t>
  </si>
  <si>
    <t>110507 Gummed papers</t>
  </si>
  <si>
    <t>W13.3</t>
  </si>
  <si>
    <t>E.g. Gazebo</t>
  </si>
  <si>
    <t>#110508</t>
  </si>
  <si>
    <t>110508 Adhesive labels</t>
  </si>
  <si>
    <t>Shelters and parasols</t>
  </si>
  <si>
    <t>#110509</t>
  </si>
  <si>
    <t>110509 Postage stamps</t>
  </si>
  <si>
    <t>W13.4</t>
  </si>
  <si>
    <t>#110600</t>
  </si>
  <si>
    <t>110600 Other paper and paperboard</t>
  </si>
  <si>
    <t>Fences, fence stakes, pales</t>
  </si>
  <si>
    <t>#110601</t>
  </si>
  <si>
    <t>110601 Cigarette paper</t>
  </si>
  <si>
    <t>W13.5</t>
  </si>
  <si>
    <t>#110602</t>
  </si>
  <si>
    <t>110602 Envelope paper</t>
  </si>
  <si>
    <t>Decking and garden sleepers</t>
  </si>
  <si>
    <t>#110603</t>
  </si>
  <si>
    <t>110603 Filter paper</t>
  </si>
  <si>
    <t>W13.6</t>
  </si>
  <si>
    <t>#110604</t>
  </si>
  <si>
    <t>110604 Insulating paper</t>
  </si>
  <si>
    <t>Garden sheds</t>
  </si>
  <si>
    <t>#110605</t>
  </si>
  <si>
    <t>110605 Impregnated paper</t>
  </si>
  <si>
    <t>W13.7</t>
  </si>
  <si>
    <t>E.g. Flower boxes, palisades, wooden boxes for storing outdoor equipment</t>
  </si>
  <si>
    <t>#110606</t>
  </si>
  <si>
    <t>110606 Wallpaper and wallpaper base</t>
  </si>
  <si>
    <t>Other outdoor furniture and gardening products</t>
  </si>
  <si>
    <t>#110700</t>
  </si>
  <si>
    <t>110700 Other converted paper products</t>
  </si>
  <si>
    <t>W14</t>
  </si>
  <si>
    <t>W14.1</t>
  </si>
  <si>
    <t>E.g. Violin, guitars, harps</t>
  </si>
  <si>
    <t>#120000</t>
  </si>
  <si>
    <t>Non-wood products</t>
  </si>
  <si>
    <t>Musical instruments</t>
  </si>
  <si>
    <t>String musical instruments</t>
  </si>
  <si>
    <t>#120100</t>
  </si>
  <si>
    <t>120100 Cork and cork products</t>
  </si>
  <si>
    <t>W14.2</t>
  </si>
  <si>
    <t>E.g. Piano, organs</t>
  </si>
  <si>
    <t>#120101</t>
  </si>
  <si>
    <t>120101 Natural cork, raw or boiled</t>
  </si>
  <si>
    <t>Keyboard musical instruments</t>
  </si>
  <si>
    <t>#120102</t>
  </si>
  <si>
    <t>120102 Cork stoppers</t>
  </si>
  <si>
    <t>E.g.: Natural, technical, colmated, agglomerated, bartop cork, sparkling wine and champagne cork stoppers</t>
  </si>
  <si>
    <t>W14.3</t>
  </si>
  <si>
    <t>E.g. Clarinet, oboe, bassoon</t>
  </si>
  <si>
    <t>#120103</t>
  </si>
  <si>
    <t>120103 Cork disks</t>
  </si>
  <si>
    <t>Wind or mouth-blown musical instruments</t>
  </si>
  <si>
    <t>#120104</t>
  </si>
  <si>
    <t>120104 Rolls and panels of compressed cork</t>
  </si>
  <si>
    <t>W14.4</t>
  </si>
  <si>
    <t>E.g. Drums, bongos</t>
  </si>
  <si>
    <t>#120105</t>
  </si>
  <si>
    <t>120105 Cork particles</t>
  </si>
  <si>
    <t>E.g.: Granules, dust</t>
  </si>
  <si>
    <t>Percussions</t>
  </si>
  <si>
    <t>#120106</t>
  </si>
  <si>
    <t xml:space="preserve">120106 Cork for construction </t>
  </si>
  <si>
    <t>E.g.: Floors, doors, buildings and their parts</t>
  </si>
  <si>
    <t>W14.5</t>
  </si>
  <si>
    <t>E.g. Guitar necks</t>
  </si>
  <si>
    <t>#120107</t>
  </si>
  <si>
    <t>120107 Other articles of cork</t>
  </si>
  <si>
    <t>Parts of musical instruments</t>
  </si>
  <si>
    <t>#120200</t>
  </si>
  <si>
    <t>120200 Rubber / Latex</t>
  </si>
  <si>
    <t>W15</t>
  </si>
  <si>
    <t>W15.1</t>
  </si>
  <si>
    <t>E.g. Roundabouts, swings, slides, cable railway, sheds and similar</t>
  </si>
  <si>
    <t>#120201</t>
  </si>
  <si>
    <t>120201 Natural rubber</t>
  </si>
  <si>
    <t>Recreational goods</t>
  </si>
  <si>
    <t>Playground equipment</t>
  </si>
  <si>
    <t>#120202</t>
  </si>
  <si>
    <t>120202 Tyres</t>
  </si>
  <si>
    <t>W15.2</t>
  </si>
  <si>
    <t>#120203</t>
  </si>
  <si>
    <t>120203 Foam</t>
  </si>
  <si>
    <t>Toys and games made with wood</t>
  </si>
  <si>
    <t>#120204</t>
  </si>
  <si>
    <t>120204 Gloves</t>
  </si>
  <si>
    <t>W15.3</t>
  </si>
  <si>
    <t>W15.3.1</t>
  </si>
  <si>
    <t>#120205</t>
  </si>
  <si>
    <t xml:space="preserve">120205 Rubber footwear </t>
  </si>
  <si>
    <t>Sporting goods</t>
  </si>
  <si>
    <t>Bicycles</t>
  </si>
  <si>
    <t>#120206</t>
  </si>
  <si>
    <t>120206 Other rubber products</t>
  </si>
  <si>
    <t>W15.3.2</t>
  </si>
  <si>
    <t>#120300</t>
  </si>
  <si>
    <t>120300 Food</t>
  </si>
  <si>
    <t>Bats, sticks, poles and paddles</t>
  </si>
  <si>
    <t>#120301</t>
  </si>
  <si>
    <t>120301 Honey</t>
  </si>
  <si>
    <t>W15.3.3</t>
  </si>
  <si>
    <t>#120302</t>
  </si>
  <si>
    <t>120302 Mushrooms and truffles</t>
  </si>
  <si>
    <t>Boards and skis</t>
  </si>
  <si>
    <t>#120303</t>
  </si>
  <si>
    <t>120303 Fruits, berries, and nuts</t>
  </si>
  <si>
    <t>W15.3.4</t>
  </si>
  <si>
    <t>E.g. Yoga blocks, wooden balls</t>
  </si>
  <si>
    <t>#120304</t>
  </si>
  <si>
    <t>120304 Syrups</t>
  </si>
  <si>
    <t>Other sporting goods</t>
  </si>
  <si>
    <t>#120305</t>
  </si>
  <si>
    <t>120305 Game and other animals</t>
  </si>
  <si>
    <t>W16</t>
  </si>
  <si>
    <t>W16.1</t>
  </si>
  <si>
    <t>E.g. Frames for paintings, photographs, mirrors</t>
  </si>
  <si>
    <t>#120306</t>
  </si>
  <si>
    <t>120306 Other edible products</t>
  </si>
  <si>
    <t>Household articles</t>
  </si>
  <si>
    <t>Wooden frames</t>
  </si>
  <si>
    <t>#120400</t>
  </si>
  <si>
    <t>120400 Resins and its derivatives</t>
  </si>
  <si>
    <t>W16.2</t>
  </si>
  <si>
    <t>E.g. Brush bodies and handles, combs</t>
  </si>
  <si>
    <t>#120500</t>
  </si>
  <si>
    <t>120500 Essential oils</t>
  </si>
  <si>
    <t>Brooms, brushes and brush handles</t>
  </si>
  <si>
    <t>#120600</t>
  </si>
  <si>
    <t>120600 Rattan and other natural fibres</t>
  </si>
  <si>
    <t>W16.3</t>
  </si>
  <si>
    <t>E.g. Wooden spoons, chopsticks, toothpicks, pepper mills, bbq sets</t>
  </si>
  <si>
    <t>#120601</t>
  </si>
  <si>
    <t>120601 Natural</t>
  </si>
  <si>
    <t>Tableware, kitchenware and similar</t>
  </si>
  <si>
    <t>#120602</t>
  </si>
  <si>
    <t>120602 Products</t>
  </si>
  <si>
    <t>W16.4</t>
  </si>
  <si>
    <t>#120700</t>
  </si>
  <si>
    <t>120700 Plants and their parts</t>
  </si>
  <si>
    <t>Clothes hangers and pegs</t>
  </si>
  <si>
    <t>#120800</t>
  </si>
  <si>
    <t>120800 Chemical, medicinal, and cosmetic products</t>
  </si>
  <si>
    <t>W16.5</t>
  </si>
  <si>
    <t>#120900</t>
  </si>
  <si>
    <t>120900 Other non-wood products</t>
  </si>
  <si>
    <t>Toilet seats</t>
  </si>
  <si>
    <t>130000 Other products</t>
  </si>
  <si>
    <t>W16.6</t>
  </si>
  <si>
    <t>Matches</t>
  </si>
  <si>
    <t>W16.7</t>
  </si>
  <si>
    <t>Mousetraps</t>
  </si>
  <si>
    <t>W16.8</t>
  </si>
  <si>
    <t>Fans</t>
  </si>
  <si>
    <t>W16.9</t>
  </si>
  <si>
    <t>Ladders</t>
  </si>
  <si>
    <t>W16.10</t>
  </si>
  <si>
    <t>E.g. Stool, bath chair, bath tub</t>
  </si>
  <si>
    <t>Bath items or accessories</t>
  </si>
  <si>
    <t>W17</t>
  </si>
  <si>
    <t>W17.1</t>
  </si>
  <si>
    <t>Stationery of wood</t>
  </si>
  <si>
    <t>Pens</t>
  </si>
  <si>
    <t>W17.2</t>
  </si>
  <si>
    <t>Pencils</t>
  </si>
  <si>
    <t>W17.3</t>
  </si>
  <si>
    <t>Rulers</t>
  </si>
  <si>
    <t>W17.4</t>
  </si>
  <si>
    <t>Stamps</t>
  </si>
  <si>
    <t>W18</t>
  </si>
  <si>
    <t>W18.1</t>
  </si>
  <si>
    <t>Other manufactured wood products</t>
  </si>
  <si>
    <t>Dowels and turnery parts of wood</t>
  </si>
  <si>
    <t>W18.2</t>
  </si>
  <si>
    <t>Coffins</t>
  </si>
  <si>
    <t>W18.3</t>
  </si>
  <si>
    <t>E.g. Orthopaedic products, prosthetic limbs, tongue depressors</t>
  </si>
  <si>
    <t>Medical supplies made of wood</t>
  </si>
  <si>
    <t>W18.4</t>
  </si>
  <si>
    <t>E.g. Hammer, axes</t>
  </si>
  <si>
    <t>Tools, tool bodies and tool handles</t>
  </si>
  <si>
    <t>W18.5</t>
  </si>
  <si>
    <t>Ice pop/lolly sticks</t>
  </si>
  <si>
    <t>W18.6</t>
  </si>
  <si>
    <t>Jewellery</t>
  </si>
  <si>
    <t>W18.7</t>
  </si>
  <si>
    <t>E.g. Wood marquetry, inlaid wood, statuettes and similar</t>
  </si>
  <si>
    <t>Works of art</t>
  </si>
  <si>
    <t>W18.8</t>
  </si>
  <si>
    <t>Ornamental &amp; decorative objects</t>
  </si>
  <si>
    <t>W18.9</t>
  </si>
  <si>
    <t>Wheels</t>
  </si>
  <si>
    <t>W18.10</t>
  </si>
  <si>
    <t>E.g. Sailboats, kayaks, canoes</t>
  </si>
  <si>
    <t>Boats</t>
  </si>
  <si>
    <t>W18.11</t>
  </si>
  <si>
    <t>Wooden lighters</t>
  </si>
  <si>
    <t>W18.12</t>
  </si>
  <si>
    <t>E.g. Nestboxes, birdhouses</t>
  </si>
  <si>
    <t>Wildlife and pet products</t>
  </si>
  <si>
    <t>W19</t>
  </si>
  <si>
    <t>Other wood products n.e.c.*</t>
  </si>
  <si>
    <t>* The n.e.c. abbreviation means that the category includes those products “not elsewhere classified”.</t>
  </si>
  <si>
    <t>PULP AND PAPER PRODUCTS</t>
  </si>
  <si>
    <t>P1.1</t>
  </si>
  <si>
    <t>P1.1.1</t>
  </si>
  <si>
    <t>Mechanical pulp, bleached</t>
  </si>
  <si>
    <t>Groundwood</t>
  </si>
  <si>
    <t>P1</t>
  </si>
  <si>
    <t>P1.1.2</t>
  </si>
  <si>
    <t>E.g. RMP, TMP, CTMP</t>
  </si>
  <si>
    <t>Refiner pulp</t>
  </si>
  <si>
    <t>P1.2</t>
  </si>
  <si>
    <t>P1.2.1</t>
  </si>
  <si>
    <t>Mechanical pulp, unbleached</t>
  </si>
  <si>
    <t>P1.2.2</t>
  </si>
  <si>
    <t>P1.3</t>
  </si>
  <si>
    <t>Chemical pulp, bleached</t>
  </si>
  <si>
    <t>P1.4</t>
  </si>
  <si>
    <t>Chemical pulp, unbleached</t>
  </si>
  <si>
    <t>P1.5</t>
  </si>
  <si>
    <t>Semi-chemical pulp, bleached</t>
  </si>
  <si>
    <t>P1.6</t>
  </si>
  <si>
    <t>Semi-chemical pulp, unbleached</t>
  </si>
  <si>
    <t>P1.7</t>
  </si>
  <si>
    <t>P1.7.1</t>
  </si>
  <si>
    <t>E.g. Microcrystalline cellulose</t>
  </si>
  <si>
    <t>Dissolving pulp</t>
  </si>
  <si>
    <t>Specialty cellulose</t>
  </si>
  <si>
    <t>P1.7.2</t>
  </si>
  <si>
    <t>E.g. Cellulose ethers, cellulose esters, cellulose acetate, nitrocellulose</t>
  </si>
  <si>
    <t>Cellulose derivatives</t>
  </si>
  <si>
    <t>P1.7.3</t>
  </si>
  <si>
    <t>Regenerated Cellulose film</t>
  </si>
  <si>
    <t>P1.7.4</t>
  </si>
  <si>
    <t>E.g. Artificial silk, textile fibres, yarn, viscose</t>
  </si>
  <si>
    <t>Rayon and other synthetic fibres</t>
  </si>
  <si>
    <t>P1.8</t>
  </si>
  <si>
    <t>P1.8.1</t>
  </si>
  <si>
    <t>Pulp from recovered paper</t>
  </si>
  <si>
    <t>Recovered pulp, deinked</t>
  </si>
  <si>
    <t>P1.8.2</t>
  </si>
  <si>
    <t>Recovered pulp, not deinked</t>
  </si>
  <si>
    <t>P2</t>
  </si>
  <si>
    <t>P2.1</t>
  </si>
  <si>
    <t>P2.1.1</t>
  </si>
  <si>
    <t>Paper</t>
  </si>
  <si>
    <t>Copying, printing, communication paper</t>
  </si>
  <si>
    <t>Coated paper</t>
  </si>
  <si>
    <t>P2.1.2</t>
  </si>
  <si>
    <t>Uncoated paper</t>
  </si>
  <si>
    <t>P2.2</t>
  </si>
  <si>
    <t>Newsprint</t>
  </si>
  <si>
    <t>P2.3</t>
  </si>
  <si>
    <t>E.g. Sack kraft, grease-proof paper, wrapping krafts, coated kraft papers</t>
  </si>
  <si>
    <t>Wrapping and packaging paper</t>
  </si>
  <si>
    <t>P2.4</t>
  </si>
  <si>
    <t>P2.4.1</t>
  </si>
  <si>
    <t>Specialty paper</t>
  </si>
  <si>
    <t>Impregnated papers</t>
  </si>
  <si>
    <t>P2.4.2</t>
  </si>
  <si>
    <t>Photographic base papers</t>
  </si>
  <si>
    <t>P2.4.3</t>
  </si>
  <si>
    <t>E.g. Thermal transfer papers</t>
  </si>
  <si>
    <t>Thermographic papers</t>
  </si>
  <si>
    <t>P2.4.4</t>
  </si>
  <si>
    <t>Translucent papers</t>
  </si>
  <si>
    <t>P2.4.5</t>
  </si>
  <si>
    <t>E.g. Carbon papers, transfer papers, spirit duplicator copy papers</t>
  </si>
  <si>
    <t>Self-copying and carbon papers</t>
  </si>
  <si>
    <t>P2.4.6</t>
  </si>
  <si>
    <t>Cigarette papers</t>
  </si>
  <si>
    <t>P2.4.7</t>
  </si>
  <si>
    <t>E.g. Tea-bag tissues</t>
  </si>
  <si>
    <t>Filter papers</t>
  </si>
  <si>
    <t>P2.4.8</t>
  </si>
  <si>
    <t>Crepe papers</t>
  </si>
  <si>
    <t>P2.4.9</t>
  </si>
  <si>
    <t>Embossed paper and perforated paper</t>
  </si>
  <si>
    <t>P2.4.10</t>
  </si>
  <si>
    <t>Composite papers</t>
  </si>
  <si>
    <t>P2.4.11</t>
  </si>
  <si>
    <t>E.g. Non-printed wallpaper</t>
  </si>
  <si>
    <t>Wallpaper base</t>
  </si>
  <si>
    <t>P2.4.12</t>
  </si>
  <si>
    <t>E.g. Money paper, vouchers, coupons</t>
  </si>
  <si>
    <t>Security paper</t>
  </si>
  <si>
    <t>P2.5</t>
  </si>
  <si>
    <t>E.g. Japanese papers / washi</t>
  </si>
  <si>
    <t>Hand-made papers</t>
  </si>
  <si>
    <t>P2.6</t>
  </si>
  <si>
    <t>Tissue paper</t>
  </si>
  <si>
    <t>P3</t>
  </si>
  <si>
    <t>P3.1</t>
  </si>
  <si>
    <t>Paperboard</t>
  </si>
  <si>
    <t>Uncoated paperboard</t>
  </si>
  <si>
    <t>P3.2</t>
  </si>
  <si>
    <t>E.g. Solid bleached board, solid unbleached board, white lined chipboard</t>
  </si>
  <si>
    <t>Coated paperboard</t>
  </si>
  <si>
    <t>P3.3</t>
  </si>
  <si>
    <t xml:space="preserve">Pressboard           </t>
  </si>
  <si>
    <t>P3.4</t>
  </si>
  <si>
    <t>P3.4.1</t>
  </si>
  <si>
    <t>Paperboard laminates</t>
  </si>
  <si>
    <t>High-pressure laminates (HPDL, HPL)</t>
  </si>
  <si>
    <t>P3.4.2</t>
  </si>
  <si>
    <t>Low-pressure laminates (LPL)</t>
  </si>
  <si>
    <t>P3.4.3</t>
  </si>
  <si>
    <t>Continuous pressure laminates (CPL)</t>
  </si>
  <si>
    <t>P3.5</t>
  </si>
  <si>
    <t>E.g. Transferred metalized paperboard, direct metalized paperboard, metalized film laminated paperboard, foil laminated paperboard</t>
  </si>
  <si>
    <t>Metalized paperboard</t>
  </si>
  <si>
    <t>P3.6</t>
  </si>
  <si>
    <t>Crepe paperboard</t>
  </si>
  <si>
    <t>P4</t>
  </si>
  <si>
    <t>P4.1</t>
  </si>
  <si>
    <t>Corrugated paper and paperboard</t>
  </si>
  <si>
    <t>Linerboard or testliner</t>
  </si>
  <si>
    <t>P4.2</t>
  </si>
  <si>
    <t>Fluting</t>
  </si>
  <si>
    <t>P4.3</t>
  </si>
  <si>
    <t>Corrugated fibreboard</t>
  </si>
  <si>
    <t>P5</t>
  </si>
  <si>
    <t>P5.1</t>
  </si>
  <si>
    <t>E.g. Colour boxes, gift boxes</t>
  </si>
  <si>
    <t>Packaging and wrappings of paper</t>
  </si>
  <si>
    <t>Cardboard packaging</t>
  </si>
  <si>
    <t>P5.2</t>
  </si>
  <si>
    <t>E.g. Corrugated paper boxes</t>
  </si>
  <si>
    <t>Corrugated paper packaging</t>
  </si>
  <si>
    <t>P5.3</t>
  </si>
  <si>
    <t>E.g. Carrier bags</t>
  </si>
  <si>
    <t>Sacks and bags of paper</t>
  </si>
  <si>
    <t>P5.4</t>
  </si>
  <si>
    <t>Food wrapping paper</t>
  </si>
  <si>
    <t>P5.5</t>
  </si>
  <si>
    <t>Carton pack for beverages and liquid food</t>
  </si>
  <si>
    <t>P5.6</t>
  </si>
  <si>
    <t>Egg boxes and similar</t>
  </si>
  <si>
    <t>P5.7</t>
  </si>
  <si>
    <t>E.g. CD and DVD covers</t>
  </si>
  <si>
    <t>Optical disc packaging and covers</t>
  </si>
  <si>
    <t>P6</t>
  </si>
  <si>
    <t>P6.1</t>
  </si>
  <si>
    <t>E.g. Towelling paper, cleansing cloth</t>
  </si>
  <si>
    <t>Household and sanitary pulp and paper products</t>
  </si>
  <si>
    <t>Cleaning tissues and paper towels</t>
  </si>
  <si>
    <t>P6.2</t>
  </si>
  <si>
    <t>Facial tissues and refreshing tissues</t>
  </si>
  <si>
    <t>P6.3</t>
  </si>
  <si>
    <t>Napkins / serviettes</t>
  </si>
  <si>
    <t>P6.4</t>
  </si>
  <si>
    <t>Toilet paper / bathroom tissue</t>
  </si>
  <si>
    <t>P6.5</t>
  </si>
  <si>
    <t xml:space="preserve">Sanitary towels, tampons, diapers and similar </t>
  </si>
  <si>
    <t>P6.6</t>
  </si>
  <si>
    <t>Tablecloths</t>
  </si>
  <si>
    <t>P6.7</t>
  </si>
  <si>
    <t>E.g. Cups, plates, trays</t>
  </si>
  <si>
    <t>Dinnerware</t>
  </si>
  <si>
    <t>P6.8</t>
  </si>
  <si>
    <t>E.g. Ear buds/swabs, hospital gowns</t>
  </si>
  <si>
    <t>Medical supplies made of pulp/paper</t>
  </si>
  <si>
    <t>P7</t>
  </si>
  <si>
    <t>P7.1</t>
  </si>
  <si>
    <t>E.g. Exercise books</t>
  </si>
  <si>
    <t>Stationery of paper (printed and unprinted)</t>
  </si>
  <si>
    <t>Notebooks</t>
  </si>
  <si>
    <t>P7.2</t>
  </si>
  <si>
    <t>E.g. Letter pads</t>
  </si>
  <si>
    <t>Pads</t>
  </si>
  <si>
    <t>P7.3</t>
  </si>
  <si>
    <t>E.g. Manila folders, corporate folders</t>
  </si>
  <si>
    <t>File folders</t>
  </si>
  <si>
    <t>P7.4</t>
  </si>
  <si>
    <t>E.g. Receipt</t>
  </si>
  <si>
    <t>Rolled thermal paper</t>
  </si>
  <si>
    <t>P7.5</t>
  </si>
  <si>
    <t>Post and greeting cards</t>
  </si>
  <si>
    <t>P7.6</t>
  </si>
  <si>
    <t>Envelopes</t>
  </si>
  <si>
    <t>P7.7</t>
  </si>
  <si>
    <t>E.g. Post-it notes</t>
  </si>
  <si>
    <t>Gummed papers</t>
  </si>
  <si>
    <t>P7.8</t>
  </si>
  <si>
    <t>E.g. Parcel labels</t>
  </si>
  <si>
    <t xml:space="preserve">Adhesive labels </t>
  </si>
  <si>
    <t>P7.9</t>
  </si>
  <si>
    <t>Transfers</t>
  </si>
  <si>
    <t>P7.10</t>
  </si>
  <si>
    <t>Postage stamps</t>
  </si>
  <si>
    <t>P8.1</t>
  </si>
  <si>
    <t>Books</t>
  </si>
  <si>
    <t>P8</t>
  </si>
  <si>
    <t>Printed materials</t>
  </si>
  <si>
    <t>P8.2</t>
  </si>
  <si>
    <t>Magazines</t>
  </si>
  <si>
    <t>P8.3</t>
  </si>
  <si>
    <t>Newspaper</t>
  </si>
  <si>
    <t>P8.4</t>
  </si>
  <si>
    <t>E.g. Catalogues, flyers, banners, posters</t>
  </si>
  <si>
    <t>Advertising materials</t>
  </si>
  <si>
    <t>P8.5</t>
  </si>
  <si>
    <t>Business cards</t>
  </si>
  <si>
    <t xml:space="preserve">P8.6 </t>
  </si>
  <si>
    <t>Calendars, diaries and organisers</t>
  </si>
  <si>
    <t>P8.7</t>
  </si>
  <si>
    <t>E.g. Puzzles, playing cards</t>
  </si>
  <si>
    <t>Toys and games made with paper</t>
  </si>
  <si>
    <r>
      <t>P8.8</t>
    </r>
    <r>
      <rPr>
        <sz val="8"/>
        <rFont val="Arial"/>
        <family val="2"/>
      </rPr>
      <t xml:space="preserve"> </t>
    </r>
  </si>
  <si>
    <t>Wallpapers</t>
  </si>
  <si>
    <t>P9</t>
  </si>
  <si>
    <t>Bobbins, spools, rolls and similar</t>
  </si>
  <si>
    <t>P10</t>
  </si>
  <si>
    <t>Other pulp and paper products n.e.c.*</t>
  </si>
  <si>
    <t>NON-TIMBER FOREST PRODUCTS (NTFPs)</t>
  </si>
  <si>
    <t>N1</t>
  </si>
  <si>
    <t>Barks</t>
  </si>
  <si>
    <t>N2</t>
  </si>
  <si>
    <t>E.g. Bark mulch</t>
  </si>
  <si>
    <t>Soil conditioner and substrates for plants</t>
  </si>
  <si>
    <t>N3</t>
  </si>
  <si>
    <t>N3.1</t>
  </si>
  <si>
    <t>Cork and articles of cork</t>
  </si>
  <si>
    <t>Natural cork, raw or boiled</t>
  </si>
  <si>
    <t>N3.2</t>
  </si>
  <si>
    <t>Cork powder</t>
  </si>
  <si>
    <t>N3.3</t>
  </si>
  <si>
    <t>Cork granules</t>
  </si>
  <si>
    <t>N3.4</t>
  </si>
  <si>
    <t>E.g. Natural, technical, colmated, agglomerated, bartop cork and sparkling wine/champagne cork stoppers</t>
  </si>
  <si>
    <t>Cork stoppers</t>
  </si>
  <si>
    <t>N3.5</t>
  </si>
  <si>
    <t>Rolls and panels of compressed cork</t>
  </si>
  <si>
    <t>N3.6</t>
  </si>
  <si>
    <t>Cork disks</t>
  </si>
  <si>
    <t>N3.7</t>
  </si>
  <si>
    <t>Articles of cork</t>
  </si>
  <si>
    <t>N4</t>
  </si>
  <si>
    <t>N4.1</t>
  </si>
  <si>
    <t>E.g. Osier branches, basketry, roofs</t>
  </si>
  <si>
    <t>Straw, wicker, rattan and similar</t>
  </si>
  <si>
    <t>Rattan cane (rough form)</t>
  </si>
  <si>
    <t>N4.2</t>
  </si>
  <si>
    <t>Rattan taper (clean, peeled and spitted)</t>
  </si>
  <si>
    <t>N4.3</t>
  </si>
  <si>
    <t>Decorative objects and wickerwork</t>
  </si>
  <si>
    <t>N4.4</t>
  </si>
  <si>
    <t>Rattan furniture</t>
  </si>
  <si>
    <t>N4.5</t>
  </si>
  <si>
    <t>Rattan furniture components</t>
  </si>
  <si>
    <t>N5</t>
  </si>
  <si>
    <t>N5.1</t>
  </si>
  <si>
    <t>Bamboo and articles of bamboo</t>
  </si>
  <si>
    <t>Natural bamboo</t>
  </si>
  <si>
    <t>N5.2</t>
  </si>
  <si>
    <t>Edible bamboo</t>
  </si>
  <si>
    <t>N5.3</t>
  </si>
  <si>
    <t>E.g. Pellets, charcoal</t>
  </si>
  <si>
    <t>Fuel bamboo</t>
  </si>
  <si>
    <t>N5.4</t>
  </si>
  <si>
    <t>E.g. Plywood and OSB</t>
  </si>
  <si>
    <t>Bamboo plywood</t>
  </si>
  <si>
    <t>N5.5</t>
  </si>
  <si>
    <t>Bamboo flooring</t>
  </si>
  <si>
    <t>N5.6</t>
  </si>
  <si>
    <t>Bamboo furniture</t>
  </si>
  <si>
    <t>N5.7</t>
  </si>
  <si>
    <t>E.g. Baskets, containers, curtains, mats, hats, combs, brushes, frames</t>
  </si>
  <si>
    <t>Bamboo household articles and wickerwork</t>
  </si>
  <si>
    <t>N5.8</t>
  </si>
  <si>
    <t>Bamboo textiles</t>
  </si>
  <si>
    <t>N5.9</t>
  </si>
  <si>
    <t>Bamboo vinegar</t>
  </si>
  <si>
    <t>N5.10</t>
  </si>
  <si>
    <t>Bamboo pulp</t>
  </si>
  <si>
    <t>N6</t>
  </si>
  <si>
    <t>N6.1</t>
  </si>
  <si>
    <t>Plants and parts of plants</t>
  </si>
  <si>
    <t>Flowers</t>
  </si>
  <si>
    <t>N6.2</t>
  </si>
  <si>
    <t>Grasses, ferns, mosses and lichens</t>
  </si>
  <si>
    <t>N6.3</t>
  </si>
  <si>
    <t>N6.3.1</t>
  </si>
  <si>
    <t>Whole trees or plants</t>
  </si>
  <si>
    <t>Christmas trees</t>
  </si>
  <si>
    <t>N6.4</t>
  </si>
  <si>
    <t>Pine cones</t>
  </si>
  <si>
    <t>N7</t>
  </si>
  <si>
    <t>N7.1</t>
  </si>
  <si>
    <t>N7.1.1</t>
  </si>
  <si>
    <t>Natural gums, resins, oils and derivatives</t>
  </si>
  <si>
    <t>Rubber/ Latex</t>
  </si>
  <si>
    <t>Natural rubber</t>
  </si>
  <si>
    <t>N7.1.2</t>
  </si>
  <si>
    <t>Tyres</t>
  </si>
  <si>
    <t>N7.1.3</t>
  </si>
  <si>
    <t>Balls</t>
  </si>
  <si>
    <t>N7.1.4</t>
  </si>
  <si>
    <t>Footwear</t>
  </si>
  <si>
    <t>N7.1.5</t>
  </si>
  <si>
    <t>Rubber foam pillows and mattresses</t>
  </si>
  <si>
    <t>N7.1.6</t>
  </si>
  <si>
    <t>Balata, gutta-percha, guayule, chicle</t>
  </si>
  <si>
    <t>N7.1.7</t>
  </si>
  <si>
    <t>Other manufactured articles of rubber</t>
  </si>
  <si>
    <t>N7.2</t>
  </si>
  <si>
    <t>E.g. Gum arabic, gum tragacanth, gamboge, frankincense, myrrh</t>
  </si>
  <si>
    <t>Gum resin</t>
  </si>
  <si>
    <t>N7.3</t>
  </si>
  <si>
    <t>E.g. Dammar, elemi, sandarac, canada balsam, benjamin, pitch, lacquer, unguents, incense</t>
  </si>
  <si>
    <t>Resin and manufactured resin products</t>
  </si>
  <si>
    <t>N7.4</t>
  </si>
  <si>
    <t>Tannin</t>
  </si>
  <si>
    <t>N7.5</t>
  </si>
  <si>
    <t>E.g. Camphor, Brazil nut oil, Copaiba Oil</t>
  </si>
  <si>
    <t xml:space="preserve">Essential oils </t>
  </si>
  <si>
    <t>N8</t>
  </si>
  <si>
    <t>N8.1</t>
  </si>
  <si>
    <t>Chemical, medicinal and cosmetic products</t>
  </si>
  <si>
    <t>Ethanol</t>
  </si>
  <si>
    <t>N8.2</t>
  </si>
  <si>
    <t>Medicinal plants and products</t>
  </si>
  <si>
    <t>N8.3</t>
  </si>
  <si>
    <t xml:space="preserve">E.g. Salicylic acid, quinine, paclitaxel, betulinic acid, snakewood extract, neem </t>
  </si>
  <si>
    <t>Pharmaceutical raw materials</t>
  </si>
  <si>
    <t>N8.4</t>
  </si>
  <si>
    <t>Cosmetics and health care products</t>
  </si>
  <si>
    <t>N8.5</t>
  </si>
  <si>
    <t>Wood vinegar</t>
  </si>
  <si>
    <t>N8.6</t>
  </si>
  <si>
    <t>Pyroligneous acid</t>
  </si>
  <si>
    <t>N9</t>
  </si>
  <si>
    <t>N9.1</t>
  </si>
  <si>
    <t>E.g. Brazil nuts, cashew nuts</t>
  </si>
  <si>
    <t>Food</t>
  </si>
  <si>
    <t>Nuts</t>
  </si>
  <si>
    <t>N9.2</t>
  </si>
  <si>
    <t>E.g. Erva-mate, mate</t>
  </si>
  <si>
    <t>Tea</t>
  </si>
  <si>
    <t>N9.3</t>
  </si>
  <si>
    <t>Palm-hearts</t>
  </si>
  <si>
    <t>N9.4</t>
  </si>
  <si>
    <t>E.g. Shiitake mushrooms, pine mushrooms</t>
  </si>
  <si>
    <t>Mushrooms, truffles</t>
  </si>
  <si>
    <t>N9.5</t>
  </si>
  <si>
    <t>E.g. Berries, açaí</t>
  </si>
  <si>
    <t>Fruits</t>
  </si>
  <si>
    <t>N9.6</t>
  </si>
  <si>
    <t>N9.6.1</t>
  </si>
  <si>
    <t>Sap-based foods</t>
  </si>
  <si>
    <t>Maple syrup or sugar</t>
  </si>
  <si>
    <t>N9.6.2</t>
  </si>
  <si>
    <t>Birch syrup or sugar</t>
  </si>
  <si>
    <t>N9.7</t>
  </si>
  <si>
    <t>E.g. Deer, rabbit</t>
  </si>
  <si>
    <t>Game</t>
  </si>
  <si>
    <t>N9.8</t>
  </si>
  <si>
    <t>Honey</t>
  </si>
  <si>
    <t>N10</t>
  </si>
  <si>
    <t>Other non-timber forest products n.e.c.*</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</si>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</sst>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809]dd\ mmmm\ yyyy;@"/>
    <numFmt numFmtId="166" formatCode="0.0"/>
    <numFmt numFmtId="167" formatCode="#,##0.0"/>
  </numFmts>
  <fonts count="150">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1"/>
      <name val="Arial"/>
      <family val="2"/>
    </font>
    <font>
      <b/>
      <sz val="11"/>
      <name val="Arial"/>
      <family val="2"/>
    </font>
    <font>
      <sz val="8"/>
      <name val="Arial"/>
      <family val="2"/>
    </font>
    <font>
      <sz val="14"/>
      <name val="Arial"/>
      <family val="2"/>
    </font>
    <font>
      <b/>
      <sz val="8"/>
      <name val="Arial"/>
      <family val="2"/>
    </font>
    <font>
      <i/>
      <sz val="10"/>
      <name val="Arial"/>
      <family val="2"/>
    </font>
    <font>
      <b/>
      <sz val="15"/>
      <name val="Arial"/>
      <family val="2"/>
    </font>
    <font>
      <sz val="10"/>
      <color rgb="FFFF0000"/>
      <name val="Arial"/>
      <family val="2"/>
    </font>
    <font>
      <b/>
      <sz val="10"/>
      <color rgb="FFFF0000"/>
      <name val="Arial"/>
      <family val="2"/>
    </font>
    <font>
      <sz val="10"/>
      <name val="Calibri"/>
      <family val="2"/>
      <scheme val="minor"/>
    </font>
    <font>
      <b/>
      <sz val="10"/>
      <name val="Calibri"/>
      <family val="2"/>
      <scheme val="minor"/>
    </font>
    <font>
      <i/>
      <sz val="10"/>
      <name val="Calibri"/>
      <family val="2"/>
      <scheme val="minor"/>
    </font>
    <font>
      <b/>
      <sz val="14"/>
      <name val="Arial"/>
      <family val="2"/>
    </font>
    <font>
      <b/>
      <sz val="10"/>
      <name val="Calibri"/>
      <family val="2"/>
    </font>
    <font>
      <sz val="10"/>
      <name val="Calibri"/>
      <family val="2"/>
    </font>
    <font>
      <sz val="8"/>
      <color theme="0" tint="-0.499984740745262"/>
      <name val="Arial"/>
      <family val="2"/>
    </font>
    <font>
      <b/>
      <sz val="8"/>
      <color theme="0" tint="-0.499984740745262"/>
      <name val="Arial"/>
      <family val="2"/>
    </font>
    <font>
      <sz val="14"/>
      <color theme="1"/>
      <name val="Calibri"/>
      <family val="2"/>
      <scheme val="minor"/>
    </font>
    <font>
      <b/>
      <sz val="14"/>
      <name val="Calibri"/>
      <family val="2"/>
      <scheme val="minor"/>
    </font>
    <font>
      <b/>
      <sz val="10"/>
      <color theme="1"/>
      <name val="Calibri"/>
      <family val="2"/>
      <scheme val="minor"/>
    </font>
    <font>
      <b/>
      <sz val="12"/>
      <name val="Calibri"/>
      <family val="2"/>
      <scheme val="minor"/>
    </font>
    <font>
      <b/>
      <sz val="10"/>
      <color theme="1"/>
      <name val="Calibri Light"/>
      <family val="1"/>
      <scheme val="major"/>
    </font>
    <font>
      <b/>
      <sz val="10"/>
      <color rgb="FFFF0000"/>
      <name val="Calibri Light"/>
      <family val="1"/>
      <scheme val="major"/>
    </font>
    <font>
      <i/>
      <sz val="10"/>
      <color indexed="8"/>
      <name val="Cambria"/>
      <family val="1"/>
    </font>
    <font>
      <b/>
      <sz val="12"/>
      <name val="Calibri Light"/>
      <family val="1"/>
      <scheme val="major"/>
    </font>
    <font>
      <sz val="11"/>
      <color rgb="FF7030A0"/>
      <name val="Calibri"/>
      <family val="2"/>
      <scheme val="minor"/>
    </font>
    <font>
      <sz val="7"/>
      <color theme="1"/>
      <name val="Times New Roman"/>
      <family val="1"/>
    </font>
    <font>
      <u/>
      <sz val="11"/>
      <color theme="1"/>
      <name val="Calibri"/>
      <family val="2"/>
      <scheme val="minor"/>
    </font>
    <font>
      <i/>
      <sz val="11"/>
      <color rgb="FFFF0000"/>
      <name val="Calibri"/>
      <family val="2"/>
      <scheme val="minor"/>
    </font>
    <font>
      <sz val="16"/>
      <name val="Calibri"/>
      <family val="2"/>
      <scheme val="minor"/>
    </font>
    <font>
      <b/>
      <sz val="15"/>
      <name val="Calibri"/>
      <family val="2"/>
      <scheme val="minor"/>
    </font>
    <font>
      <sz val="10"/>
      <name val="Palatino"/>
      <family val="1"/>
    </font>
    <font>
      <sz val="10"/>
      <color theme="1"/>
      <name val="Calibri"/>
      <family val="2"/>
      <scheme val="minor"/>
    </font>
    <font>
      <sz val="14"/>
      <name val="Calibri"/>
      <family val="2"/>
      <scheme val="minor"/>
    </font>
    <font>
      <sz val="12"/>
      <color theme="1"/>
      <name val="Calibri"/>
      <family val="2"/>
      <scheme val="minor"/>
    </font>
    <font>
      <sz val="12"/>
      <name val="Calibri"/>
      <family val="2"/>
      <scheme val="minor"/>
    </font>
    <font>
      <b/>
      <sz val="9"/>
      <name val="Arial"/>
      <family val="2"/>
    </font>
    <font>
      <sz val="9"/>
      <name val="Arial"/>
      <family val="2"/>
    </font>
    <font>
      <i/>
      <sz val="10"/>
      <color theme="1"/>
      <name val="Calibri"/>
      <family val="2"/>
      <scheme val="minor"/>
    </font>
    <font>
      <sz val="10"/>
      <color theme="1"/>
      <name val="Calibri"/>
      <family val="2"/>
    </font>
    <font>
      <sz val="9"/>
      <color indexed="81"/>
      <name val="Tahoma"/>
      <family val="2"/>
    </font>
    <font>
      <sz val="10"/>
      <color rgb="FFFF0000"/>
      <name val="Calibri"/>
      <family val="2"/>
      <scheme val="minor"/>
    </font>
    <font>
      <u/>
      <sz val="11"/>
      <color theme="10"/>
      <name val="Palatino"/>
      <family val="1"/>
    </font>
    <font>
      <sz val="15"/>
      <name val="Arial"/>
      <family val="2"/>
    </font>
    <font>
      <sz val="15"/>
      <name val="Calibri"/>
      <family val="2"/>
      <scheme val="minor"/>
    </font>
    <font>
      <i/>
      <sz val="11"/>
      <name val="Calibri"/>
      <family val="2"/>
      <scheme val="minor"/>
    </font>
    <font>
      <sz val="10"/>
      <color theme="1"/>
      <name val="Arial"/>
      <family val="2"/>
    </font>
    <font>
      <sz val="10"/>
      <color theme="1"/>
      <name val="Wingdings"/>
      <charset val="2"/>
    </font>
    <font>
      <sz val="10"/>
      <color theme="1"/>
      <name val="Symbol"/>
      <family val="1"/>
      <charset val="2"/>
    </font>
    <font>
      <sz val="10"/>
      <color rgb="FF000000"/>
      <name val="Symbol"/>
      <family val="1"/>
      <charset val="2"/>
    </font>
    <font>
      <sz val="10"/>
      <color rgb="FF000000"/>
      <name val="Arial"/>
      <family val="2"/>
    </font>
    <font>
      <u/>
      <sz val="10"/>
      <color theme="10"/>
      <name val="Calibri"/>
      <family val="2"/>
      <scheme val="minor"/>
    </font>
    <font>
      <u/>
      <sz val="9"/>
      <color theme="10"/>
      <name val="Palatino"/>
      <family val="1"/>
    </font>
    <font>
      <i/>
      <sz val="9"/>
      <name val="Calibri"/>
      <family val="2"/>
      <scheme val="minor"/>
    </font>
    <font>
      <sz val="9"/>
      <color theme="1"/>
      <name val="Arial"/>
      <family val="2"/>
    </font>
    <font>
      <sz val="9"/>
      <color theme="1"/>
      <name val="Calibri"/>
      <family val="2"/>
      <scheme val="minor"/>
    </font>
    <font>
      <sz val="9"/>
      <color theme="1"/>
      <name val="Wingdings"/>
      <charset val="2"/>
    </font>
    <font>
      <sz val="9"/>
      <color theme="1"/>
      <name val="Times New Roman"/>
      <family val="1"/>
    </font>
    <font>
      <sz val="9"/>
      <color theme="1"/>
      <name val="Arial"/>
      <family val="2"/>
      <charset val="1"/>
    </font>
    <font>
      <sz val="9"/>
      <name val="Calibri"/>
      <family val="2"/>
      <scheme val="minor"/>
    </font>
    <font>
      <sz val="9"/>
      <color theme="1"/>
      <name val="Symbol"/>
      <family val="1"/>
      <charset val="2"/>
    </font>
    <font>
      <sz val="9"/>
      <color rgb="FF000000"/>
      <name val="Symbol"/>
      <family val="1"/>
      <charset val="2"/>
    </font>
    <font>
      <sz val="9"/>
      <color rgb="FF000000"/>
      <name val="Times New Roman"/>
      <family val="1"/>
    </font>
    <font>
      <sz val="9"/>
      <color rgb="FF000000"/>
      <name val="Arial"/>
      <family val="2"/>
    </font>
    <font>
      <u/>
      <sz val="9"/>
      <color theme="10"/>
      <name val="Calibri"/>
      <family val="2"/>
      <scheme val="minor"/>
    </font>
    <font>
      <sz val="8"/>
      <name val="Calibri"/>
      <family val="2"/>
      <scheme val="minor"/>
    </font>
    <font>
      <sz val="10"/>
      <color rgb="FF000000"/>
      <name val="Calibri"/>
      <family val="2"/>
    </font>
    <font>
      <i/>
      <sz val="10"/>
      <color rgb="FF000000"/>
      <name val="Calibri"/>
      <family val="2"/>
    </font>
    <font>
      <b/>
      <sz val="11"/>
      <name val="Palatino"/>
      <family val="1"/>
    </font>
    <font>
      <sz val="11"/>
      <name val="Calibri"/>
      <family val="2"/>
      <scheme val="minor"/>
    </font>
    <font>
      <b/>
      <sz val="11"/>
      <name val="Calibri"/>
      <family val="2"/>
      <scheme val="minor"/>
    </font>
    <font>
      <sz val="11"/>
      <name val="Palatino"/>
      <family val="1"/>
    </font>
    <font>
      <b/>
      <sz val="10"/>
      <color rgb="FFFF0000"/>
      <name val="Calibri"/>
      <family val="2"/>
      <scheme val="minor"/>
    </font>
    <font>
      <i/>
      <sz val="10"/>
      <color rgb="FFFF0000"/>
      <name val="Calibri"/>
      <family val="2"/>
      <scheme val="minor"/>
    </font>
    <font>
      <b/>
      <sz val="12"/>
      <color indexed="18"/>
      <name val="Arial"/>
      <family val="2"/>
    </font>
    <font>
      <b/>
      <sz val="10"/>
      <color indexed="10"/>
      <name val="Arial"/>
      <family val="2"/>
    </font>
    <font>
      <sz val="10"/>
      <color indexed="10"/>
      <name val="Arial"/>
      <family val="2"/>
    </font>
    <font>
      <b/>
      <sz val="11"/>
      <name val="Palatino"/>
    </font>
    <font>
      <sz val="10"/>
      <color rgb="FF00B0F0"/>
      <name val="Arial"/>
      <family val="2"/>
    </font>
    <font>
      <sz val="10"/>
      <name val="Arial"/>
      <family val="2"/>
    </font>
    <font>
      <b/>
      <sz val="9"/>
      <color rgb="FFFF0000"/>
      <name val="Arial"/>
      <family val="2"/>
    </font>
    <font>
      <sz val="9"/>
      <color indexed="10"/>
      <name val="Arial"/>
      <family val="2"/>
    </font>
    <font>
      <i/>
      <sz val="9"/>
      <name val="Arial"/>
      <family val="2"/>
    </font>
    <font>
      <b/>
      <i/>
      <sz val="9"/>
      <name val="Arial"/>
      <family val="2"/>
    </font>
    <font>
      <i/>
      <sz val="11"/>
      <color rgb="FF00B0F0"/>
      <name val="Palatino"/>
    </font>
    <font>
      <i/>
      <sz val="11"/>
      <name val="Palatino"/>
    </font>
    <font>
      <b/>
      <i/>
      <u/>
      <sz val="10"/>
      <name val="Arial"/>
      <family val="2"/>
    </font>
    <font>
      <b/>
      <i/>
      <sz val="10"/>
      <name val="Arial"/>
      <family val="2"/>
    </font>
    <font>
      <sz val="10"/>
      <name val="Calibri Light"/>
      <family val="1"/>
      <scheme val="major"/>
    </font>
    <font>
      <sz val="11"/>
      <name val="Calibri Light"/>
      <family val="1"/>
      <scheme val="major"/>
    </font>
    <font>
      <b/>
      <sz val="20"/>
      <name val="Calibri Light"/>
      <family val="1"/>
      <scheme val="major"/>
    </font>
    <font>
      <sz val="14"/>
      <name val="Calibri Light"/>
      <family val="1"/>
      <scheme val="major"/>
    </font>
    <font>
      <sz val="14"/>
      <color indexed="10"/>
      <name val="Cambria"/>
      <family val="1"/>
    </font>
    <font>
      <sz val="14"/>
      <name val="Cambria"/>
      <family val="1"/>
    </font>
    <font>
      <sz val="12"/>
      <name val="Calibri Light"/>
      <family val="1"/>
      <scheme val="major"/>
    </font>
    <font>
      <sz val="14"/>
      <color rgb="FFFF0000"/>
      <name val="Calibri Light"/>
      <family val="1"/>
      <scheme val="major"/>
    </font>
    <font>
      <b/>
      <sz val="11"/>
      <name val="Calibri Light"/>
      <family val="1"/>
      <scheme val="major"/>
    </font>
    <font>
      <b/>
      <sz val="10"/>
      <name val="Calibri Light"/>
      <family val="1"/>
      <scheme val="major"/>
    </font>
    <font>
      <sz val="8"/>
      <name val="Calibri Light"/>
      <family val="1"/>
      <scheme val="major"/>
    </font>
    <font>
      <sz val="10"/>
      <color indexed="12"/>
      <name val="Calibri"/>
      <family val="2"/>
      <scheme val="minor"/>
    </font>
    <font>
      <sz val="11"/>
      <color indexed="12"/>
      <name val="Calibri Light"/>
      <family val="1"/>
      <scheme val="major"/>
    </font>
    <font>
      <b/>
      <sz val="9"/>
      <color indexed="81"/>
      <name val="Tahoma"/>
      <family val="2"/>
    </font>
    <font>
      <sz val="10"/>
      <color indexed="12"/>
      <name val="Calibri Light"/>
      <family val="1"/>
      <scheme val="major"/>
    </font>
    <font>
      <sz val="10"/>
      <color rgb="FFFF0000"/>
      <name val="Calibri Light"/>
      <family val="1"/>
      <scheme val="major"/>
    </font>
    <font>
      <sz val="8"/>
      <color indexed="81"/>
      <name val="Tahoma"/>
      <family val="2"/>
    </font>
    <font>
      <b/>
      <i/>
      <sz val="10"/>
      <name val="Cambria"/>
      <family val="1"/>
    </font>
    <font>
      <b/>
      <i/>
      <sz val="10"/>
      <color indexed="10"/>
      <name val="Cambria"/>
      <family val="1"/>
    </font>
    <font>
      <sz val="10"/>
      <color theme="3"/>
      <name val="Calibri Light"/>
      <family val="1"/>
      <scheme val="major"/>
    </font>
    <font>
      <i/>
      <sz val="10"/>
      <color theme="4"/>
      <name val="Calibri Light"/>
      <family val="1"/>
      <scheme val="major"/>
    </font>
    <font>
      <i/>
      <sz val="11"/>
      <color indexed="12"/>
      <name val="Calibri Light"/>
      <family val="1"/>
      <scheme val="major"/>
    </font>
    <font>
      <sz val="11"/>
      <color indexed="10"/>
      <name val="Cambria"/>
      <family val="1"/>
    </font>
    <font>
      <sz val="11"/>
      <name val="Cambria"/>
      <family val="1"/>
    </font>
    <font>
      <i/>
      <sz val="11"/>
      <name val="Calibri Light"/>
      <family val="1"/>
      <scheme val="major"/>
    </font>
    <font>
      <sz val="11"/>
      <color theme="1"/>
      <name val="Calibri Light"/>
      <family val="1"/>
      <scheme val="major"/>
    </font>
    <font>
      <b/>
      <sz val="8"/>
      <color indexed="81"/>
      <name val="Tahoma"/>
      <family val="2"/>
    </font>
    <font>
      <sz val="12"/>
      <name val="Arial"/>
      <family val="2"/>
    </font>
    <font>
      <b/>
      <sz val="16"/>
      <name val="Arial"/>
      <family val="2"/>
    </font>
    <font>
      <sz val="9"/>
      <color indexed="63"/>
      <name val="Arial"/>
      <family val="2"/>
    </font>
    <font>
      <b/>
      <sz val="8"/>
      <color indexed="9"/>
      <name val="Arial"/>
      <family val="2"/>
    </font>
    <font>
      <b/>
      <sz val="12"/>
      <name val="Arial"/>
      <family val="2"/>
    </font>
    <font>
      <sz val="9"/>
      <color indexed="10"/>
      <name val="MS Reference Sans Serif"/>
      <family val="2"/>
    </font>
    <font>
      <sz val="9"/>
      <color theme="4"/>
      <name val="Arial"/>
      <family val="2"/>
    </font>
    <font>
      <b/>
      <i/>
      <u/>
      <sz val="9"/>
      <color indexed="12"/>
      <name val="Calibri"/>
      <family val="2"/>
      <scheme val="minor"/>
    </font>
    <font>
      <i/>
      <sz val="9"/>
      <color indexed="12"/>
      <name val="Calibri"/>
      <family val="2"/>
      <scheme val="minor"/>
    </font>
    <font>
      <i/>
      <sz val="9"/>
      <color rgb="FFFF0000"/>
      <name val="Calibri"/>
      <family val="2"/>
      <scheme val="minor"/>
    </font>
    <font>
      <i/>
      <sz val="9"/>
      <color rgb="FF0000FF"/>
      <name val="Calibri"/>
      <family val="2"/>
      <scheme val="minor"/>
    </font>
    <font>
      <i/>
      <sz val="9"/>
      <color indexed="10"/>
      <name val="Calibri"/>
      <family val="2"/>
      <scheme val="minor"/>
    </font>
    <font>
      <u/>
      <sz val="10"/>
      <color indexed="12"/>
      <name val="Arial"/>
      <family val="2"/>
    </font>
    <font>
      <u/>
      <sz val="11"/>
      <color theme="10"/>
      <name val="Calibri"/>
      <family val="2"/>
      <scheme val="minor"/>
    </font>
    <font>
      <sz val="10"/>
      <color rgb="FF0000FF"/>
      <name val="Calibri"/>
      <family val="2"/>
      <scheme val="minor"/>
    </font>
    <font>
      <sz val="10"/>
      <color rgb="FF1414B4"/>
      <name val="Calibri"/>
      <family val="2"/>
      <scheme val="minor"/>
    </font>
    <font>
      <strike/>
      <sz val="10"/>
      <color rgb="FFFF0000"/>
      <name val="Calibri"/>
      <family val="2"/>
      <scheme val="minor"/>
    </font>
    <font>
      <i/>
      <sz val="10"/>
      <color indexed="12"/>
      <name val="Calibri"/>
      <family val="2"/>
      <scheme val="minor"/>
    </font>
    <font>
      <sz val="10"/>
      <color indexed="10"/>
      <name val="Calibri"/>
      <family val="2"/>
      <scheme val="minor"/>
    </font>
    <font>
      <vertAlign val="superscript"/>
      <sz val="10"/>
      <name val="Calibri"/>
      <family val="2"/>
      <scheme val="minor"/>
    </font>
    <font>
      <i/>
      <sz val="10"/>
      <color theme="3"/>
      <name val="Calibri"/>
      <family val="2"/>
      <scheme val="minor"/>
    </font>
    <font>
      <b/>
      <sz val="20"/>
      <name val="Calibri"/>
      <family val="2"/>
      <scheme val="minor"/>
    </font>
    <font>
      <b/>
      <sz val="22"/>
      <name val="Calibri"/>
      <family val="2"/>
      <scheme val="minor"/>
    </font>
    <font>
      <b/>
      <sz val="24"/>
      <name val="Calibri"/>
      <family val="2"/>
      <scheme val="minor"/>
    </font>
    <font>
      <sz val="11"/>
      <color indexed="12"/>
      <name val="Calibri"/>
      <family val="2"/>
      <scheme val="minor"/>
    </font>
    <font>
      <sz val="11"/>
      <color rgb="FFFF0000"/>
      <name val="Palatino"/>
      <family val="1"/>
    </font>
  </fonts>
  <fills count="2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49"/>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15"/>
        <bgColor indexed="64"/>
      </patternFill>
    </fill>
    <fill>
      <patternFill patternType="solid">
        <fgColor rgb="FF92D050"/>
        <bgColor indexed="64"/>
      </patternFill>
    </fill>
    <fill>
      <patternFill patternType="solid">
        <fgColor indexed="43"/>
        <bgColor indexed="64"/>
      </patternFill>
    </fill>
    <fill>
      <patternFill patternType="solid">
        <fgColor theme="8" tint="0.39997558519241921"/>
        <bgColor indexed="64"/>
      </patternFill>
    </fill>
    <fill>
      <patternFill patternType="solid">
        <fgColor rgb="FF00B050"/>
        <bgColor indexed="64"/>
      </patternFill>
    </fill>
    <fill>
      <patternFill patternType="solid">
        <fgColor rgb="FFFFFF99"/>
        <bgColor indexed="64"/>
      </patternFill>
    </fill>
    <fill>
      <patternFill patternType="solid">
        <fgColor theme="3" tint="0.39997558519241921"/>
        <bgColor indexed="64"/>
      </patternFill>
    </fill>
    <fill>
      <patternFill patternType="solid">
        <fgColor indexed="22"/>
        <bgColor indexed="64"/>
      </patternFill>
    </fill>
    <fill>
      <patternFill patternType="solid">
        <fgColor theme="1" tint="0.499984740745262"/>
        <bgColor indexed="64"/>
      </patternFill>
    </fill>
    <fill>
      <patternFill patternType="solid">
        <fgColor rgb="FFABBFAC"/>
        <bgColor indexed="64"/>
      </patternFill>
    </fill>
    <fill>
      <patternFill patternType="solid">
        <fgColor rgb="FFD4CACC"/>
        <bgColor indexed="64"/>
      </patternFill>
    </fill>
    <fill>
      <patternFill patternType="solid">
        <fgColor rgb="FFD1E2D2"/>
        <bgColor indexed="64"/>
      </patternFill>
    </fill>
    <fill>
      <patternFill patternType="solid">
        <fgColor rgb="FFF2F2F2"/>
        <bgColor indexed="64"/>
      </patternFill>
    </fill>
    <fill>
      <patternFill patternType="solid">
        <fgColor rgb="FFA9B7AA"/>
        <bgColor indexed="64"/>
      </patternFill>
    </fill>
    <fill>
      <patternFill patternType="solid">
        <fgColor theme="6" tint="0.39997558519241921"/>
        <bgColor indexed="64"/>
      </patternFill>
    </fill>
    <fill>
      <patternFill patternType="solid">
        <fgColor rgb="FFFFFFCC"/>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indexed="64"/>
      </left>
      <right style="medium">
        <color rgb="FF00B050"/>
      </right>
      <top style="medium">
        <color rgb="FF00B050"/>
      </top>
      <bottom style="medium">
        <color rgb="FF00B05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8">
    <xf numFmtId="0" fontId="0" fillId="0" borderId="0"/>
    <xf numFmtId="0" fontId="8" fillId="0" borderId="0"/>
    <xf numFmtId="0" fontId="8" fillId="0" borderId="0"/>
    <xf numFmtId="0" fontId="6" fillId="0" borderId="0"/>
    <xf numFmtId="0" fontId="51" fillId="0" borderId="0" applyNumberFormat="0" applyFill="0" applyBorder="0" applyAlignment="0" applyProtection="0"/>
    <xf numFmtId="0" fontId="5" fillId="0" borderId="0"/>
    <xf numFmtId="0" fontId="80" fillId="0" borderId="0"/>
    <xf numFmtId="0" fontId="4" fillId="0" borderId="0"/>
    <xf numFmtId="0" fontId="88" fillId="0" borderId="0"/>
    <xf numFmtId="0" fontId="8" fillId="0" borderId="0"/>
    <xf numFmtId="0" fontId="8" fillId="0" borderId="0"/>
    <xf numFmtId="0" fontId="80" fillId="0" borderId="0"/>
    <xf numFmtId="0" fontId="8" fillId="0" borderId="0"/>
    <xf numFmtId="0" fontId="59" fillId="0" borderId="0"/>
    <xf numFmtId="0" fontId="59" fillId="0" borderId="0"/>
    <xf numFmtId="164" fontId="8" fillId="0" borderId="0" applyFont="0" applyFill="0" applyBorder="0" applyAlignment="0" applyProtection="0"/>
    <xf numFmtId="0" fontId="136" fillId="0" borderId="0" applyNumberFormat="0" applyFill="0" applyBorder="0" applyAlignment="0" applyProtection="0">
      <alignment vertical="top"/>
      <protection locked="0"/>
    </xf>
    <xf numFmtId="0" fontId="137"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cellStyleXfs>
  <cellXfs count="752">
    <xf numFmtId="0" fontId="0" fillId="0" borderId="0" xfId="0"/>
    <xf numFmtId="0" fontId="8" fillId="0" borderId="0" xfId="0" applyFont="1" applyAlignment="1">
      <alignment horizontal="left" vertical="top" wrapText="1"/>
    </xf>
    <xf numFmtId="0" fontId="8" fillId="0" borderId="1" xfId="0" applyFont="1" applyBorder="1" applyAlignment="1">
      <alignment vertical="top" wrapText="1"/>
    </xf>
    <xf numFmtId="0" fontId="7" fillId="0" borderId="0" xfId="0" applyFont="1" applyAlignment="1">
      <alignment horizontal="left" vertical="top" wrapText="1"/>
    </xf>
    <xf numFmtId="0" fontId="8" fillId="0" borderId="0" xfId="0" applyFont="1" applyAlignment="1">
      <alignment horizontal="left" vertical="top"/>
    </xf>
    <xf numFmtId="0" fontId="8" fillId="0" borderId="0" xfId="0" applyFont="1" applyAlignment="1">
      <alignment vertical="top" wrapText="1"/>
    </xf>
    <xf numFmtId="0" fontId="7" fillId="0" borderId="0" xfId="0" applyFont="1" applyAlignment="1">
      <alignment vertical="top" wrapText="1"/>
    </xf>
    <xf numFmtId="0" fontId="14" fillId="0" borderId="0" xfId="0" applyFont="1" applyAlignment="1">
      <alignment vertical="top"/>
    </xf>
    <xf numFmtId="0" fontId="16" fillId="0" borderId="0" xfId="0" applyFont="1" applyAlignment="1">
      <alignment vertical="top" wrapText="1"/>
    </xf>
    <xf numFmtId="0" fontId="16" fillId="0" borderId="1" xfId="0" applyFont="1" applyBorder="1" applyAlignment="1">
      <alignment vertical="top" wrapText="1"/>
    </xf>
    <xf numFmtId="0" fontId="17" fillId="0" borderId="0" xfId="0" applyFont="1" applyAlignment="1">
      <alignment horizontal="left" vertical="top" wrapText="1"/>
    </xf>
    <xf numFmtId="2" fontId="7" fillId="0" borderId="0" xfId="0" applyNumberFormat="1" applyFont="1" applyAlignment="1">
      <alignment vertical="top"/>
    </xf>
    <xf numFmtId="2" fontId="7" fillId="0" borderId="0" xfId="0" applyNumberFormat="1" applyFont="1" applyAlignment="1">
      <alignment horizontal="left" vertical="top"/>
    </xf>
    <xf numFmtId="0" fontId="18" fillId="0" borderId="1" xfId="0" applyFont="1" applyBorder="1" applyAlignment="1">
      <alignment vertical="top" wrapText="1"/>
    </xf>
    <xf numFmtId="0" fontId="18" fillId="0" borderId="1" xfId="0" applyFont="1" applyBorder="1" applyAlignment="1">
      <alignment horizontal="left" vertical="top" wrapText="1"/>
    </xf>
    <xf numFmtId="0" fontId="20" fillId="0" borderId="0" xfId="0" applyFont="1" applyAlignment="1">
      <alignment vertical="top"/>
    </xf>
    <xf numFmtId="0" fontId="18" fillId="0" borderId="0" xfId="0" applyFont="1" applyAlignment="1">
      <alignment vertical="top"/>
    </xf>
    <xf numFmtId="0" fontId="18" fillId="0" borderId="0" xfId="0" applyFont="1" applyAlignment="1">
      <alignment vertical="top" wrapText="1"/>
    </xf>
    <xf numFmtId="0" fontId="8" fillId="0" borderId="0" xfId="2" applyAlignment="1">
      <alignment vertical="top"/>
    </xf>
    <xf numFmtId="0" fontId="23" fillId="0" borderId="1" xfId="2" applyFont="1" applyBorder="1" applyAlignment="1">
      <alignment vertical="top"/>
    </xf>
    <xf numFmtId="0" fontId="10" fillId="0" borderId="0" xfId="1" applyFont="1" applyAlignment="1">
      <alignment vertical="top"/>
    </xf>
    <xf numFmtId="0" fontId="12" fillId="0" borderId="0" xfId="2" applyFont="1" applyAlignment="1">
      <alignment vertical="top"/>
    </xf>
    <xf numFmtId="0" fontId="21" fillId="0" borderId="0" xfId="1" applyFont="1" applyAlignment="1">
      <alignment vertical="top"/>
    </xf>
    <xf numFmtId="0" fontId="6" fillId="0" borderId="0" xfId="3"/>
    <xf numFmtId="0" fontId="26" fillId="0" borderId="1" xfId="3" applyFont="1" applyBorder="1" applyAlignment="1">
      <alignment horizontal="center" vertical="center"/>
    </xf>
    <xf numFmtId="0" fontId="27" fillId="0" borderId="1" xfId="3" applyFont="1" applyBorder="1" applyAlignment="1">
      <alignment horizontal="center" vertical="center" wrapText="1"/>
    </xf>
    <xf numFmtId="0" fontId="30" fillId="0" borderId="0" xfId="3" applyFont="1" applyAlignment="1">
      <alignment vertical="center" wrapText="1"/>
    </xf>
    <xf numFmtId="0" fontId="31" fillId="0" borderId="0" xfId="3" applyFont="1" applyAlignment="1">
      <alignment vertical="center" wrapText="1"/>
    </xf>
    <xf numFmtId="49" fontId="33" fillId="0" borderId="0" xfId="3" applyNumberFormat="1" applyFont="1" applyAlignment="1">
      <alignment vertical="top"/>
    </xf>
    <xf numFmtId="49" fontId="15" fillId="0" borderId="0" xfId="3" applyNumberFormat="1" applyFont="1" applyAlignment="1">
      <alignment vertical="top"/>
    </xf>
    <xf numFmtId="2" fontId="13" fillId="3" borderId="0" xfId="0" applyNumberFormat="1" applyFont="1" applyFill="1" applyAlignment="1">
      <alignment vertical="top"/>
    </xf>
    <xf numFmtId="0" fontId="8" fillId="3" borderId="0" xfId="0" applyFont="1" applyFill="1" applyAlignment="1">
      <alignment vertical="top" wrapText="1"/>
    </xf>
    <xf numFmtId="0" fontId="7" fillId="3" borderId="0" xfId="0" applyFont="1" applyFill="1" applyAlignment="1">
      <alignment vertical="top" wrapText="1"/>
    </xf>
    <xf numFmtId="2" fontId="13" fillId="3" borderId="1" xfId="0" applyNumberFormat="1" applyFont="1" applyFill="1" applyBorder="1" applyAlignment="1">
      <alignment vertical="top"/>
    </xf>
    <xf numFmtId="0" fontId="8" fillId="3" borderId="2" xfId="0" applyFont="1" applyFill="1" applyBorder="1" applyAlignment="1">
      <alignment vertical="top" wrapText="1"/>
    </xf>
    <xf numFmtId="0" fontId="7" fillId="3" borderId="2" xfId="0" applyFont="1" applyFill="1" applyBorder="1" applyAlignment="1">
      <alignment vertical="top" wrapText="1"/>
    </xf>
    <xf numFmtId="0" fontId="8" fillId="3" borderId="1" xfId="0" applyFont="1" applyFill="1" applyBorder="1" applyAlignment="1">
      <alignment vertical="top" wrapText="1"/>
    </xf>
    <xf numFmtId="2" fontId="13" fillId="3" borderId="0" xfId="0" applyNumberFormat="1" applyFont="1" applyFill="1" applyAlignment="1">
      <alignment horizontal="left" vertical="top"/>
    </xf>
    <xf numFmtId="0" fontId="8" fillId="3" borderId="0" xfId="0" applyFont="1" applyFill="1" applyAlignment="1">
      <alignment horizontal="left" vertical="top" wrapText="1"/>
    </xf>
    <xf numFmtId="0" fontId="8" fillId="0" borderId="1" xfId="3" applyFont="1" applyBorder="1" applyAlignment="1">
      <alignment vertical="top" wrapText="1"/>
    </xf>
    <xf numFmtId="17" fontId="8" fillId="0" borderId="1" xfId="3" applyNumberFormat="1" applyFont="1" applyBorder="1" applyAlignment="1">
      <alignment horizontal="left" vertical="top" wrapText="1"/>
    </xf>
    <xf numFmtId="2" fontId="15" fillId="0" borderId="0" xfId="1" applyNumberFormat="1" applyFont="1" applyAlignment="1">
      <alignment vertical="top"/>
    </xf>
    <xf numFmtId="0" fontId="7" fillId="0" borderId="0" xfId="1" applyFont="1" applyAlignment="1">
      <alignment vertical="top"/>
    </xf>
    <xf numFmtId="0" fontId="7" fillId="0" borderId="0" xfId="1" applyFont="1" applyAlignment="1">
      <alignment horizontal="left" vertical="top"/>
    </xf>
    <xf numFmtId="0" fontId="0" fillId="0" borderId="0" xfId="0" applyAlignment="1">
      <alignment vertical="top"/>
    </xf>
    <xf numFmtId="0" fontId="40" fillId="0" borderId="0" xfId="0" applyFont="1" applyAlignment="1">
      <alignment vertical="top"/>
    </xf>
    <xf numFmtId="0" fontId="39" fillId="0" borderId="0" xfId="3" applyFont="1" applyAlignment="1">
      <alignment vertical="top"/>
    </xf>
    <xf numFmtId="0" fontId="38" fillId="0" borderId="0" xfId="3" applyFont="1" applyAlignment="1">
      <alignment vertical="top"/>
    </xf>
    <xf numFmtId="0" fontId="29" fillId="0" borderId="0" xfId="3" applyFont="1" applyAlignment="1">
      <alignment vertical="top"/>
    </xf>
    <xf numFmtId="0" fontId="6" fillId="0" borderId="0" xfId="3" applyAlignment="1">
      <alignment vertical="top"/>
    </xf>
    <xf numFmtId="0" fontId="37" fillId="0" borderId="0" xfId="3" applyFont="1" applyAlignment="1">
      <alignment vertical="top"/>
    </xf>
    <xf numFmtId="0" fontId="6" fillId="0" borderId="0" xfId="3" applyAlignment="1">
      <alignment vertical="top" wrapText="1"/>
    </xf>
    <xf numFmtId="0" fontId="6" fillId="0" borderId="0" xfId="3" applyAlignment="1">
      <alignment horizontal="left" vertical="top"/>
    </xf>
    <xf numFmtId="0" fontId="34" fillId="0" borderId="0" xfId="3" applyFont="1" applyAlignment="1">
      <alignment horizontal="left" vertical="top"/>
    </xf>
    <xf numFmtId="2" fontId="8" fillId="0" borderId="0" xfId="0" applyNumberFormat="1" applyFont="1" applyAlignment="1">
      <alignment vertical="top"/>
    </xf>
    <xf numFmtId="0" fontId="41" fillId="0" borderId="1" xfId="3" applyFont="1" applyBorder="1" applyAlignment="1">
      <alignment vertical="top" wrapText="1"/>
    </xf>
    <xf numFmtId="0" fontId="42" fillId="0" borderId="1" xfId="3" applyFont="1" applyBorder="1" applyAlignment="1">
      <alignment horizontal="center" vertical="center" wrapText="1"/>
    </xf>
    <xf numFmtId="0" fontId="8" fillId="0" borderId="0" xfId="1" applyAlignment="1">
      <alignment vertical="top"/>
    </xf>
    <xf numFmtId="0" fontId="41" fillId="0" borderId="1" xfId="0" applyFont="1" applyBorder="1" applyAlignment="1">
      <alignment horizontal="left" vertical="top" wrapText="1"/>
    </xf>
    <xf numFmtId="0" fontId="41" fillId="0" borderId="1" xfId="0" applyFont="1" applyBorder="1" applyAlignment="1">
      <alignment vertical="top" wrapText="1"/>
    </xf>
    <xf numFmtId="0" fontId="41" fillId="0" borderId="1" xfId="0" applyFont="1" applyBorder="1" applyAlignment="1">
      <alignment horizontal="left" vertical="top"/>
    </xf>
    <xf numFmtId="49" fontId="41" fillId="0" borderId="1" xfId="0" applyNumberFormat="1" applyFont="1" applyBorder="1" applyAlignment="1">
      <alignment horizontal="left" vertical="top"/>
    </xf>
    <xf numFmtId="2" fontId="19" fillId="0" borderId="1" xfId="0" applyNumberFormat="1" applyFont="1" applyBorder="1" applyAlignment="1">
      <alignment vertical="top"/>
    </xf>
    <xf numFmtId="0" fontId="50" fillId="0" borderId="1" xfId="0" applyFont="1" applyBorder="1" applyAlignment="1">
      <alignment vertical="top" wrapText="1"/>
    </xf>
    <xf numFmtId="0" fontId="18" fillId="0" borderId="0" xfId="0" applyFont="1" applyAlignment="1">
      <alignment horizontal="left" vertical="top"/>
    </xf>
    <xf numFmtId="0" fontId="41" fillId="3" borderId="1" xfId="0" applyFont="1" applyFill="1" applyBorder="1" applyAlignment="1">
      <alignment horizontal="left" vertical="top"/>
    </xf>
    <xf numFmtId="0" fontId="41" fillId="3" borderId="1" xfId="0" applyFont="1" applyFill="1" applyBorder="1" applyAlignment="1">
      <alignment vertical="top" wrapText="1"/>
    </xf>
    <xf numFmtId="0" fontId="16" fillId="3" borderId="1" xfId="0" applyFont="1" applyFill="1" applyBorder="1" applyAlignment="1">
      <alignment vertical="top" wrapText="1"/>
    </xf>
    <xf numFmtId="0" fontId="8" fillId="3" borderId="0" xfId="0" applyFont="1" applyFill="1" applyAlignment="1">
      <alignment horizontal="left" vertical="top"/>
    </xf>
    <xf numFmtId="2" fontId="25" fillId="3" borderId="0" xfId="0" applyNumberFormat="1" applyFont="1" applyFill="1" applyAlignment="1">
      <alignment horizontal="left" vertical="top"/>
    </xf>
    <xf numFmtId="0" fontId="18" fillId="3" borderId="1" xfId="0" applyFont="1" applyFill="1" applyBorder="1" applyAlignment="1">
      <alignment vertical="top" wrapText="1"/>
    </xf>
    <xf numFmtId="0" fontId="7" fillId="3" borderId="1" xfId="0" applyFont="1" applyFill="1" applyBorder="1" applyAlignment="1">
      <alignment vertical="top" wrapText="1"/>
    </xf>
    <xf numFmtId="2" fontId="11" fillId="3" borderId="0" xfId="0" applyNumberFormat="1" applyFont="1" applyFill="1" applyAlignment="1">
      <alignment vertical="top"/>
    </xf>
    <xf numFmtId="2" fontId="18" fillId="3" borderId="1" xfId="0" applyNumberFormat="1" applyFont="1" applyFill="1" applyBorder="1" applyAlignment="1">
      <alignment vertical="top" wrapText="1"/>
    </xf>
    <xf numFmtId="0" fontId="28" fillId="3" borderId="1" xfId="0" applyFont="1" applyFill="1" applyBorder="1" applyAlignment="1">
      <alignment horizontal="left" vertical="top"/>
    </xf>
    <xf numFmtId="0" fontId="41" fillId="3" borderId="1" xfId="0" applyFont="1" applyFill="1" applyBorder="1" applyAlignment="1">
      <alignment horizontal="left" vertical="top" wrapText="1"/>
    </xf>
    <xf numFmtId="49" fontId="41" fillId="3" borderId="1" xfId="0" applyNumberFormat="1" applyFont="1" applyFill="1" applyBorder="1" applyAlignment="1">
      <alignment horizontal="left" vertical="top"/>
    </xf>
    <xf numFmtId="1" fontId="7" fillId="3" borderId="1" xfId="0" applyNumberFormat="1" applyFont="1" applyFill="1" applyBorder="1" applyAlignment="1">
      <alignment horizontal="left" vertical="top"/>
    </xf>
    <xf numFmtId="0" fontId="7" fillId="3" borderId="1" xfId="0" applyFont="1" applyFill="1" applyBorder="1" applyAlignment="1">
      <alignment vertical="top"/>
    </xf>
    <xf numFmtId="0" fontId="17" fillId="3" borderId="2" xfId="0" applyFont="1" applyFill="1" applyBorder="1" applyAlignment="1">
      <alignment vertical="top" wrapText="1"/>
    </xf>
    <xf numFmtId="0" fontId="17" fillId="3" borderId="1" xfId="0" applyFont="1" applyFill="1" applyBorder="1" applyAlignment="1">
      <alignment vertical="top" wrapText="1"/>
    </xf>
    <xf numFmtId="2" fontId="7" fillId="3" borderId="1" xfId="0" applyNumberFormat="1" applyFont="1" applyFill="1" applyBorder="1" applyAlignment="1">
      <alignment vertical="top"/>
    </xf>
    <xf numFmtId="0" fontId="28" fillId="3" borderId="1" xfId="0" applyFont="1" applyFill="1" applyBorder="1" applyAlignment="1">
      <alignment vertical="top" wrapText="1"/>
    </xf>
    <xf numFmtId="0" fontId="41" fillId="3" borderId="2" xfId="0" applyFont="1" applyFill="1" applyBorder="1" applyAlignment="1">
      <alignment vertical="top" wrapText="1"/>
    </xf>
    <xf numFmtId="0" fontId="48" fillId="3" borderId="1" xfId="0" applyFont="1" applyFill="1" applyBorder="1" applyAlignment="1">
      <alignment vertical="top" wrapText="1"/>
    </xf>
    <xf numFmtId="0" fontId="7" fillId="3" borderId="0" xfId="0" applyFont="1" applyFill="1" applyAlignment="1">
      <alignment horizontal="left" vertical="top"/>
    </xf>
    <xf numFmtId="0" fontId="11" fillId="3" borderId="0" xfId="0" applyFont="1" applyFill="1" applyAlignment="1">
      <alignment horizontal="left" vertical="top" wrapText="1"/>
    </xf>
    <xf numFmtId="0" fontId="52" fillId="0" borderId="8" xfId="0" applyFont="1" applyBorder="1" applyAlignment="1">
      <alignment horizontal="left"/>
    </xf>
    <xf numFmtId="0" fontId="53" fillId="0" borderId="8" xfId="0" applyFont="1" applyBorder="1" applyAlignment="1">
      <alignment vertical="top"/>
    </xf>
    <xf numFmtId="0" fontId="51" fillId="0" borderId="0" xfId="4" applyAlignment="1" applyProtection="1">
      <alignment horizontal="left"/>
    </xf>
    <xf numFmtId="0" fontId="54" fillId="0" borderId="0" xfId="4" applyFont="1" applyAlignment="1" applyProtection="1">
      <alignment horizontal="left"/>
    </xf>
    <xf numFmtId="0" fontId="55" fillId="0" borderId="0" xfId="0" applyFont="1" applyAlignment="1">
      <alignment horizontal="left"/>
    </xf>
    <xf numFmtId="0" fontId="41" fillId="0" borderId="0" xfId="0" applyFont="1" applyAlignment="1">
      <alignment vertical="top"/>
    </xf>
    <xf numFmtId="0" fontId="56" fillId="0" borderId="0" xfId="0" applyFont="1" applyAlignment="1">
      <alignment horizontal="left"/>
    </xf>
    <xf numFmtId="0" fontId="10" fillId="0" borderId="0" xfId="0" applyFont="1" applyAlignment="1">
      <alignment horizontal="left"/>
    </xf>
    <xf numFmtId="0" fontId="57" fillId="0" borderId="0" xfId="0" applyFont="1" applyAlignment="1">
      <alignment horizontal="left"/>
    </xf>
    <xf numFmtId="0" fontId="55" fillId="0" borderId="0" xfId="0" applyFont="1" applyAlignment="1">
      <alignment horizontal="left" indent="2"/>
    </xf>
    <xf numFmtId="0" fontId="41" fillId="0" borderId="8" xfId="0" applyFont="1" applyBorder="1" applyAlignment="1">
      <alignment vertical="top"/>
    </xf>
    <xf numFmtId="0" fontId="9" fillId="0" borderId="0" xfId="0" applyFont="1" applyAlignment="1">
      <alignment horizontal="left"/>
    </xf>
    <xf numFmtId="0" fontId="57" fillId="0" borderId="0" xfId="0" applyFont="1" applyAlignment="1">
      <alignment horizontal="left" indent="2"/>
    </xf>
    <xf numFmtId="0" fontId="58" fillId="0" borderId="0" xfId="0" applyFont="1" applyAlignment="1">
      <alignment horizontal="left" indent="2"/>
    </xf>
    <xf numFmtId="0" fontId="59" fillId="0" borderId="0" xfId="0" applyFont="1" applyAlignment="1">
      <alignment horizontal="left"/>
    </xf>
    <xf numFmtId="0" fontId="58" fillId="0" borderId="0" xfId="0" applyFont="1" applyAlignment="1">
      <alignment horizontal="left"/>
    </xf>
    <xf numFmtId="0" fontId="41" fillId="0" borderId="0" xfId="0" applyFont="1" applyAlignment="1">
      <alignment horizontal="left"/>
    </xf>
    <xf numFmtId="0" fontId="60" fillId="0" borderId="0" xfId="4" applyFont="1"/>
    <xf numFmtId="0" fontId="61" fillId="0" borderId="0" xfId="4" applyFont="1" applyAlignment="1" applyProtection="1">
      <alignment horizontal="left"/>
    </xf>
    <xf numFmtId="0" fontId="62" fillId="0" borderId="0" xfId="0" applyFont="1" applyAlignment="1">
      <alignment vertical="top"/>
    </xf>
    <xf numFmtId="0" fontId="62" fillId="0" borderId="0" xfId="4" applyFont="1" applyAlignment="1" applyProtection="1">
      <alignment horizontal="left"/>
    </xf>
    <xf numFmtId="0" fontId="63" fillId="0" borderId="0" xfId="0" applyFont="1" applyAlignment="1">
      <alignment horizontal="left"/>
    </xf>
    <xf numFmtId="0" fontId="64" fillId="0" borderId="0" xfId="0" applyFont="1" applyAlignment="1">
      <alignment vertical="top"/>
    </xf>
    <xf numFmtId="0" fontId="65" fillId="0" borderId="0" xfId="0" applyFont="1" applyAlignment="1">
      <alignment horizontal="left"/>
    </xf>
    <xf numFmtId="0" fontId="46" fillId="0" borderId="8" xfId="0" applyFont="1" applyBorder="1" applyAlignment="1">
      <alignment horizontal="left"/>
    </xf>
    <xf numFmtId="0" fontId="68" fillId="0" borderId="8" xfId="0" applyFont="1" applyBorder="1" applyAlignment="1">
      <alignment vertical="top"/>
    </xf>
    <xf numFmtId="0" fontId="45" fillId="0" borderId="0" xfId="0" applyFont="1" applyAlignment="1">
      <alignment horizontal="left"/>
    </xf>
    <xf numFmtId="0" fontId="69" fillId="0" borderId="0" xfId="0" applyFont="1" applyAlignment="1">
      <alignment horizontal="left"/>
    </xf>
    <xf numFmtId="0" fontId="63" fillId="0" borderId="0" xfId="0" applyFont="1" applyAlignment="1">
      <alignment horizontal="left" indent="2"/>
    </xf>
    <xf numFmtId="0" fontId="64" fillId="0" borderId="8" xfId="0" applyFont="1" applyBorder="1" applyAlignment="1">
      <alignment vertical="top"/>
    </xf>
    <xf numFmtId="0" fontId="46" fillId="0" borderId="0" xfId="0" applyFont="1" applyAlignment="1">
      <alignment horizontal="left"/>
    </xf>
    <xf numFmtId="0" fontId="69" fillId="0" borderId="0" xfId="0" applyFont="1" applyAlignment="1">
      <alignment horizontal="left" indent="2"/>
    </xf>
    <xf numFmtId="0" fontId="70" fillId="0" borderId="0" xfId="0" applyFont="1" applyAlignment="1">
      <alignment horizontal="left" indent="2"/>
    </xf>
    <xf numFmtId="0" fontId="72" fillId="0" borderId="0" xfId="0" applyFont="1" applyAlignment="1">
      <alignment horizontal="left"/>
    </xf>
    <xf numFmtId="0" fontId="70" fillId="0" borderId="0" xfId="0" applyFont="1" applyAlignment="1">
      <alignment horizontal="left"/>
    </xf>
    <xf numFmtId="0" fontId="73" fillId="0" borderId="0" xfId="4" applyFont="1"/>
    <xf numFmtId="0" fontId="46" fillId="0" borderId="0" xfId="0" applyFont="1" applyAlignment="1">
      <alignment horizontal="left" vertical="top"/>
    </xf>
    <xf numFmtId="0" fontId="0" fillId="3" borderId="0" xfId="0" applyFill="1" applyAlignment="1">
      <alignment vertical="top"/>
    </xf>
    <xf numFmtId="0" fontId="7" fillId="3" borderId="1" xfId="3" applyFont="1" applyFill="1" applyBorder="1" applyAlignment="1">
      <alignment vertical="top" wrapText="1"/>
    </xf>
    <xf numFmtId="0" fontId="7" fillId="3" borderId="1" xfId="2" applyFont="1" applyFill="1" applyBorder="1" applyAlignment="1">
      <alignment horizontal="left" vertical="top" wrapText="1"/>
    </xf>
    <xf numFmtId="0" fontId="7" fillId="3" borderId="1" xfId="2" applyFont="1" applyFill="1" applyBorder="1" applyAlignment="1">
      <alignment vertical="top" wrapText="1"/>
    </xf>
    <xf numFmtId="0" fontId="13" fillId="3" borderId="1" xfId="2" applyFont="1" applyFill="1" applyBorder="1" applyAlignment="1">
      <alignment horizontal="left" vertical="top" wrapText="1"/>
    </xf>
    <xf numFmtId="0" fontId="74" fillId="3" borderId="0" xfId="0" applyFont="1" applyFill="1" applyAlignment="1">
      <alignment vertical="top"/>
    </xf>
    <xf numFmtId="0" fontId="24" fillId="3" borderId="0" xfId="0" applyFont="1" applyFill="1" applyAlignment="1">
      <alignment vertical="top"/>
    </xf>
    <xf numFmtId="0" fontId="11" fillId="3" borderId="0" xfId="0" applyFont="1" applyFill="1" applyAlignment="1">
      <alignment vertical="top"/>
    </xf>
    <xf numFmtId="0" fontId="41" fillId="0" borderId="1" xfId="3" applyFont="1" applyBorder="1" applyAlignment="1">
      <alignment horizontal="left" vertical="top"/>
    </xf>
    <xf numFmtId="0" fontId="41" fillId="0" borderId="1" xfId="3" applyFont="1" applyBorder="1" applyAlignment="1">
      <alignment horizontal="left" vertical="top" wrapText="1"/>
    </xf>
    <xf numFmtId="0" fontId="75" fillId="0" borderId="1" xfId="3" applyFont="1" applyBorder="1" applyAlignment="1">
      <alignment vertical="top" wrapText="1"/>
    </xf>
    <xf numFmtId="0" fontId="41" fillId="3" borderId="1" xfId="3" applyFont="1" applyFill="1" applyBorder="1" applyAlignment="1">
      <alignment horizontal="left" vertical="top"/>
    </xf>
    <xf numFmtId="0" fontId="28" fillId="3" borderId="1" xfId="3" applyFont="1" applyFill="1" applyBorder="1" applyAlignment="1">
      <alignment horizontal="left" vertical="top"/>
    </xf>
    <xf numFmtId="0" fontId="28" fillId="3" borderId="1" xfId="3" applyFont="1" applyFill="1" applyBorder="1" applyAlignment="1">
      <alignment vertical="top" wrapText="1"/>
    </xf>
    <xf numFmtId="0" fontId="22" fillId="3" borderId="1" xfId="2" applyFont="1" applyFill="1" applyBorder="1" applyAlignment="1">
      <alignment vertical="top"/>
    </xf>
    <xf numFmtId="0" fontId="77" fillId="3" borderId="0" xfId="0" applyFont="1" applyFill="1" applyAlignment="1">
      <alignment vertical="top"/>
    </xf>
    <xf numFmtId="0" fontId="0" fillId="0" borderId="1" xfId="0" applyBorder="1" applyAlignment="1">
      <alignment vertical="top"/>
    </xf>
    <xf numFmtId="0" fontId="77" fillId="3" borderId="1" xfId="0" applyFont="1" applyFill="1" applyBorder="1" applyAlignment="1">
      <alignment vertical="top"/>
    </xf>
    <xf numFmtId="0" fontId="78" fillId="0" borderId="1" xfId="0" applyFont="1" applyBorder="1" applyAlignment="1">
      <alignment vertical="top"/>
    </xf>
    <xf numFmtId="0" fontId="78" fillId="0" borderId="0" xfId="0" applyFont="1" applyAlignment="1">
      <alignment vertical="top"/>
    </xf>
    <xf numFmtId="0" fontId="18" fillId="0" borderId="1" xfId="3" applyFont="1" applyBorder="1" applyAlignment="1">
      <alignment vertical="top" wrapText="1"/>
    </xf>
    <xf numFmtId="0" fontId="18" fillId="3" borderId="1" xfId="3" applyFont="1" applyFill="1" applyBorder="1" applyAlignment="1">
      <alignment horizontal="left" vertical="top"/>
    </xf>
    <xf numFmtId="0" fontId="18" fillId="0" borderId="1" xfId="3" applyFont="1" applyBorder="1" applyAlignment="1">
      <alignment horizontal="left" vertical="top" wrapText="1"/>
    </xf>
    <xf numFmtId="0" fontId="79" fillId="3" borderId="1" xfId="0" applyFont="1" applyFill="1" applyBorder="1" applyAlignment="1">
      <alignment vertical="top"/>
    </xf>
    <xf numFmtId="0" fontId="79" fillId="3" borderId="0" xfId="0" applyFont="1" applyFill="1" applyAlignment="1">
      <alignment vertical="top"/>
    </xf>
    <xf numFmtId="0" fontId="41" fillId="0" borderId="1" xfId="5" applyFont="1" applyBorder="1" applyAlignment="1">
      <alignment vertical="top" wrapText="1"/>
    </xf>
    <xf numFmtId="0" fontId="50" fillId="0" borderId="0" xfId="0" applyFont="1" applyAlignment="1">
      <alignment vertical="top" wrapText="1"/>
    </xf>
    <xf numFmtId="0" fontId="19" fillId="0" borderId="1" xfId="0" applyFont="1" applyBorder="1" applyAlignment="1">
      <alignment vertical="top" wrapText="1"/>
    </xf>
    <xf numFmtId="0" fontId="18" fillId="0" borderId="0" xfId="0" applyFont="1" applyAlignment="1">
      <alignment horizontal="left" vertical="top" wrapText="1"/>
    </xf>
    <xf numFmtId="0" fontId="18" fillId="0" borderId="1" xfId="0" applyFont="1" applyBorder="1" applyAlignment="1">
      <alignment vertical="top"/>
    </xf>
    <xf numFmtId="0" fontId="18" fillId="0" borderId="1" xfId="0" applyFont="1" applyBorder="1"/>
    <xf numFmtId="0" fontId="8" fillId="0" borderId="0" xfId="1" applyAlignment="1">
      <alignment vertical="top" wrapText="1"/>
    </xf>
    <xf numFmtId="0" fontId="83" fillId="0" borderId="0" xfId="8" applyFont="1" applyAlignment="1">
      <alignment vertical="top"/>
    </xf>
    <xf numFmtId="0" fontId="8" fillId="0" borderId="1" xfId="1" applyBorder="1" applyAlignment="1">
      <alignment vertical="top"/>
    </xf>
    <xf numFmtId="0" fontId="87" fillId="0" borderId="0" xfId="1" applyFont="1" applyAlignment="1">
      <alignment vertical="top"/>
    </xf>
    <xf numFmtId="0" fontId="8" fillId="0" borderId="1" xfId="1" applyBorder="1" applyAlignment="1">
      <alignment vertical="top" wrapText="1"/>
    </xf>
    <xf numFmtId="15" fontId="87" fillId="0" borderId="1" xfId="1" applyNumberFormat="1" applyFont="1" applyBorder="1" applyAlignment="1">
      <alignment horizontal="left" vertical="top"/>
    </xf>
    <xf numFmtId="0" fontId="84" fillId="0" borderId="0" xfId="1" applyFont="1" applyAlignment="1">
      <alignment vertical="top"/>
    </xf>
    <xf numFmtId="0" fontId="14" fillId="0" borderId="0" xfId="1" applyFont="1" applyAlignment="1">
      <alignment vertical="top"/>
    </xf>
    <xf numFmtId="0" fontId="85" fillId="0" borderId="0" xfId="1" applyFont="1" applyAlignment="1">
      <alignment vertical="top"/>
    </xf>
    <xf numFmtId="0" fontId="86" fillId="0" borderId="0" xfId="1" applyFont="1" applyAlignment="1">
      <alignment vertical="top"/>
    </xf>
    <xf numFmtId="0" fontId="7" fillId="6" borderId="1" xfId="1" applyFont="1" applyFill="1" applyBorder="1" applyAlignment="1">
      <alignment vertical="top"/>
    </xf>
    <xf numFmtId="0" fontId="8" fillId="7" borderId="1" xfId="1" applyFill="1" applyBorder="1" applyAlignment="1">
      <alignment vertical="top"/>
    </xf>
    <xf numFmtId="0" fontId="45" fillId="6" borderId="1" xfId="1" applyFont="1" applyFill="1" applyBorder="1" applyAlignment="1">
      <alignment vertical="top"/>
    </xf>
    <xf numFmtId="0" fontId="89" fillId="6" borderId="1" xfId="1" applyFont="1" applyFill="1" applyBorder="1" applyAlignment="1">
      <alignment vertical="top" wrapText="1"/>
    </xf>
    <xf numFmtId="0" fontId="46" fillId="0" borderId="0" xfId="1" applyFont="1" applyAlignment="1">
      <alignment vertical="top"/>
    </xf>
    <xf numFmtId="0" fontId="90" fillId="0" borderId="0" xfId="1" applyFont="1" applyAlignment="1">
      <alignment vertical="top"/>
    </xf>
    <xf numFmtId="0" fontId="46" fillId="0" borderId="1" xfId="1" applyFont="1" applyBorder="1" applyAlignment="1">
      <alignment vertical="top" wrapText="1"/>
    </xf>
    <xf numFmtId="0" fontId="91" fillId="8" borderId="1" xfId="1" applyFont="1" applyFill="1" applyBorder="1" applyAlignment="1">
      <alignment vertical="top" wrapText="1"/>
    </xf>
    <xf numFmtId="0" fontId="45" fillId="0" borderId="0" xfId="1" applyFont="1" applyAlignment="1">
      <alignment vertical="top" wrapText="1"/>
    </xf>
    <xf numFmtId="0" fontId="45" fillId="8" borderId="1" xfId="1" applyFont="1" applyFill="1" applyBorder="1" applyAlignment="1">
      <alignment vertical="top" wrapText="1"/>
    </xf>
    <xf numFmtId="0" fontId="92" fillId="0" borderId="0" xfId="1" applyFont="1" applyAlignment="1">
      <alignment vertical="top"/>
    </xf>
    <xf numFmtId="0" fontId="93" fillId="0" borderId="0" xfId="1" applyFont="1" applyAlignment="1">
      <alignment vertical="top"/>
    </xf>
    <xf numFmtId="0" fontId="94" fillId="0" borderId="0" xfId="1" applyFont="1" applyAlignment="1">
      <alignment vertical="top"/>
    </xf>
    <xf numFmtId="0" fontId="8" fillId="8" borderId="1" xfId="1" applyFill="1" applyBorder="1" applyAlignment="1">
      <alignment vertical="top"/>
    </xf>
    <xf numFmtId="0" fontId="7" fillId="6" borderId="0" xfId="1" applyFont="1" applyFill="1" applyAlignment="1">
      <alignment vertical="top"/>
    </xf>
    <xf numFmtId="0" fontId="14" fillId="0" borderId="5" xfId="1" applyFont="1" applyBorder="1" applyAlignment="1">
      <alignment vertical="top"/>
    </xf>
    <xf numFmtId="0" fontId="7" fillId="6" borderId="1" xfId="1" applyFont="1" applyFill="1" applyBorder="1" applyAlignment="1">
      <alignment vertical="top" wrapText="1"/>
    </xf>
    <xf numFmtId="0" fontId="96" fillId="0" borderId="0" xfId="1" applyFont="1" applyAlignment="1">
      <alignment vertical="top"/>
    </xf>
    <xf numFmtId="0" fontId="99" fillId="0" borderId="0" xfId="0" applyFont="1" applyAlignment="1">
      <alignment horizontal="center" vertical="center" wrapText="1"/>
    </xf>
    <xf numFmtId="0" fontId="98" fillId="0" borderId="0" xfId="0" applyFont="1"/>
    <xf numFmtId="0" fontId="97" fillId="0" borderId="0" xfId="0" applyFont="1"/>
    <xf numFmtId="0" fontId="97" fillId="9" borderId="0" xfId="0" applyFont="1" applyFill="1"/>
    <xf numFmtId="0" fontId="97" fillId="0" borderId="0" xfId="0" applyFont="1" applyProtection="1">
      <protection locked="0"/>
    </xf>
    <xf numFmtId="0" fontId="97" fillId="11" borderId="0" xfId="0" applyFont="1" applyFill="1"/>
    <xf numFmtId="0" fontId="100" fillId="0" borderId="0" xfId="0" applyFont="1"/>
    <xf numFmtId="0" fontId="100" fillId="0" borderId="0" xfId="0" applyFont="1" applyAlignment="1">
      <alignment wrapText="1"/>
    </xf>
    <xf numFmtId="0" fontId="103" fillId="0" borderId="0" xfId="0" applyFont="1"/>
    <xf numFmtId="0" fontId="103" fillId="0" borderId="0" xfId="0" applyFont="1" applyAlignment="1" applyProtection="1">
      <alignment vertical="top"/>
      <protection locked="0"/>
    </xf>
    <xf numFmtId="0" fontId="97" fillId="0" borderId="0" xfId="0" applyFont="1" applyAlignment="1" applyProtection="1">
      <alignment vertical="top"/>
      <protection locked="0"/>
    </xf>
    <xf numFmtId="0" fontId="97" fillId="0" borderId="0" xfId="0" applyFont="1" applyAlignment="1">
      <alignment vertical="top"/>
    </xf>
    <xf numFmtId="0" fontId="97" fillId="11" borderId="0" xfId="0" applyFont="1" applyFill="1" applyAlignment="1">
      <alignment vertical="top"/>
    </xf>
    <xf numFmtId="0" fontId="100" fillId="0" borderId="0" xfId="0" applyFont="1" applyAlignment="1">
      <alignment vertical="top"/>
    </xf>
    <xf numFmtId="0" fontId="100" fillId="0" borderId="0" xfId="0" applyFont="1" applyAlignment="1">
      <alignment vertical="top" wrapText="1"/>
    </xf>
    <xf numFmtId="0" fontId="98" fillId="0" borderId="0" xfId="0" applyFont="1" applyAlignment="1">
      <alignment vertical="top"/>
    </xf>
    <xf numFmtId="0" fontId="104" fillId="10" borderId="0" xfId="0" applyFont="1" applyFill="1" applyAlignment="1">
      <alignment vertical="top"/>
    </xf>
    <xf numFmtId="0" fontId="97" fillId="10" borderId="0" xfId="0" applyFont="1" applyFill="1" applyAlignment="1">
      <alignment vertical="top"/>
    </xf>
    <xf numFmtId="0" fontId="105" fillId="0" borderId="1" xfId="9" applyFont="1" applyBorder="1" applyAlignment="1">
      <alignment wrapText="1"/>
    </xf>
    <xf numFmtId="0" fontId="105" fillId="0" borderId="1" xfId="9" applyFont="1" applyBorder="1" applyAlignment="1">
      <alignment horizontal="center" wrapText="1"/>
    </xf>
    <xf numFmtId="15" fontId="105" fillId="0" borderId="1" xfId="9" applyNumberFormat="1" applyFont="1" applyBorder="1" applyAlignment="1">
      <alignment horizontal="center" wrapText="1"/>
    </xf>
    <xf numFmtId="15" fontId="105" fillId="0" borderId="0" xfId="9" applyNumberFormat="1" applyFont="1" applyAlignment="1">
      <alignment horizontal="center" wrapText="1"/>
    </xf>
    <xf numFmtId="15" fontId="98" fillId="0" borderId="0" xfId="9" applyNumberFormat="1" applyFont="1" applyAlignment="1">
      <alignment wrapText="1"/>
    </xf>
    <xf numFmtId="0" fontId="97" fillId="0" borderId="0" xfId="0" applyFont="1" applyAlignment="1">
      <alignment horizontal="center" vertical="top"/>
    </xf>
    <xf numFmtId="0" fontId="98" fillId="0" borderId="0" xfId="0" applyFont="1" applyAlignment="1">
      <alignment horizontal="center" vertical="top"/>
    </xf>
    <xf numFmtId="0" fontId="107" fillId="0" borderId="0" xfId="0" applyFont="1" applyAlignment="1">
      <alignment horizontal="center" vertical="top"/>
    </xf>
    <xf numFmtId="0" fontId="98" fillId="8" borderId="0" xfId="0" applyFont="1" applyFill="1" applyAlignment="1">
      <alignment horizontal="left" vertical="top" wrapText="1"/>
    </xf>
    <xf numFmtId="0" fontId="98" fillId="8" borderId="0" xfId="0" applyFont="1" applyFill="1" applyAlignment="1">
      <alignment vertical="top" wrapText="1"/>
    </xf>
    <xf numFmtId="0" fontId="98" fillId="8" borderId="0" xfId="0" applyFont="1" applyFill="1"/>
    <xf numFmtId="166" fontId="33" fillId="0" borderId="0" xfId="0" applyNumberFormat="1" applyFont="1" applyAlignment="1">
      <alignment horizontal="left" vertical="center"/>
    </xf>
    <xf numFmtId="0" fontId="33" fillId="0" borderId="0" xfId="0" applyFont="1" applyAlignment="1">
      <alignment vertical="center"/>
    </xf>
    <xf numFmtId="0" fontId="33" fillId="0" borderId="0" xfId="0" applyFont="1" applyAlignment="1">
      <alignment vertical="center" wrapText="1"/>
    </xf>
    <xf numFmtId="0" fontId="33" fillId="0" borderId="0" xfId="0" applyFont="1" applyAlignment="1">
      <alignment horizontal="right" vertical="center" wrapText="1"/>
    </xf>
    <xf numFmtId="0" fontId="105" fillId="0" borderId="0" xfId="0" applyFont="1" applyAlignment="1">
      <alignment wrapText="1"/>
    </xf>
    <xf numFmtId="0" fontId="105" fillId="12" borderId="1" xfId="0" applyFont="1" applyFill="1" applyBorder="1" applyAlignment="1">
      <alignment vertical="top" wrapText="1"/>
    </xf>
    <xf numFmtId="0" fontId="105" fillId="12" borderId="1" xfId="0" applyFont="1" applyFill="1" applyBorder="1" applyAlignment="1">
      <alignment horizontal="left" vertical="top" wrapText="1"/>
    </xf>
    <xf numFmtId="0" fontId="105" fillId="13" borderId="1" xfId="0" applyFont="1" applyFill="1" applyBorder="1" applyAlignment="1">
      <alignment vertical="top" wrapText="1"/>
    </xf>
    <xf numFmtId="0" fontId="105" fillId="7" borderId="0" xfId="0" applyFont="1" applyFill="1" applyAlignment="1">
      <alignment vertical="top" wrapText="1"/>
    </xf>
    <xf numFmtId="0" fontId="19" fillId="12" borderId="1" xfId="0" applyFont="1" applyFill="1" applyBorder="1" applyAlignment="1">
      <alignment vertical="top"/>
    </xf>
    <xf numFmtId="0" fontId="18" fillId="12" borderId="1" xfId="0" applyFont="1" applyFill="1" applyBorder="1" applyAlignment="1">
      <alignment vertical="top"/>
    </xf>
    <xf numFmtId="0" fontId="19" fillId="7" borderId="0" xfId="0" applyFont="1" applyFill="1" applyAlignment="1">
      <alignment vertical="top" wrapText="1"/>
    </xf>
    <xf numFmtId="0" fontId="18" fillId="0" borderId="0" xfId="0" applyFont="1"/>
    <xf numFmtId="0" fontId="18" fillId="7" borderId="0" xfId="0" applyFont="1" applyFill="1" applyAlignment="1">
      <alignment vertical="top" wrapText="1"/>
    </xf>
    <xf numFmtId="0" fontId="18" fillId="0" borderId="4" xfId="0" applyFont="1" applyBorder="1" applyAlignment="1">
      <alignment vertical="top" wrapText="1"/>
    </xf>
    <xf numFmtId="0" fontId="18" fillId="8" borderId="0" xfId="0" applyFont="1" applyFill="1" applyAlignment="1">
      <alignment vertical="top" wrapText="1"/>
    </xf>
    <xf numFmtId="0" fontId="18" fillId="8" borderId="0" xfId="0" applyFont="1" applyFill="1"/>
    <xf numFmtId="166" fontId="19" fillId="12" borderId="2" xfId="0" applyNumberFormat="1" applyFont="1" applyFill="1" applyBorder="1" applyAlignment="1">
      <alignment vertical="top"/>
    </xf>
    <xf numFmtId="166" fontId="19" fillId="12" borderId="11" xfId="0" applyNumberFormat="1" applyFont="1" applyFill="1" applyBorder="1" applyAlignment="1">
      <alignment vertical="top"/>
    </xf>
    <xf numFmtId="166" fontId="19" fillId="12" borderId="3" xfId="0" applyNumberFormat="1" applyFont="1" applyFill="1" applyBorder="1" applyAlignment="1">
      <alignment vertical="top"/>
    </xf>
    <xf numFmtId="0" fontId="108" fillId="0" borderId="0" xfId="0" applyFont="1" applyAlignment="1">
      <alignment vertical="top" wrapText="1"/>
    </xf>
    <xf numFmtId="0" fontId="98" fillId="0" borderId="0" xfId="0" applyFont="1" applyAlignment="1">
      <alignment vertical="top" wrapText="1"/>
    </xf>
    <xf numFmtId="0" fontId="109" fillId="0" borderId="0" xfId="0" applyFont="1" applyAlignment="1">
      <alignment vertical="top" wrapText="1"/>
    </xf>
    <xf numFmtId="0" fontId="98" fillId="0" borderId="0" xfId="0" applyFont="1" applyAlignment="1">
      <alignment horizontal="left" vertical="top" wrapText="1"/>
    </xf>
    <xf numFmtId="0" fontId="109" fillId="14" borderId="5" xfId="0" applyFont="1" applyFill="1" applyBorder="1" applyAlignment="1">
      <alignment vertical="top" wrapText="1"/>
    </xf>
    <xf numFmtId="0" fontId="109" fillId="14" borderId="1" xfId="0" applyFont="1" applyFill="1" applyBorder="1" applyAlignment="1">
      <alignment vertical="top" wrapText="1"/>
    </xf>
    <xf numFmtId="0" fontId="106" fillId="12" borderId="12" xfId="0" applyFont="1" applyFill="1" applyBorder="1" applyAlignment="1">
      <alignment horizontal="left" vertical="top" wrapText="1"/>
    </xf>
    <xf numFmtId="0" fontId="106" fillId="12" borderId="13" xfId="0" applyFont="1" applyFill="1" applyBorder="1" applyAlignment="1">
      <alignment vertical="top" wrapText="1"/>
    </xf>
    <xf numFmtId="0" fontId="106" fillId="12" borderId="9" xfId="0" applyFont="1" applyFill="1" applyBorder="1" applyAlignment="1">
      <alignment horizontal="left" vertical="top" wrapText="1"/>
    </xf>
    <xf numFmtId="0" fontId="97" fillId="12" borderId="6" xfId="0" applyFont="1" applyFill="1" applyBorder="1" applyAlignment="1">
      <alignment horizontal="left" vertical="top" wrapText="1"/>
    </xf>
    <xf numFmtId="0" fontId="106" fillId="0" borderId="10" xfId="0" applyFont="1" applyBorder="1" applyAlignment="1">
      <alignment vertical="top" wrapText="1"/>
    </xf>
    <xf numFmtId="0" fontId="97" fillId="0" borderId="10" xfId="0" applyFont="1" applyBorder="1" applyAlignment="1">
      <alignment vertical="top" wrapText="1"/>
    </xf>
    <xf numFmtId="0" fontId="106" fillId="12" borderId="6" xfId="0" applyFont="1" applyFill="1" applyBorder="1" applyAlignment="1">
      <alignment horizontal="left" vertical="top" wrapText="1"/>
    </xf>
    <xf numFmtId="0" fontId="106" fillId="12" borderId="3" xfId="0" applyFont="1" applyFill="1" applyBorder="1" applyAlignment="1">
      <alignment vertical="top" wrapText="1"/>
    </xf>
    <xf numFmtId="0" fontId="111" fillId="0" borderId="10" xfId="0" applyFont="1" applyBorder="1" applyAlignment="1">
      <alignment horizontal="left" vertical="top" wrapText="1"/>
    </xf>
    <xf numFmtId="0" fontId="111" fillId="0" borderId="10" xfId="0" applyFont="1" applyBorder="1" applyAlignment="1">
      <alignment vertical="top" wrapText="1"/>
    </xf>
    <xf numFmtId="0" fontId="31" fillId="12" borderId="6" xfId="0" applyFont="1" applyFill="1" applyBorder="1" applyAlignment="1">
      <alignment horizontal="left" vertical="top" wrapText="1"/>
    </xf>
    <xf numFmtId="0" fontId="97" fillId="0" borderId="10" xfId="0" applyFont="1" applyBorder="1" applyAlignment="1">
      <alignment horizontal="left" vertical="top" wrapText="1"/>
    </xf>
    <xf numFmtId="0" fontId="31" fillId="12" borderId="9" xfId="0" applyFont="1" applyFill="1" applyBorder="1" applyAlignment="1">
      <alignment horizontal="left" vertical="top" wrapText="1"/>
    </xf>
    <xf numFmtId="0" fontId="31" fillId="12" borderId="3" xfId="0" applyFont="1" applyFill="1" applyBorder="1" applyAlignment="1">
      <alignment vertical="top" wrapText="1"/>
    </xf>
    <xf numFmtId="0" fontId="106" fillId="0" borderId="0" xfId="0" applyFont="1" applyAlignment="1">
      <alignment horizontal="left" vertical="top" wrapText="1"/>
    </xf>
    <xf numFmtId="0" fontId="116" fillId="0" borderId="0" xfId="0" applyFont="1" applyAlignment="1">
      <alignment horizontal="left" vertical="top" wrapText="1"/>
    </xf>
    <xf numFmtId="0" fontId="97" fillId="7" borderId="0" xfId="0" applyFont="1" applyFill="1" applyAlignment="1">
      <alignment horizontal="left" vertical="top" wrapText="1"/>
    </xf>
    <xf numFmtId="0" fontId="106" fillId="0" borderId="6" xfId="0" applyFont="1" applyBorder="1" applyAlignment="1">
      <alignment vertical="top" wrapText="1"/>
    </xf>
    <xf numFmtId="0" fontId="97" fillId="0" borderId="5" xfId="0" applyFont="1" applyBorder="1" applyAlignment="1">
      <alignment vertical="top" wrapText="1"/>
    </xf>
    <xf numFmtId="0" fontId="111" fillId="10" borderId="15" xfId="0" applyFont="1" applyFill="1" applyBorder="1" applyAlignment="1">
      <alignment horizontal="left" vertical="top"/>
    </xf>
    <xf numFmtId="0" fontId="106" fillId="10" borderId="0" xfId="0" applyFont="1" applyFill="1" applyAlignment="1">
      <alignment horizontal="left" vertical="top"/>
    </xf>
    <xf numFmtId="0" fontId="97" fillId="7" borderId="0" xfId="0" applyFont="1" applyFill="1" applyAlignment="1">
      <alignment vertical="top" wrapText="1"/>
    </xf>
    <xf numFmtId="0" fontId="106" fillId="13" borderId="2" xfId="10" applyFont="1" applyFill="1" applyBorder="1" applyAlignment="1">
      <alignment horizontal="left" vertical="center"/>
    </xf>
    <xf numFmtId="0" fontId="33" fillId="13" borderId="11" xfId="0" applyFont="1" applyFill="1" applyBorder="1"/>
    <xf numFmtId="0" fontId="106" fillId="13" borderId="11" xfId="10" applyFont="1" applyFill="1" applyBorder="1" applyAlignment="1">
      <alignment horizontal="left" vertical="center" wrapText="1"/>
    </xf>
    <xf numFmtId="0" fontId="106" fillId="13" borderId="3" xfId="10" applyFont="1" applyFill="1" applyBorder="1" applyAlignment="1">
      <alignment horizontal="left" vertical="center" wrapText="1"/>
    </xf>
    <xf numFmtId="0" fontId="106" fillId="13" borderId="1" xfId="10" applyFont="1" applyFill="1" applyBorder="1" applyAlignment="1">
      <alignment vertical="center" wrapText="1"/>
    </xf>
    <xf numFmtId="0" fontId="106" fillId="13" borderId="3" xfId="0" applyFont="1" applyFill="1" applyBorder="1" applyAlignment="1">
      <alignment wrapText="1"/>
    </xf>
    <xf numFmtId="0" fontId="106" fillId="13" borderId="1" xfId="10" applyFont="1" applyFill="1" applyBorder="1" applyAlignment="1">
      <alignment vertical="center" textRotation="90" wrapText="1"/>
    </xf>
    <xf numFmtId="0" fontId="106" fillId="13" borderId="1" xfId="10" applyFont="1" applyFill="1" applyBorder="1" applyAlignment="1">
      <alignment horizontal="left" vertical="center" wrapText="1"/>
    </xf>
    <xf numFmtId="0" fontId="117" fillId="0" borderId="1" xfId="0" applyFont="1" applyBorder="1"/>
    <xf numFmtId="0" fontId="117" fillId="0" borderId="1" xfId="0" applyFont="1" applyBorder="1" applyAlignment="1">
      <alignment wrapText="1"/>
    </xf>
    <xf numFmtId="0" fontId="97" fillId="4" borderId="1" xfId="0" applyFont="1" applyFill="1" applyBorder="1"/>
    <xf numFmtId="0" fontId="97" fillId="4" borderId="1" xfId="0" applyFont="1" applyFill="1" applyBorder="1" applyAlignment="1">
      <alignment wrapText="1"/>
    </xf>
    <xf numFmtId="0" fontId="97" fillId="0" borderId="1" xfId="0" applyFont="1" applyBorder="1"/>
    <xf numFmtId="0" fontId="97" fillId="0" borderId="1" xfId="0" applyFont="1" applyBorder="1" applyAlignment="1">
      <alignment wrapText="1"/>
    </xf>
    <xf numFmtId="0" fontId="97" fillId="0" borderId="0" xfId="0" applyFont="1" applyAlignment="1">
      <alignment wrapText="1"/>
    </xf>
    <xf numFmtId="0" fontId="105" fillId="0" borderId="0" xfId="0" applyFont="1"/>
    <xf numFmtId="0" fontId="118" fillId="0" borderId="0" xfId="0" applyFont="1" applyAlignment="1">
      <alignment vertical="top" wrapText="1"/>
    </xf>
    <xf numFmtId="0" fontId="98" fillId="0" borderId="0" xfId="0" applyFont="1" applyAlignment="1">
      <alignment horizontal="center" wrapText="1"/>
    </xf>
    <xf numFmtId="0" fontId="98" fillId="0" borderId="0" xfId="0" applyFont="1" applyAlignment="1">
      <alignment wrapText="1"/>
    </xf>
    <xf numFmtId="0" fontId="121" fillId="0" borderId="0" xfId="0" applyFont="1"/>
    <xf numFmtId="0" fontId="105" fillId="0" borderId="12" xfId="0" applyFont="1" applyBorder="1" applyAlignment="1">
      <alignment vertical="top"/>
    </xf>
    <xf numFmtId="0" fontId="98" fillId="0" borderId="9" xfId="0" applyFont="1" applyBorder="1" applyAlignment="1">
      <alignment vertical="top"/>
    </xf>
    <xf numFmtId="0" fontId="98" fillId="0" borderId="15" xfId="0" applyFont="1" applyBorder="1" applyAlignment="1">
      <alignment vertical="top"/>
    </xf>
    <xf numFmtId="0" fontId="105" fillId="7" borderId="12" xfId="0" applyFont="1" applyFill="1" applyBorder="1" applyAlignment="1">
      <alignment vertical="top"/>
    </xf>
    <xf numFmtId="0" fontId="98" fillId="7" borderId="9" xfId="0" applyFont="1" applyFill="1" applyBorder="1" applyAlignment="1">
      <alignment vertical="top"/>
    </xf>
    <xf numFmtId="0" fontId="98" fillId="7" borderId="15" xfId="0" applyFont="1" applyFill="1" applyBorder="1" applyAlignment="1">
      <alignment vertical="top" wrapText="1"/>
    </xf>
    <xf numFmtId="0" fontId="98" fillId="7" borderId="15" xfId="0" applyFont="1" applyFill="1" applyBorder="1" applyAlignment="1">
      <alignment vertical="top"/>
    </xf>
    <xf numFmtId="0" fontId="98" fillId="0" borderId="10" xfId="0" applyFont="1" applyBorder="1" applyAlignment="1">
      <alignment vertical="top" wrapText="1"/>
    </xf>
    <xf numFmtId="0" fontId="107" fillId="0" borderId="0" xfId="0" applyFont="1"/>
    <xf numFmtId="49" fontId="124" fillId="17" borderId="0" xfId="0" applyNumberFormat="1" applyFont="1" applyFill="1" applyAlignment="1">
      <alignment wrapText="1"/>
    </xf>
    <xf numFmtId="0" fontId="8" fillId="17" borderId="0" xfId="0" applyFont="1" applyFill="1"/>
    <xf numFmtId="49" fontId="124" fillId="0" borderId="0" xfId="0" applyNumberFormat="1" applyFont="1" applyAlignment="1">
      <alignment wrapText="1"/>
    </xf>
    <xf numFmtId="0" fontId="8" fillId="0" borderId="1" xfId="0" applyFont="1" applyBorder="1" applyAlignment="1">
      <alignment horizontal="center" vertical="center" wrapText="1"/>
    </xf>
    <xf numFmtId="0" fontId="46" fillId="0" borderId="1" xfId="0" applyFont="1" applyBorder="1" applyAlignment="1">
      <alignment horizontal="left" vertical="center" wrapText="1"/>
    </xf>
    <xf numFmtId="0" fontId="13" fillId="20" borderId="28" xfId="0" applyFont="1" applyFill="1" applyBorder="1" applyAlignment="1">
      <alignment horizontal="center" vertical="center" wrapText="1"/>
    </xf>
    <xf numFmtId="0" fontId="13" fillId="20" borderId="20" xfId="0" applyFont="1" applyFill="1" applyBorder="1" applyAlignment="1">
      <alignment horizontal="center" vertical="center" wrapText="1"/>
    </xf>
    <xf numFmtId="0" fontId="127" fillId="17" borderId="0" xfId="0" applyFont="1" applyFill="1" applyAlignment="1">
      <alignment horizontal="center" wrapText="1"/>
    </xf>
    <xf numFmtId="0" fontId="126" fillId="0" borderId="1" xfId="0" applyFont="1" applyBorder="1" applyAlignment="1">
      <alignment horizontal="left" vertical="center" wrapText="1"/>
    </xf>
    <xf numFmtId="0" fontId="13" fillId="0" borderId="29" xfId="0" applyFont="1" applyBorder="1" applyAlignment="1">
      <alignment wrapText="1"/>
    </xf>
    <xf numFmtId="0" fontId="13" fillId="0" borderId="30" xfId="0" applyFont="1" applyBorder="1" applyAlignment="1">
      <alignment wrapText="1"/>
    </xf>
    <xf numFmtId="0" fontId="11" fillId="17" borderId="0" xfId="0" applyFont="1" applyFill="1" applyAlignment="1">
      <alignment wrapText="1"/>
    </xf>
    <xf numFmtId="0" fontId="11" fillId="0" borderId="29" xfId="0" applyFont="1" applyBorder="1" applyAlignment="1">
      <alignment wrapText="1"/>
    </xf>
    <xf numFmtId="0" fontId="11" fillId="0" borderId="32" xfId="0" applyFont="1" applyBorder="1" applyAlignment="1">
      <alignment wrapText="1"/>
    </xf>
    <xf numFmtId="0" fontId="11" fillId="0" borderId="33" xfId="0" applyFont="1" applyBorder="1" applyAlignment="1">
      <alignment wrapText="1"/>
    </xf>
    <xf numFmtId="0" fontId="8" fillId="0" borderId="29" xfId="0" applyFont="1" applyBorder="1" applyAlignment="1">
      <alignment wrapText="1"/>
    </xf>
    <xf numFmtId="49" fontId="124" fillId="4" borderId="1" xfId="0" applyNumberFormat="1" applyFont="1" applyFill="1" applyBorder="1" applyAlignment="1">
      <alignment vertical="center" wrapText="1"/>
    </xf>
    <xf numFmtId="49" fontId="128" fillId="17" borderId="0" xfId="0" applyNumberFormat="1" applyFont="1" applyFill="1" applyAlignment="1">
      <alignment wrapText="1"/>
    </xf>
    <xf numFmtId="0" fontId="45" fillId="20" borderId="1" xfId="13" applyFont="1" applyFill="1" applyBorder="1" applyAlignment="1">
      <alignment horizontal="left" vertical="center" wrapText="1"/>
    </xf>
    <xf numFmtId="0" fontId="45" fillId="20" borderId="1" xfId="13" applyFont="1" applyFill="1" applyBorder="1" applyAlignment="1">
      <alignment horizontal="center" vertical="center" wrapText="1"/>
    </xf>
    <xf numFmtId="0" fontId="45" fillId="3" borderId="1" xfId="13" applyFont="1" applyFill="1" applyBorder="1" applyAlignment="1">
      <alignment horizontal="center" vertical="center" wrapText="1"/>
    </xf>
    <xf numFmtId="0" fontId="8" fillId="0" borderId="33" xfId="0" applyFont="1" applyBorder="1" applyAlignment="1">
      <alignment wrapText="1"/>
    </xf>
    <xf numFmtId="0" fontId="45" fillId="20" borderId="1" xfId="14" applyFont="1" applyFill="1" applyBorder="1" applyAlignment="1">
      <alignment horizontal="left" vertical="center" wrapText="1"/>
    </xf>
    <xf numFmtId="0" fontId="7" fillId="20" borderId="1" xfId="13" applyFont="1" applyFill="1" applyBorder="1" applyAlignment="1">
      <alignment horizontal="left" vertical="center" wrapText="1"/>
    </xf>
    <xf numFmtId="0" fontId="8" fillId="3" borderId="1" xfId="13" applyFont="1" applyFill="1" applyBorder="1" applyAlignment="1">
      <alignment horizontal="left" vertical="center" wrapText="1"/>
    </xf>
    <xf numFmtId="49" fontId="128" fillId="0" borderId="0" xfId="0" applyNumberFormat="1" applyFont="1" applyAlignment="1">
      <alignment wrapText="1"/>
    </xf>
    <xf numFmtId="0" fontId="46" fillId="0" borderId="1" xfId="14" applyFont="1" applyBorder="1" applyAlignment="1">
      <alignment horizontal="left" vertical="center" wrapText="1"/>
    </xf>
    <xf numFmtId="0" fontId="46" fillId="0" borderId="1" xfId="13" applyFont="1" applyBorder="1" applyAlignment="1">
      <alignment horizontal="left" vertical="center" wrapText="1"/>
    </xf>
    <xf numFmtId="0" fontId="59" fillId="0" borderId="1" xfId="0" applyFont="1" applyBorder="1" applyAlignment="1">
      <alignment vertical="center" wrapText="1"/>
    </xf>
    <xf numFmtId="0" fontId="8" fillId="0" borderId="1" xfId="13" applyFont="1" applyBorder="1" applyAlignment="1">
      <alignment horizontal="left" vertical="center" wrapText="1"/>
    </xf>
    <xf numFmtId="0" fontId="8" fillId="0" borderId="1" xfId="0" applyFont="1" applyBorder="1" applyAlignment="1">
      <alignment horizontal="left" vertical="center" wrapText="1"/>
    </xf>
    <xf numFmtId="0" fontId="46" fillId="0" borderId="1" xfId="14" applyFont="1" applyBorder="1" applyAlignment="1">
      <alignment vertical="center" wrapText="1"/>
    </xf>
    <xf numFmtId="0" fontId="46" fillId="0" borderId="1" xfId="13" applyFont="1" applyBorder="1" applyAlignment="1">
      <alignment vertical="center" wrapText="1"/>
    </xf>
    <xf numFmtId="0" fontId="8" fillId="0" borderId="1" xfId="13" applyFont="1" applyBorder="1" applyAlignment="1">
      <alignment vertical="center" wrapText="1"/>
    </xf>
    <xf numFmtId="0" fontId="11" fillId="0" borderId="30" xfId="0" applyFont="1" applyBorder="1" applyAlignment="1">
      <alignment wrapText="1"/>
    </xf>
    <xf numFmtId="0" fontId="8" fillId="0" borderId="30" xfId="0" applyFont="1" applyBorder="1" applyAlignment="1">
      <alignment wrapText="1"/>
    </xf>
    <xf numFmtId="0" fontId="8" fillId="0" borderId="32" xfId="0" applyFont="1" applyBorder="1" applyAlignment="1">
      <alignment wrapText="1"/>
    </xf>
    <xf numFmtId="0" fontId="9" fillId="0" borderId="1" xfId="0" applyFont="1" applyBorder="1" applyAlignment="1">
      <alignment vertical="center" wrapText="1"/>
    </xf>
    <xf numFmtId="0" fontId="9" fillId="21" borderId="1" xfId="0" applyFont="1" applyFill="1" applyBorder="1" applyAlignment="1">
      <alignment vertical="center" wrapText="1"/>
    </xf>
    <xf numFmtId="0" fontId="59" fillId="21" borderId="1" xfId="0" applyFont="1" applyFill="1" applyBorder="1" applyAlignment="1">
      <alignment vertical="center" wrapText="1"/>
    </xf>
    <xf numFmtId="0" fontId="59" fillId="0" borderId="1" xfId="13" applyBorder="1" applyAlignment="1">
      <alignment vertical="center"/>
    </xf>
    <xf numFmtId="0" fontId="11" fillId="17" borderId="0" xfId="0" applyFont="1" applyFill="1" applyAlignment="1">
      <alignment vertical="top" wrapText="1"/>
    </xf>
    <xf numFmtId="0" fontId="8" fillId="0" borderId="1" xfId="13" applyFont="1" applyBorder="1" applyAlignment="1">
      <alignment horizontal="left" vertical="center"/>
    </xf>
    <xf numFmtId="0" fontId="72" fillId="0" borderId="1" xfId="14" applyFont="1" applyBorder="1" applyAlignment="1">
      <alignment horizontal="left" vertical="center" wrapText="1"/>
    </xf>
    <xf numFmtId="0" fontId="72" fillId="0" borderId="1" xfId="13" applyFont="1" applyBorder="1" applyAlignment="1">
      <alignment horizontal="left" vertical="center" wrapText="1"/>
    </xf>
    <xf numFmtId="0" fontId="130" fillId="0" borderId="1" xfId="14" applyFont="1" applyBorder="1" applyAlignment="1">
      <alignment horizontal="left" vertical="center" wrapText="1"/>
    </xf>
    <xf numFmtId="0" fontId="59" fillId="0" borderId="1" xfId="13" applyBorder="1" applyAlignment="1">
      <alignment horizontal="left" vertical="center"/>
    </xf>
    <xf numFmtId="0" fontId="45" fillId="20" borderId="1" xfId="13" applyFont="1" applyFill="1" applyBorder="1" applyAlignment="1">
      <alignment horizontal="left" vertical="center"/>
    </xf>
    <xf numFmtId="0" fontId="13" fillId="0" borderId="31" xfId="0" applyFont="1" applyBorder="1" applyAlignment="1">
      <alignment wrapText="1"/>
    </xf>
    <xf numFmtId="0" fontId="124" fillId="4" borderId="25" xfId="0" applyFont="1" applyFill="1" applyBorder="1"/>
    <xf numFmtId="0" fontId="124" fillId="4" borderId="26" xfId="0" applyFont="1" applyFill="1" applyBorder="1"/>
    <xf numFmtId="0" fontId="124" fillId="4" borderId="27" xfId="0" applyFont="1" applyFill="1" applyBorder="1"/>
    <xf numFmtId="0" fontId="124" fillId="4" borderId="34" xfId="0" applyFont="1" applyFill="1" applyBorder="1"/>
    <xf numFmtId="0" fontId="124" fillId="4" borderId="24" xfId="0" applyFont="1" applyFill="1" applyBorder="1"/>
    <xf numFmtId="0" fontId="124" fillId="4" borderId="32" xfId="0" applyFont="1" applyFill="1" applyBorder="1"/>
    <xf numFmtId="0" fontId="13" fillId="0" borderId="27" xfId="0" applyFont="1" applyBorder="1" applyAlignment="1">
      <alignment wrapText="1"/>
    </xf>
    <xf numFmtId="0" fontId="46" fillId="20" borderId="1" xfId="14" applyFont="1" applyFill="1" applyBorder="1" applyAlignment="1">
      <alignment horizontal="left" vertical="center" wrapText="1"/>
    </xf>
    <xf numFmtId="49" fontId="124" fillId="0" borderId="1" xfId="0" applyNumberFormat="1" applyFont="1" applyBorder="1" applyAlignment="1">
      <alignment vertical="center" wrapText="1"/>
    </xf>
    <xf numFmtId="0" fontId="8" fillId="20" borderId="1" xfId="13" applyFont="1" applyFill="1" applyBorder="1" applyAlignment="1">
      <alignment horizontal="left" vertical="center" wrapText="1"/>
    </xf>
    <xf numFmtId="0" fontId="11" fillId="17" borderId="10" xfId="0" applyFont="1" applyFill="1" applyBorder="1" applyAlignment="1">
      <alignment wrapText="1"/>
    </xf>
    <xf numFmtId="0" fontId="11" fillId="0" borderId="35" xfId="0" applyFont="1" applyBorder="1"/>
    <xf numFmtId="0" fontId="8" fillId="0" borderId="0" xfId="0" applyFont="1"/>
    <xf numFmtId="0" fontId="8" fillId="0" borderId="30" xfId="0" applyFont="1" applyBorder="1"/>
    <xf numFmtId="0" fontId="8" fillId="17" borderId="10" xfId="0" applyFont="1" applyFill="1" applyBorder="1"/>
    <xf numFmtId="0" fontId="11" fillId="0" borderId="34" xfId="0" applyFont="1" applyBorder="1"/>
    <xf numFmtId="0" fontId="8" fillId="0" borderId="24" xfId="0" applyFont="1" applyBorder="1"/>
    <xf numFmtId="0" fontId="8" fillId="0" borderId="32" xfId="0" applyFont="1" applyBorder="1"/>
    <xf numFmtId="0" fontId="8" fillId="17" borderId="6" xfId="0" applyFont="1" applyFill="1" applyBorder="1"/>
    <xf numFmtId="0" fontId="78" fillId="8" borderId="0" xfId="0" applyFont="1" applyFill="1"/>
    <xf numFmtId="0" fontId="78" fillId="0" borderId="0" xfId="0" applyFont="1"/>
    <xf numFmtId="166" fontId="19" fillId="12" borderId="12" xfId="0" applyNumberFormat="1" applyFont="1" applyFill="1" applyBorder="1" applyAlignment="1" applyProtection="1">
      <alignment horizontal="left" vertical="top" wrapText="1"/>
      <protection locked="0"/>
    </xf>
    <xf numFmtId="0" fontId="19" fillId="12" borderId="8" xfId="0" applyFont="1" applyFill="1" applyBorder="1" applyAlignment="1" applyProtection="1">
      <alignment vertical="top"/>
      <protection locked="0"/>
    </xf>
    <xf numFmtId="0" fontId="82" fillId="12" borderId="8" xfId="0" applyFont="1" applyFill="1" applyBorder="1" applyAlignment="1" applyProtection="1">
      <alignment vertical="top" wrapText="1"/>
      <protection locked="0"/>
    </xf>
    <xf numFmtId="0" fontId="54" fillId="12" borderId="36" xfId="0" applyFont="1" applyFill="1" applyBorder="1" applyAlignment="1" applyProtection="1">
      <alignment vertical="top" wrapText="1"/>
      <protection locked="0"/>
    </xf>
    <xf numFmtId="0" fontId="78" fillId="0" borderId="0" xfId="0" applyFont="1" applyAlignment="1" applyProtection="1">
      <alignment vertical="top"/>
      <protection locked="0"/>
    </xf>
    <xf numFmtId="166" fontId="19" fillId="12" borderId="9" xfId="0" applyNumberFormat="1" applyFont="1" applyFill="1" applyBorder="1" applyAlignment="1" applyProtection="1">
      <alignment horizontal="left" vertical="top" wrapText="1"/>
      <protection locked="0"/>
    </xf>
    <xf numFmtId="0" fontId="19" fillId="12" borderId="7" xfId="0" applyFont="1" applyFill="1" applyBorder="1" applyAlignment="1" applyProtection="1">
      <alignment vertical="top" wrapText="1"/>
      <protection locked="0"/>
    </xf>
    <xf numFmtId="0" fontId="131" fillId="12" borderId="14" xfId="0" applyFont="1" applyFill="1" applyBorder="1" applyAlignment="1" applyProtection="1">
      <alignment vertical="top" wrapText="1"/>
      <protection locked="0"/>
    </xf>
    <xf numFmtId="166" fontId="18" fillId="12" borderId="9" xfId="0" applyNumberFormat="1" applyFont="1" applyFill="1" applyBorder="1" applyAlignment="1" applyProtection="1">
      <alignment horizontal="left" vertical="top" wrapText="1"/>
      <protection locked="0"/>
    </xf>
    <xf numFmtId="0" fontId="18" fillId="0" borderId="12" xfId="0" applyFont="1" applyBorder="1" applyAlignment="1" applyProtection="1">
      <alignment vertical="top" wrapText="1"/>
      <protection locked="0"/>
    </xf>
    <xf numFmtId="0" fontId="41" fillId="0" borderId="8" xfId="0" applyFont="1" applyBorder="1" applyAlignment="1" applyProtection="1">
      <alignment vertical="top" wrapText="1"/>
      <protection locked="0"/>
    </xf>
    <xf numFmtId="0" fontId="132" fillId="0" borderId="13" xfId="0" applyFont="1" applyBorder="1" applyAlignment="1" applyProtection="1">
      <alignment vertical="top" wrapText="1"/>
      <protection locked="0"/>
    </xf>
    <xf numFmtId="0" fontId="18" fillId="0" borderId="9" xfId="0" applyFont="1" applyBorder="1" applyAlignment="1" applyProtection="1">
      <alignment vertical="top" wrapText="1"/>
      <protection locked="0"/>
    </xf>
    <xf numFmtId="0" fontId="41" fillId="0" borderId="0" xfId="0" applyFont="1" applyAlignment="1" applyProtection="1">
      <alignment vertical="top" wrapText="1"/>
      <protection locked="0"/>
    </xf>
    <xf numFmtId="166" fontId="18" fillId="12" borderId="9" xfId="0" applyNumberFormat="1" applyFont="1" applyFill="1" applyBorder="1" applyAlignment="1">
      <alignment horizontal="left" vertical="top" wrapText="1"/>
    </xf>
    <xf numFmtId="0" fontId="18" fillId="10" borderId="9" xfId="0" applyFont="1" applyFill="1" applyBorder="1" applyAlignment="1">
      <alignment vertical="top" wrapText="1"/>
    </xf>
    <xf numFmtId="0" fontId="132" fillId="0" borderId="10" xfId="0" applyFont="1" applyBorder="1" applyAlignment="1">
      <alignment vertical="top" wrapText="1"/>
    </xf>
    <xf numFmtId="166" fontId="50" fillId="12" borderId="6" xfId="0" applyNumberFormat="1" applyFont="1" applyFill="1" applyBorder="1" applyAlignment="1">
      <alignment horizontal="left" vertical="top" wrapText="1"/>
    </xf>
    <xf numFmtId="0" fontId="50" fillId="10" borderId="0" xfId="0" applyFont="1" applyFill="1" applyAlignment="1">
      <alignment vertical="top" wrapText="1"/>
    </xf>
    <xf numFmtId="0" fontId="133" fillId="10" borderId="10" xfId="0" applyFont="1" applyFill="1" applyBorder="1" applyAlignment="1">
      <alignment vertical="top" wrapText="1"/>
    </xf>
    <xf numFmtId="166" fontId="18" fillId="12" borderId="0" xfId="0" applyNumberFormat="1" applyFont="1" applyFill="1" applyAlignment="1" applyProtection="1">
      <alignment horizontal="left" vertical="top" wrapText="1"/>
      <protection locked="0"/>
    </xf>
    <xf numFmtId="0" fontId="18" fillId="0" borderId="0" xfId="0" applyFont="1" applyAlignment="1" applyProtection="1">
      <alignment vertical="top" wrapText="1"/>
      <protection locked="0"/>
    </xf>
    <xf numFmtId="0" fontId="62" fillId="0" borderId="0" xfId="0" applyFont="1" applyAlignment="1" applyProtection="1">
      <alignment vertical="top" wrapText="1"/>
      <protection locked="0"/>
    </xf>
    <xf numFmtId="0" fontId="19" fillId="12" borderId="11" xfId="0" applyFont="1" applyFill="1" applyBorder="1" applyAlignment="1" applyProtection="1">
      <alignment vertical="top"/>
      <protection locked="0"/>
    </xf>
    <xf numFmtId="0" fontId="62" fillId="12" borderId="3" xfId="0" applyFont="1" applyFill="1" applyBorder="1" applyAlignment="1" applyProtection="1">
      <alignment vertical="top" wrapText="1"/>
      <protection locked="0"/>
    </xf>
    <xf numFmtId="166" fontId="18" fillId="12" borderId="6" xfId="0" applyNumberFormat="1" applyFont="1" applyFill="1" applyBorder="1" applyAlignment="1" applyProtection="1">
      <alignment horizontal="left" vertical="top" wrapText="1"/>
      <protection locked="0"/>
    </xf>
    <xf numFmtId="0" fontId="18" fillId="0" borderId="36" xfId="0" applyFont="1" applyBorder="1" applyAlignment="1" applyProtection="1">
      <alignment vertical="top" wrapText="1"/>
      <protection locked="0"/>
    </xf>
    <xf numFmtId="0" fontId="62" fillId="0" borderId="10" xfId="0" applyFont="1" applyBorder="1" applyAlignment="1" applyProtection="1">
      <alignment vertical="top" wrapText="1"/>
      <protection locked="0"/>
    </xf>
    <xf numFmtId="0" fontId="134" fillId="0" borderId="10" xfId="0" applyFont="1" applyBorder="1" applyAlignment="1" applyProtection="1">
      <alignment vertical="top" wrapText="1"/>
      <protection locked="0"/>
    </xf>
    <xf numFmtId="0" fontId="132" fillId="0" borderId="10" xfId="0" applyFont="1" applyBorder="1" applyAlignment="1" applyProtection="1">
      <alignment vertical="top" wrapText="1"/>
      <protection locked="0"/>
    </xf>
    <xf numFmtId="0" fontId="19" fillId="12" borderId="11" xfId="0" applyFont="1" applyFill="1" applyBorder="1" applyAlignment="1" applyProtection="1">
      <alignment vertical="top" wrapText="1"/>
      <protection locked="0"/>
    </xf>
    <xf numFmtId="0" fontId="18" fillId="12" borderId="11" xfId="0" applyFont="1" applyFill="1" applyBorder="1" applyAlignment="1" applyProtection="1">
      <alignment vertical="top" wrapText="1"/>
      <protection locked="0"/>
    </xf>
    <xf numFmtId="0" fontId="78" fillId="0" borderId="0" xfId="0" applyFont="1" applyAlignment="1" applyProtection="1">
      <alignment vertical="top" wrapText="1"/>
      <protection locked="0"/>
    </xf>
    <xf numFmtId="166" fontId="18" fillId="12" borderId="6" xfId="0" applyNumberFormat="1" applyFont="1" applyFill="1" applyBorder="1" applyAlignment="1">
      <alignment horizontal="left" vertical="top" wrapText="1"/>
    </xf>
    <xf numFmtId="0" fontId="18" fillId="10" borderId="1" xfId="0" applyFont="1" applyFill="1" applyBorder="1" applyAlignment="1">
      <alignment vertical="top" wrapText="1"/>
    </xf>
    <xf numFmtId="0" fontId="62" fillId="0" borderId="10" xfId="0" applyFont="1" applyBorder="1" applyAlignment="1">
      <alignment vertical="top" wrapText="1"/>
    </xf>
    <xf numFmtId="0" fontId="18" fillId="0" borderId="11" xfId="0" applyFont="1" applyBorder="1" applyAlignment="1" applyProtection="1">
      <alignment vertical="top" wrapText="1"/>
      <protection locked="0"/>
    </xf>
    <xf numFmtId="0" fontId="62" fillId="0" borderId="13" xfId="0" applyFont="1" applyBorder="1" applyAlignment="1" applyProtection="1">
      <alignment vertical="top" wrapText="1"/>
      <protection locked="0"/>
    </xf>
    <xf numFmtId="0" fontId="131" fillId="12" borderId="3" xfId="0" applyFont="1" applyFill="1" applyBorder="1" applyAlignment="1" applyProtection="1">
      <alignment vertical="top" wrapText="1"/>
      <protection locked="0"/>
    </xf>
    <xf numFmtId="0" fontId="134" fillId="0" borderId="0" xfId="0" applyFont="1" applyAlignment="1" applyProtection="1">
      <alignment vertical="top"/>
      <protection locked="0"/>
    </xf>
    <xf numFmtId="0" fontId="18" fillId="10" borderId="0" xfId="0" applyFont="1" applyFill="1" applyAlignment="1">
      <alignment vertical="top" wrapText="1"/>
    </xf>
    <xf numFmtId="2" fontId="41" fillId="0" borderId="0" xfId="0" applyNumberFormat="1" applyFont="1" applyAlignment="1" applyProtection="1">
      <alignment vertical="top" wrapText="1"/>
      <protection locked="0"/>
    </xf>
    <xf numFmtId="0" fontId="62" fillId="0" borderId="10" xfId="0" applyFont="1" applyBorder="1" applyAlignment="1" applyProtection="1">
      <alignment vertical="top"/>
      <protection locked="0"/>
    </xf>
    <xf numFmtId="0" fontId="18" fillId="0" borderId="40" xfId="0" applyFont="1" applyBorder="1" applyAlignment="1" applyProtection="1">
      <alignment vertical="top" wrapText="1"/>
      <protection locked="0"/>
    </xf>
    <xf numFmtId="0" fontId="132" fillId="10" borderId="10" xfId="0" applyFont="1" applyFill="1" applyBorder="1" applyAlignment="1">
      <alignment vertical="top" wrapText="1"/>
    </xf>
    <xf numFmtId="0" fontId="18" fillId="0" borderId="15" xfId="0" applyFont="1" applyBorder="1" applyAlignment="1" applyProtection="1">
      <alignment horizontal="left" vertical="top" wrapText="1"/>
      <protection locked="0"/>
    </xf>
    <xf numFmtId="0" fontId="18" fillId="0" borderId="7" xfId="0" applyFont="1" applyBorder="1" applyAlignment="1" applyProtection="1">
      <alignment vertical="top" wrapText="1"/>
      <protection locked="0"/>
    </xf>
    <xf numFmtId="0" fontId="54" fillId="0" borderId="14" xfId="0" applyFont="1" applyBorder="1" applyAlignment="1" applyProtection="1">
      <alignment vertical="top" wrapText="1"/>
      <protection locked="0"/>
    </xf>
    <xf numFmtId="166" fontId="18" fillId="12" borderId="6" xfId="0" applyNumberFormat="1" applyFont="1" applyFill="1" applyBorder="1" applyAlignment="1" applyProtection="1">
      <alignment vertical="top"/>
      <protection locked="0"/>
    </xf>
    <xf numFmtId="0" fontId="19" fillId="12" borderId="3" xfId="0" applyFont="1" applyFill="1" applyBorder="1" applyAlignment="1" applyProtection="1">
      <alignment horizontal="center" vertical="top" wrapText="1"/>
      <protection locked="0"/>
    </xf>
    <xf numFmtId="0" fontId="19" fillId="12" borderId="1" xfId="0" applyFont="1" applyFill="1" applyBorder="1" applyAlignment="1" applyProtection="1">
      <alignment horizontal="center" vertical="top" wrapText="1"/>
      <protection locked="0"/>
    </xf>
    <xf numFmtId="0" fontId="18" fillId="12" borderId="3" xfId="0" applyFont="1" applyFill="1" applyBorder="1" applyAlignment="1" applyProtection="1">
      <alignment horizontal="center" vertical="top" wrapText="1"/>
      <protection locked="0"/>
    </xf>
    <xf numFmtId="0" fontId="41" fillId="0" borderId="1" xfId="0" applyFont="1" applyBorder="1" applyAlignment="1" applyProtection="1">
      <alignment horizontal="center" vertical="top" wrapText="1"/>
      <protection locked="0"/>
    </xf>
    <xf numFmtId="0" fontId="18" fillId="0" borderId="37" xfId="0" applyFont="1" applyBorder="1" applyAlignment="1" applyProtection="1">
      <alignment horizontal="left" vertical="top"/>
      <protection locked="0"/>
    </xf>
    <xf numFmtId="0" fontId="18" fillId="0" borderId="38" xfId="0" applyFont="1" applyBorder="1" applyAlignment="1" applyProtection="1">
      <alignment horizontal="left" vertical="top"/>
      <protection locked="0"/>
    </xf>
    <xf numFmtId="0" fontId="18" fillId="0" borderId="39" xfId="0" applyFont="1" applyBorder="1" applyAlignment="1" applyProtection="1">
      <alignment horizontal="left" vertical="top"/>
      <protection locked="0"/>
    </xf>
    <xf numFmtId="0" fontId="18" fillId="0" borderId="37" xfId="0" applyFont="1" applyBorder="1" applyAlignment="1" applyProtection="1">
      <alignment horizontal="left" vertical="top" wrapText="1"/>
      <protection locked="0"/>
    </xf>
    <xf numFmtId="0" fontId="18" fillId="0" borderId="39" xfId="0" applyFont="1" applyBorder="1" applyAlignment="1" applyProtection="1">
      <alignment horizontal="left" vertical="top" wrapText="1"/>
      <protection locked="0"/>
    </xf>
    <xf numFmtId="0" fontId="18" fillId="0" borderId="15" xfId="0" applyFont="1" applyBorder="1" applyAlignment="1" applyProtection="1">
      <alignment vertical="top" wrapText="1"/>
      <protection locked="0"/>
    </xf>
    <xf numFmtId="0" fontId="18" fillId="0" borderId="9" xfId="0" applyFont="1" applyBorder="1" applyAlignment="1" applyProtection="1">
      <alignment horizontal="right" vertical="top" wrapText="1"/>
      <protection locked="0"/>
    </xf>
    <xf numFmtId="3" fontId="41" fillId="0" borderId="1" xfId="0" applyNumberFormat="1" applyFont="1" applyBorder="1" applyAlignment="1" applyProtection="1">
      <alignment horizontal="center" vertical="top" wrapText="1"/>
      <protection locked="0"/>
    </xf>
    <xf numFmtId="0" fontId="19" fillId="10" borderId="13" xfId="0" applyFont="1" applyFill="1" applyBorder="1" applyAlignment="1">
      <alignment vertical="top" wrapText="1"/>
    </xf>
    <xf numFmtId="0" fontId="19" fillId="10" borderId="9" xfId="0" applyFont="1" applyFill="1" applyBorder="1" applyAlignment="1">
      <alignment horizontal="left" vertical="top"/>
    </xf>
    <xf numFmtId="0" fontId="19" fillId="10" borderId="14" xfId="0" applyFont="1" applyFill="1" applyBorder="1" applyAlignment="1">
      <alignment vertical="top" wrapText="1"/>
    </xf>
    <xf numFmtId="0" fontId="50" fillId="0" borderId="6" xfId="0" applyFont="1" applyBorder="1" applyAlignment="1">
      <alignment vertical="top" wrapText="1"/>
    </xf>
    <xf numFmtId="0" fontId="18" fillId="0" borderId="4" xfId="0" applyFont="1" applyBorder="1" applyAlignment="1">
      <alignment horizontal="left" vertical="top" wrapText="1"/>
    </xf>
    <xf numFmtId="0" fontId="18" fillId="0" borderId="6" xfId="0" applyFont="1" applyBorder="1" applyAlignment="1">
      <alignment vertical="top" wrapText="1"/>
    </xf>
    <xf numFmtId="0" fontId="19" fillId="0" borderId="6" xfId="0" applyFont="1" applyBorder="1" applyAlignment="1">
      <alignment vertical="top" wrapText="1"/>
    </xf>
    <xf numFmtId="0" fontId="138" fillId="0" borderId="6" xfId="0" applyFont="1" applyBorder="1" applyAlignment="1">
      <alignment vertical="top" wrapText="1"/>
    </xf>
    <xf numFmtId="0" fontId="18" fillId="0" borderId="6" xfId="0" applyFont="1" applyBorder="1"/>
    <xf numFmtId="0" fontId="18" fillId="0" borderId="9" xfId="0" applyFont="1" applyBorder="1"/>
    <xf numFmtId="0" fontId="18" fillId="0" borderId="5" xfId="0" applyFont="1" applyBorder="1"/>
    <xf numFmtId="0" fontId="18" fillId="0" borderId="15" xfId="0" applyFont="1" applyBorder="1"/>
    <xf numFmtId="0" fontId="19" fillId="10" borderId="3" xfId="0" applyFont="1" applyFill="1" applyBorder="1" applyAlignment="1">
      <alignment vertical="top" wrapText="1"/>
    </xf>
    <xf numFmtId="0" fontId="18" fillId="0" borderId="5" xfId="0" applyFont="1" applyBorder="1" applyAlignment="1">
      <alignment vertical="top" wrapText="1"/>
    </xf>
    <xf numFmtId="0" fontId="19" fillId="0" borderId="4" xfId="0" applyFont="1" applyBorder="1" applyAlignment="1">
      <alignment vertical="top" wrapText="1"/>
    </xf>
    <xf numFmtId="0" fontId="41" fillId="0" borderId="6" xfId="0" applyFont="1" applyBorder="1" applyAlignment="1" applyProtection="1">
      <alignment horizontal="left" vertical="top" wrapText="1"/>
      <protection locked="0"/>
    </xf>
    <xf numFmtId="0" fontId="18" fillId="0" borderId="10" xfId="0" applyFont="1" applyBorder="1" applyAlignment="1">
      <alignment vertical="top" wrapText="1"/>
    </xf>
    <xf numFmtId="0" fontId="138" fillId="0" borderId="10" xfId="0" applyFont="1" applyBorder="1" applyAlignment="1">
      <alignment vertical="top" wrapText="1"/>
    </xf>
    <xf numFmtId="0" fontId="19" fillId="0" borderId="10" xfId="0" applyFont="1" applyBorder="1" applyAlignment="1">
      <alignment vertical="top" wrapText="1"/>
    </xf>
    <xf numFmtId="0" fontId="108" fillId="0" borderId="6" xfId="0" applyFont="1" applyBorder="1" applyAlignment="1">
      <alignment horizontal="left" vertical="top" wrapText="1"/>
    </xf>
    <xf numFmtId="0" fontId="19" fillId="0" borderId="6" xfId="0" applyFont="1" applyBorder="1" applyAlignment="1">
      <alignment horizontal="left" vertical="top" wrapText="1"/>
    </xf>
    <xf numFmtId="0" fontId="108" fillId="0" borderId="6" xfId="0" applyFont="1" applyBorder="1" applyAlignment="1">
      <alignment vertical="top" wrapText="1"/>
    </xf>
    <xf numFmtId="0" fontId="139" fillId="0" borderId="5" xfId="0" applyFont="1" applyBorder="1" applyAlignment="1">
      <alignment vertical="top" wrapText="1"/>
    </xf>
    <xf numFmtId="0" fontId="108" fillId="0" borderId="4" xfId="0" applyFont="1" applyBorder="1" applyAlignment="1">
      <alignment vertical="top" wrapText="1"/>
    </xf>
    <xf numFmtId="2" fontId="19" fillId="10" borderId="9" xfId="0" applyNumberFormat="1" applyFont="1" applyFill="1" applyBorder="1" applyAlignment="1">
      <alignment horizontal="left" vertical="top"/>
    </xf>
    <xf numFmtId="0" fontId="108" fillId="10" borderId="9" xfId="0" applyFont="1" applyFill="1" applyBorder="1" applyAlignment="1">
      <alignment horizontal="left" vertical="top" wrapText="1"/>
    </xf>
    <xf numFmtId="0" fontId="108" fillId="10" borderId="15" xfId="0" applyFont="1" applyFill="1" applyBorder="1" applyAlignment="1">
      <alignment horizontal="left" vertical="top"/>
    </xf>
    <xf numFmtId="0" fontId="19" fillId="10" borderId="0" xfId="0" applyFont="1" applyFill="1" applyAlignment="1">
      <alignment horizontal="left" vertical="top"/>
    </xf>
    <xf numFmtId="166" fontId="29" fillId="10" borderId="12" xfId="0" applyNumberFormat="1" applyFont="1" applyFill="1" applyBorder="1" applyAlignment="1">
      <alignment horizontal="left" vertical="top"/>
    </xf>
    <xf numFmtId="0" fontId="29" fillId="10" borderId="13" xfId="0" applyFont="1" applyFill="1" applyBorder="1" applyAlignment="1">
      <alignment vertical="top" wrapText="1"/>
    </xf>
    <xf numFmtId="0" fontId="44" fillId="0" borderId="0" xfId="0" applyFont="1"/>
    <xf numFmtId="0" fontId="18" fillId="0" borderId="6" xfId="0" applyFont="1" applyBorder="1" applyAlignment="1">
      <alignment horizontal="left" vertical="top" wrapText="1"/>
    </xf>
    <xf numFmtId="0" fontId="50" fillId="0" borderId="4" xfId="0" applyFont="1" applyBorder="1" applyAlignment="1">
      <alignment vertical="top" wrapText="1"/>
    </xf>
    <xf numFmtId="0" fontId="112" fillId="0" borderId="10" xfId="0" applyFont="1" applyBorder="1" applyAlignment="1">
      <alignment horizontal="left" vertical="top" wrapText="1"/>
    </xf>
    <xf numFmtId="0" fontId="112" fillId="0" borderId="10" xfId="0" applyFont="1" applyBorder="1" applyAlignment="1">
      <alignment vertical="top" wrapText="1"/>
    </xf>
    <xf numFmtId="0" fontId="19" fillId="12" borderId="12" xfId="0" applyFont="1" applyFill="1" applyBorder="1" applyAlignment="1">
      <alignment horizontal="left" vertical="top" wrapText="1"/>
    </xf>
    <xf numFmtId="0" fontId="19" fillId="12" borderId="13" xfId="0" applyFont="1" applyFill="1" applyBorder="1" applyAlignment="1">
      <alignment vertical="top" wrapText="1"/>
    </xf>
    <xf numFmtId="0" fontId="19" fillId="12" borderId="9" xfId="0" applyFont="1" applyFill="1" applyBorder="1" applyAlignment="1">
      <alignment horizontal="left" vertical="top" wrapText="1"/>
    </xf>
    <xf numFmtId="0" fontId="19" fillId="12" borderId="14" xfId="0" applyFont="1" applyFill="1" applyBorder="1" applyAlignment="1">
      <alignment vertical="top" wrapText="1"/>
    </xf>
    <xf numFmtId="0" fontId="18" fillId="12" borderId="6" xfId="0" applyFont="1" applyFill="1" applyBorder="1" applyAlignment="1">
      <alignment horizontal="left" vertical="top" wrapText="1"/>
    </xf>
    <xf numFmtId="0" fontId="50" fillId="0" borderId="10" xfId="0" applyFont="1" applyBorder="1" applyAlignment="1">
      <alignment vertical="top" wrapText="1"/>
    </xf>
    <xf numFmtId="0" fontId="19" fillId="12" borderId="6" xfId="0" applyFont="1" applyFill="1" applyBorder="1" applyAlignment="1">
      <alignment horizontal="left" vertical="top" wrapText="1"/>
    </xf>
    <xf numFmtId="0" fontId="19" fillId="12" borderId="3" xfId="0" applyFont="1" applyFill="1" applyBorder="1" applyAlignment="1">
      <alignment vertical="top" wrapText="1"/>
    </xf>
    <xf numFmtId="0" fontId="140" fillId="12" borderId="6" xfId="0" applyFont="1" applyFill="1" applyBorder="1" applyAlignment="1">
      <alignment horizontal="left" vertical="top" wrapText="1"/>
    </xf>
    <xf numFmtId="0" fontId="140" fillId="0" borderId="0" xfId="0" applyFont="1"/>
    <xf numFmtId="0" fontId="140" fillId="0" borderId="10" xfId="0" applyFont="1" applyBorder="1" applyAlignment="1">
      <alignment vertical="top" wrapText="1"/>
    </xf>
    <xf numFmtId="0" fontId="18" fillId="0" borderId="10" xfId="0" applyFont="1" applyBorder="1" applyAlignment="1">
      <alignment horizontal="left" vertical="top" wrapText="1"/>
    </xf>
    <xf numFmtId="0" fontId="108" fillId="0" borderId="10" xfId="0" applyFont="1" applyBorder="1" applyAlignment="1">
      <alignment vertical="top" wrapText="1"/>
    </xf>
    <xf numFmtId="0" fontId="141" fillId="0" borderId="10" xfId="0" applyFont="1" applyBorder="1" applyAlignment="1">
      <alignment vertical="top" wrapText="1"/>
    </xf>
    <xf numFmtId="0" fontId="108" fillId="10" borderId="0" xfId="0" applyFont="1" applyFill="1" applyAlignment="1">
      <alignment vertical="top" wrapText="1"/>
    </xf>
    <xf numFmtId="0" fontId="50" fillId="12" borderId="6" xfId="0" applyFont="1" applyFill="1" applyBorder="1" applyAlignment="1">
      <alignment horizontal="left" vertical="top" wrapText="1"/>
    </xf>
    <xf numFmtId="0" fontId="18" fillId="7" borderId="0" xfId="0" applyFont="1" applyFill="1"/>
    <xf numFmtId="0" fontId="108" fillId="12" borderId="6" xfId="0" applyFont="1" applyFill="1" applyBorder="1" applyAlignment="1">
      <alignment horizontal="left" vertical="top" wrapText="1"/>
    </xf>
    <xf numFmtId="0" fontId="50" fillId="10" borderId="10" xfId="0" applyFont="1" applyFill="1" applyBorder="1" applyAlignment="1">
      <alignment vertical="top" wrapText="1"/>
    </xf>
    <xf numFmtId="0" fontId="108" fillId="10" borderId="10" xfId="0" applyFont="1" applyFill="1" applyBorder="1" applyAlignment="1">
      <alignment vertical="top" wrapText="1"/>
    </xf>
    <xf numFmtId="0" fontId="81" fillId="12" borderId="6" xfId="0" applyFont="1" applyFill="1" applyBorder="1" applyAlignment="1">
      <alignment horizontal="left" vertical="top" wrapText="1"/>
    </xf>
    <xf numFmtId="0" fontId="81" fillId="10" borderId="10" xfId="0" applyFont="1" applyFill="1" applyBorder="1" applyAlignment="1">
      <alignment vertical="top" wrapText="1"/>
    </xf>
    <xf numFmtId="0" fontId="50" fillId="12" borderId="9" xfId="0" applyFont="1" applyFill="1" applyBorder="1" applyAlignment="1">
      <alignment horizontal="left" vertical="top" wrapText="1"/>
    </xf>
    <xf numFmtId="0" fontId="18" fillId="12" borderId="9" xfId="0" applyFont="1" applyFill="1" applyBorder="1" applyAlignment="1">
      <alignment horizontal="left" vertical="top" wrapText="1"/>
    </xf>
    <xf numFmtId="0" fontId="108" fillId="0" borderId="5" xfId="0" applyFont="1" applyBorder="1" applyAlignment="1">
      <alignment vertical="top" wrapText="1"/>
    </xf>
    <xf numFmtId="2" fontId="19" fillId="12" borderId="6" xfId="0" applyNumberFormat="1" applyFont="1" applyFill="1" applyBorder="1" applyAlignment="1">
      <alignment horizontal="left" vertical="top" wrapText="1"/>
    </xf>
    <xf numFmtId="0" fontId="19" fillId="8" borderId="0" xfId="0" applyFont="1" applyFill="1" applyAlignment="1">
      <alignment vertical="top" wrapText="1"/>
    </xf>
    <xf numFmtId="0" fontId="18" fillId="8" borderId="1" xfId="0" applyFont="1" applyFill="1" applyBorder="1" applyAlignment="1">
      <alignment vertical="top" wrapText="1"/>
    </xf>
    <xf numFmtId="0" fontId="18" fillId="8" borderId="4" xfId="0" applyFont="1" applyFill="1" applyBorder="1" applyAlignment="1">
      <alignment vertical="top" wrapText="1"/>
    </xf>
    <xf numFmtId="0" fontId="18" fillId="10" borderId="0" xfId="0" applyFont="1" applyFill="1" applyAlignment="1">
      <alignment vertical="top"/>
    </xf>
    <xf numFmtId="0" fontId="19" fillId="15" borderId="1" xfId="0" applyFont="1" applyFill="1" applyBorder="1" applyAlignment="1">
      <alignment vertical="top"/>
    </xf>
    <xf numFmtId="0" fontId="19" fillId="15" borderId="16" xfId="0" applyFont="1" applyFill="1" applyBorder="1" applyAlignment="1">
      <alignment vertical="top" wrapText="1"/>
    </xf>
    <xf numFmtId="0" fontId="19" fillId="15" borderId="17" xfId="0" applyFont="1" applyFill="1" applyBorder="1" applyAlignment="1">
      <alignment vertical="top"/>
    </xf>
    <xf numFmtId="0" fontId="19" fillId="15" borderId="18" xfId="0" applyFont="1" applyFill="1" applyBorder="1" applyAlignment="1">
      <alignment vertical="top"/>
    </xf>
    <xf numFmtId="0" fontId="18" fillId="15" borderId="19" xfId="0" applyFont="1" applyFill="1" applyBorder="1" applyAlignment="1">
      <alignment vertical="top"/>
    </xf>
    <xf numFmtId="0" fontId="19" fillId="10" borderId="2" xfId="0" applyFont="1" applyFill="1" applyBorder="1" applyAlignment="1">
      <alignment vertical="top"/>
    </xf>
    <xf numFmtId="0" fontId="19" fillId="10" borderId="11" xfId="0" applyFont="1" applyFill="1" applyBorder="1" applyAlignment="1">
      <alignment vertical="top"/>
    </xf>
    <xf numFmtId="0" fontId="18" fillId="10" borderId="11" xfId="0" applyFont="1" applyFill="1" applyBorder="1" applyAlignment="1">
      <alignment vertical="top"/>
    </xf>
    <xf numFmtId="0" fontId="18" fillId="10" borderId="3" xfId="0" applyFont="1" applyFill="1" applyBorder="1" applyAlignment="1">
      <alignment vertical="top"/>
    </xf>
    <xf numFmtId="0" fontId="19" fillId="15" borderId="1" xfId="0" applyFont="1" applyFill="1" applyBorder="1" applyAlignment="1">
      <alignment vertical="top" wrapText="1"/>
    </xf>
    <xf numFmtId="0" fontId="19" fillId="15" borderId="21" xfId="0" applyFont="1" applyFill="1" applyBorder="1" applyAlignment="1">
      <alignment vertical="top" wrapText="1"/>
    </xf>
    <xf numFmtId="0" fontId="19" fillId="15" borderId="5" xfId="0" applyFont="1" applyFill="1" applyBorder="1" applyAlignment="1">
      <alignment vertical="top" wrapText="1"/>
    </xf>
    <xf numFmtId="0" fontId="19" fillId="15" borderId="22" xfId="0" applyFont="1" applyFill="1" applyBorder="1" applyAlignment="1">
      <alignment vertical="top" wrapText="1"/>
    </xf>
    <xf numFmtId="0" fontId="19" fillId="15" borderId="23" xfId="0" applyFont="1" applyFill="1" applyBorder="1" applyAlignment="1">
      <alignment vertical="top" wrapText="1"/>
    </xf>
    <xf numFmtId="0" fontId="19" fillId="15" borderId="24" xfId="0" applyFont="1" applyFill="1" applyBorder="1" applyAlignment="1">
      <alignment vertical="top" wrapText="1"/>
    </xf>
    <xf numFmtId="0" fontId="19" fillId="10" borderId="1" xfId="0" applyFont="1" applyFill="1" applyBorder="1" applyAlignment="1">
      <alignment vertical="top" wrapText="1"/>
    </xf>
    <xf numFmtId="0" fontId="144" fillId="0" borderId="1" xfId="0" applyFont="1" applyBorder="1" applyAlignment="1">
      <alignment vertical="top" wrapText="1"/>
    </xf>
    <xf numFmtId="0" fontId="19" fillId="10" borderId="0" xfId="0" applyFont="1" applyFill="1" applyAlignment="1">
      <alignment vertical="top" wrapText="1"/>
    </xf>
    <xf numFmtId="0" fontId="19" fillId="16" borderId="1" xfId="0" applyFont="1" applyFill="1" applyBorder="1" applyAlignment="1">
      <alignment vertical="top" wrapText="1"/>
    </xf>
    <xf numFmtId="0" fontId="18" fillId="0" borderId="1" xfId="0" applyFont="1" applyBorder="1" applyAlignment="1">
      <alignment horizontal="right" vertical="top" wrapText="1"/>
    </xf>
    <xf numFmtId="0" fontId="19" fillId="0" borderId="0" xfId="0" applyFont="1" applyAlignment="1">
      <alignment vertical="top"/>
    </xf>
    <xf numFmtId="0" fontId="19" fillId="0" borderId="2" xfId="0" applyFont="1" applyBorder="1" applyAlignment="1">
      <alignment vertical="top" wrapText="1"/>
    </xf>
    <xf numFmtId="0" fontId="19" fillId="0" borderId="7" xfId="0" applyFont="1" applyBorder="1" applyAlignment="1">
      <alignment vertical="top"/>
    </xf>
    <xf numFmtId="0" fontId="78" fillId="23" borderId="0" xfId="0" applyFont="1" applyFill="1" applyAlignment="1">
      <alignment horizontal="center"/>
    </xf>
    <xf numFmtId="0" fontId="0" fillId="0" borderId="0" xfId="0" applyAlignment="1">
      <alignment horizontal="center"/>
    </xf>
    <xf numFmtId="0" fontId="78" fillId="8" borderId="0" xfId="0" applyFont="1" applyFill="1" applyAlignment="1">
      <alignment horizontal="left"/>
    </xf>
    <xf numFmtId="0" fontId="44" fillId="0" borderId="0" xfId="0" applyFont="1" applyAlignment="1" applyProtection="1">
      <alignment vertical="top"/>
      <protection locked="0"/>
    </xf>
    <xf numFmtId="0" fontId="44" fillId="0" borderId="0" xfId="0" applyFont="1" applyProtection="1">
      <protection locked="0"/>
    </xf>
    <xf numFmtId="165" fontId="44" fillId="0" borderId="0" xfId="0" applyNumberFormat="1" applyFont="1" applyAlignment="1" applyProtection="1">
      <alignment vertical="top"/>
      <protection locked="0"/>
    </xf>
    <xf numFmtId="0" fontId="18" fillId="3" borderId="1" xfId="0" applyFont="1" applyFill="1" applyBorder="1" applyAlignment="1">
      <alignment vertical="top"/>
    </xf>
    <xf numFmtId="0" fontId="18" fillId="3" borderId="1" xfId="0" applyFont="1" applyFill="1" applyBorder="1" applyAlignment="1">
      <alignment horizontal="left" vertical="top" wrapText="1"/>
    </xf>
    <xf numFmtId="0" fontId="18" fillId="3" borderId="0" xfId="0" applyFont="1" applyFill="1" applyAlignment="1">
      <alignment vertical="top" wrapText="1"/>
    </xf>
    <xf numFmtId="0" fontId="18" fillId="3" borderId="0" xfId="0" applyFont="1" applyFill="1"/>
    <xf numFmtId="0" fontId="51" fillId="0" borderId="0" xfId="4" applyAlignment="1" applyProtection="1">
      <alignment vertical="top" wrapText="1"/>
      <protection locked="0"/>
    </xf>
    <xf numFmtId="0" fontId="41" fillId="0" borderId="0" xfId="0" applyFont="1" applyAlignment="1" applyProtection="1">
      <alignment horizontal="left" vertical="top" wrapText="1"/>
      <protection locked="0"/>
    </xf>
    <xf numFmtId="0" fontId="18" fillId="0" borderId="2" xfId="11" applyFont="1" applyBorder="1" applyAlignment="1">
      <alignment horizontal="center" vertical="center"/>
    </xf>
    <xf numFmtId="0" fontId="78" fillId="0" borderId="3" xfId="0" applyFont="1" applyBorder="1"/>
    <xf numFmtId="0" fontId="145" fillId="0" borderId="0" xfId="11" applyFont="1" applyAlignment="1" applyProtection="1">
      <alignment horizontal="center" vertical="center" wrapText="1"/>
      <protection locked="0"/>
    </xf>
    <xf numFmtId="0" fontId="18" fillId="6" borderId="0" xfId="12" applyFont="1" applyFill="1"/>
    <xf numFmtId="0" fontId="18" fillId="0" borderId="0" xfId="12" applyFont="1"/>
    <xf numFmtId="0" fontId="18" fillId="0" borderId="0" xfId="11" applyFont="1" applyAlignment="1">
      <alignment horizontal="center" vertical="top"/>
    </xf>
    <xf numFmtId="0" fontId="147" fillId="0" borderId="0" xfId="11" applyFont="1" applyAlignment="1">
      <alignment horizontal="center" vertical="center" wrapText="1"/>
    </xf>
    <xf numFmtId="0" fontId="78" fillId="0" borderId="0" xfId="11" applyFont="1" applyAlignment="1">
      <alignment vertical="top"/>
    </xf>
    <xf numFmtId="0" fontId="78" fillId="0" borderId="0" xfId="11" applyFont="1" applyAlignment="1">
      <alignment horizontal="left" vertical="top"/>
    </xf>
    <xf numFmtId="15" fontId="78" fillId="0" borderId="0" xfId="11" applyNumberFormat="1" applyFont="1" applyAlignment="1">
      <alignment horizontal="left" vertical="top"/>
    </xf>
    <xf numFmtId="0" fontId="18" fillId="0" borderId="0" xfId="11" applyFont="1"/>
    <xf numFmtId="0" fontId="79" fillId="6" borderId="0" xfId="12" applyFont="1" applyFill="1" applyAlignment="1">
      <alignment horizontal="center" vertical="center" wrapText="1"/>
    </xf>
    <xf numFmtId="0" fontId="79" fillId="0" borderId="0" xfId="12" applyFont="1" applyAlignment="1">
      <alignment horizontal="center" vertical="center" wrapText="1"/>
    </xf>
    <xf numFmtId="0" fontId="18" fillId="0" borderId="1" xfId="11" applyFont="1" applyBorder="1" applyAlignment="1">
      <alignment horizontal="left" vertical="top" wrapText="1"/>
    </xf>
    <xf numFmtId="0" fontId="148" fillId="0" borderId="0" xfId="11" applyFont="1" applyAlignment="1">
      <alignment horizontal="left" vertical="top" wrapText="1"/>
    </xf>
    <xf numFmtId="0" fontId="79" fillId="0" borderId="12" xfId="11" applyFont="1" applyBorder="1" applyAlignment="1">
      <alignment vertical="top"/>
    </xf>
    <xf numFmtId="0" fontId="78" fillId="0" borderId="8" xfId="11" applyFont="1" applyBorder="1" applyAlignment="1">
      <alignment vertical="top" wrapText="1"/>
    </xf>
    <xf numFmtId="0" fontId="78" fillId="0" borderId="8" xfId="11" applyFont="1" applyBorder="1" applyAlignment="1">
      <alignment vertical="top"/>
    </xf>
    <xf numFmtId="0" fontId="78" fillId="0" borderId="13" xfId="11" applyFont="1" applyBorder="1" applyAlignment="1">
      <alignment vertical="top" wrapText="1"/>
    </xf>
    <xf numFmtId="0" fontId="18" fillId="0" borderId="7" xfId="11" applyFont="1" applyBorder="1" applyAlignment="1">
      <alignment vertical="top"/>
    </xf>
    <xf numFmtId="15" fontId="78" fillId="0" borderId="14" xfId="11" applyNumberFormat="1" applyFont="1" applyBorder="1" applyAlignment="1">
      <alignment vertical="top" wrapText="1"/>
    </xf>
    <xf numFmtId="0" fontId="74" fillId="0" borderId="0" xfId="11" applyFont="1" applyAlignment="1">
      <alignment horizontal="center" vertical="top"/>
    </xf>
    <xf numFmtId="0" fontId="44" fillId="0" borderId="0" xfId="0" applyFont="1" applyAlignment="1" applyProtection="1">
      <alignment horizontal="left" vertical="top"/>
      <protection locked="0"/>
    </xf>
    <xf numFmtId="0" fontId="18" fillId="0" borderId="0" xfId="2" applyFont="1" applyAlignment="1">
      <alignment vertical="top"/>
    </xf>
    <xf numFmtId="0" fontId="18" fillId="3" borderId="2" xfId="0" applyFont="1" applyFill="1" applyBorder="1" applyAlignment="1">
      <alignment vertical="top" wrapText="1"/>
    </xf>
    <xf numFmtId="0" fontId="18" fillId="3" borderId="1" xfId="2" applyFont="1" applyFill="1" applyBorder="1" applyAlignment="1">
      <alignment vertical="top"/>
    </xf>
    <xf numFmtId="0" fontId="18" fillId="0" borderId="1" xfId="2" applyFont="1" applyBorder="1" applyAlignment="1">
      <alignment vertical="top" wrapText="1"/>
    </xf>
    <xf numFmtId="0" fontId="97" fillId="0" borderId="0" xfId="0" applyFont="1" applyAlignment="1">
      <alignment horizontal="center" vertical="center"/>
    </xf>
    <xf numFmtId="0" fontId="98" fillId="0" borderId="0" xfId="0" applyFont="1" applyAlignment="1">
      <alignment horizontal="center" vertical="center"/>
    </xf>
    <xf numFmtId="0" fontId="18" fillId="24" borderId="1" xfId="0" applyFont="1" applyFill="1" applyBorder="1" applyAlignment="1">
      <alignment vertical="top" wrapText="1"/>
    </xf>
    <xf numFmtId="15" fontId="18" fillId="0" borderId="1" xfId="9" applyNumberFormat="1" applyFont="1" applyBorder="1" applyAlignment="1" applyProtection="1">
      <alignment horizontal="center" vertical="center" wrapText="1"/>
      <protection locked="0"/>
    </xf>
    <xf numFmtId="0" fontId="31" fillId="10" borderId="4" xfId="9" applyFont="1" applyFill="1" applyBorder="1" applyAlignment="1" applyProtection="1">
      <alignment vertical="top" wrapText="1"/>
      <protection locked="0"/>
    </xf>
    <xf numFmtId="0" fontId="19" fillId="0" borderId="4" xfId="9" applyFont="1" applyBorder="1" applyAlignment="1" applyProtection="1">
      <alignment horizontal="center" vertical="top" wrapText="1"/>
      <protection locked="0"/>
    </xf>
    <xf numFmtId="15" fontId="19" fillId="0" borderId="4" xfId="9" applyNumberFormat="1" applyFont="1" applyBorder="1" applyAlignment="1" applyProtection="1">
      <alignment horizontal="center" vertical="top" wrapText="1"/>
      <protection locked="0"/>
    </xf>
    <xf numFmtId="0" fontId="106" fillId="0" borderId="44" xfId="9" applyFont="1" applyBorder="1" applyAlignment="1" applyProtection="1">
      <alignment horizontal="center" vertical="center" wrapText="1"/>
      <protection locked="0"/>
    </xf>
    <xf numFmtId="15" fontId="18" fillId="0" borderId="45" xfId="9" applyNumberFormat="1" applyFont="1" applyBorder="1" applyAlignment="1" applyProtection="1">
      <alignment horizontal="center" vertical="center" wrapText="1"/>
      <protection locked="0"/>
    </xf>
    <xf numFmtId="0" fontId="106" fillId="0" borderId="46" xfId="9" applyFont="1" applyBorder="1" applyAlignment="1" applyProtection="1">
      <alignment horizontal="center" vertical="center" wrapText="1"/>
      <protection locked="0"/>
    </xf>
    <xf numFmtId="15" fontId="18" fillId="0" borderId="47" xfId="9" applyNumberFormat="1" applyFont="1" applyBorder="1" applyAlignment="1" applyProtection="1">
      <alignment horizontal="center" vertical="center" wrapText="1"/>
      <protection locked="0"/>
    </xf>
    <xf numFmtId="15" fontId="18" fillId="0" borderId="48" xfId="9" applyNumberFormat="1" applyFont="1" applyBorder="1" applyAlignment="1" applyProtection="1">
      <alignment horizontal="center" vertical="center" wrapText="1"/>
      <protection locked="0"/>
    </xf>
    <xf numFmtId="0" fontId="106" fillId="0" borderId="41" xfId="9" applyFont="1" applyBorder="1" applyAlignment="1" applyProtection="1">
      <alignment horizontal="center" vertical="center" wrapText="1"/>
      <protection locked="0"/>
    </xf>
    <xf numFmtId="15" fontId="18" fillId="3" borderId="42" xfId="9" applyNumberFormat="1" applyFont="1" applyFill="1" applyBorder="1" applyAlignment="1" applyProtection="1">
      <alignment horizontal="center" vertical="center" wrapText="1"/>
      <protection locked="0"/>
    </xf>
    <xf numFmtId="15" fontId="18" fillId="3" borderId="43" xfId="9" applyNumberFormat="1" applyFont="1" applyFill="1" applyBorder="1" applyAlignment="1" applyProtection="1">
      <alignment horizontal="center" vertical="center" wrapText="1"/>
      <protection locked="0"/>
    </xf>
    <xf numFmtId="15" fontId="18" fillId="3" borderId="1" xfId="9" applyNumberFormat="1" applyFont="1" applyFill="1" applyBorder="1" applyAlignment="1" applyProtection="1">
      <alignment horizontal="center" vertical="center" wrapText="1"/>
      <protection locked="0"/>
    </xf>
    <xf numFmtId="15" fontId="18" fillId="3" borderId="45" xfId="9" applyNumberFormat="1" applyFont="1" applyFill="1" applyBorder="1" applyAlignment="1" applyProtection="1">
      <alignment horizontal="center" vertical="center" wrapText="1"/>
      <protection locked="0"/>
    </xf>
    <xf numFmtId="167" fontId="41" fillId="0" borderId="1" xfId="0" applyNumberFormat="1" applyFont="1" applyBorder="1" applyAlignment="1" applyProtection="1">
      <alignment horizontal="center" vertical="top" wrapText="1"/>
      <protection locked="0"/>
    </xf>
    <xf numFmtId="0" fontId="18" fillId="0" borderId="1" xfId="0" applyFont="1" applyBorder="1" applyAlignment="1">
      <alignment horizontal="center" vertical="center" wrapText="1"/>
    </xf>
    <xf numFmtId="166" fontId="19" fillId="12" borderId="12" xfId="0" applyNumberFormat="1" applyFont="1" applyFill="1" applyBorder="1" applyAlignment="1">
      <alignment vertical="top"/>
    </xf>
    <xf numFmtId="166" fontId="19" fillId="12" borderId="8" xfId="0" applyNumberFormat="1" applyFont="1" applyFill="1" applyBorder="1" applyAlignment="1">
      <alignment vertical="top"/>
    </xf>
    <xf numFmtId="166" fontId="19" fillId="12" borderId="13" xfId="0" applyNumberFormat="1" applyFont="1" applyFill="1" applyBorder="1" applyAlignment="1">
      <alignment vertical="top"/>
    </xf>
    <xf numFmtId="166" fontId="19" fillId="12" borderId="15" xfId="0" applyNumberFormat="1" applyFont="1" applyFill="1" applyBorder="1" applyAlignment="1">
      <alignment vertical="top"/>
    </xf>
    <xf numFmtId="166" fontId="19" fillId="12" borderId="7" xfId="0" applyNumberFormat="1" applyFont="1" applyFill="1" applyBorder="1" applyAlignment="1">
      <alignment vertical="top"/>
    </xf>
    <xf numFmtId="166" fontId="19" fillId="12" borderId="14" xfId="0" applyNumberFormat="1" applyFont="1" applyFill="1" applyBorder="1" applyAlignment="1">
      <alignment vertical="top"/>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48" xfId="0" applyFont="1" applyBorder="1" applyAlignment="1">
      <alignment horizontal="center" vertical="center" wrapText="1"/>
    </xf>
    <xf numFmtId="0" fontId="8" fillId="0" borderId="0" xfId="0" applyFont="1" applyAlignment="1">
      <alignment horizontal="center" vertical="center" wrapText="1"/>
    </xf>
    <xf numFmtId="0" fontId="7" fillId="3"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24" borderId="1" xfId="0" applyFont="1" applyFill="1" applyBorder="1" applyAlignment="1">
      <alignment horizontal="center" vertical="center" wrapText="1"/>
    </xf>
    <xf numFmtId="0" fontId="7" fillId="0" borderId="0" xfId="0" applyFont="1" applyAlignment="1">
      <alignment horizontal="center" vertical="center" wrapText="1"/>
    </xf>
    <xf numFmtId="0" fontId="19" fillId="0" borderId="1" xfId="3" applyFont="1" applyBorder="1" applyAlignment="1">
      <alignment horizontal="center" vertical="center" wrapText="1"/>
    </xf>
    <xf numFmtId="0" fontId="28" fillId="0" borderId="1" xfId="3" applyFont="1" applyBorder="1" applyAlignment="1">
      <alignment horizontal="center" vertical="center" wrapText="1"/>
    </xf>
    <xf numFmtId="0" fontId="18" fillId="2" borderId="41" xfId="3" applyFont="1" applyFill="1" applyBorder="1" applyAlignment="1">
      <alignment horizontal="center" vertical="center" wrapText="1"/>
    </xf>
    <xf numFmtId="0" fontId="18" fillId="2" borderId="42" xfId="3" applyFont="1" applyFill="1" applyBorder="1" applyAlignment="1">
      <alignment horizontal="center" vertical="center" wrapText="1"/>
    </xf>
    <xf numFmtId="0" fontId="43" fillId="2" borderId="42" xfId="3" applyFont="1" applyFill="1" applyBorder="1" applyAlignment="1">
      <alignment horizontal="center" vertical="center"/>
    </xf>
    <xf numFmtId="0" fontId="44" fillId="2" borderId="42" xfId="3" applyFont="1" applyFill="1" applyBorder="1" applyAlignment="1">
      <alignment horizontal="center" vertical="center" wrapText="1"/>
    </xf>
    <xf numFmtId="0" fontId="43" fillId="2" borderId="43" xfId="3" applyFont="1" applyFill="1" applyBorder="1" applyAlignment="1">
      <alignment horizontal="center" vertical="center"/>
    </xf>
    <xf numFmtId="0" fontId="19" fillId="2" borderId="44" xfId="3" applyFont="1" applyFill="1" applyBorder="1" applyAlignment="1">
      <alignment horizontal="center" vertical="center"/>
    </xf>
    <xf numFmtId="0" fontId="27" fillId="0" borderId="45" xfId="3" applyFont="1" applyBorder="1" applyAlignment="1">
      <alignment horizontal="center" vertical="center" wrapText="1"/>
    </xf>
    <xf numFmtId="0" fontId="18" fillId="2" borderId="44" xfId="3" applyFont="1" applyFill="1" applyBorder="1" applyAlignment="1">
      <alignment horizontal="center" vertical="center"/>
    </xf>
    <xf numFmtId="0" fontId="26" fillId="0" borderId="45" xfId="3" applyFont="1" applyBorder="1" applyAlignment="1">
      <alignment horizontal="center" vertical="center"/>
    </xf>
    <xf numFmtId="0" fontId="19" fillId="2" borderId="46" xfId="3" applyFont="1" applyFill="1" applyBorder="1" applyAlignment="1">
      <alignment horizontal="center" vertical="center"/>
    </xf>
    <xf numFmtId="0" fontId="19" fillId="0" borderId="47" xfId="3" applyFont="1" applyBorder="1" applyAlignment="1">
      <alignment horizontal="center" vertical="center" wrapText="1"/>
    </xf>
    <xf numFmtId="0" fontId="26" fillId="0" borderId="47" xfId="3" applyFont="1" applyBorder="1" applyAlignment="1">
      <alignment horizontal="center" vertical="center"/>
    </xf>
    <xf numFmtId="0" fontId="27" fillId="0" borderId="47" xfId="3" applyFont="1" applyBorder="1" applyAlignment="1">
      <alignment horizontal="center" vertical="center" wrapText="1"/>
    </xf>
    <xf numFmtId="0" fontId="26" fillId="0" borderId="48" xfId="3" applyFont="1" applyBorder="1" applyAlignment="1">
      <alignment horizontal="center" vertical="center"/>
    </xf>
    <xf numFmtId="0" fontId="43" fillId="8" borderId="42" xfId="3" applyFont="1" applyFill="1" applyBorder="1" applyAlignment="1">
      <alignment horizontal="center" vertical="center"/>
    </xf>
    <xf numFmtId="0" fontId="6" fillId="8" borderId="1" xfId="3" applyFill="1" applyBorder="1" applyAlignment="1">
      <alignment horizontal="center" vertical="center"/>
    </xf>
    <xf numFmtId="0" fontId="26" fillId="8" borderId="1" xfId="3" applyFont="1" applyFill="1" applyBorder="1" applyAlignment="1">
      <alignment horizontal="center" vertical="center"/>
    </xf>
    <xf numFmtId="0" fontId="26" fillId="8" borderId="47" xfId="3" applyFont="1" applyFill="1" applyBorder="1" applyAlignment="1">
      <alignment horizontal="center" vertical="center"/>
    </xf>
    <xf numFmtId="0" fontId="16" fillId="0" borderId="0" xfId="0" applyFont="1" applyAlignment="1">
      <alignment horizontal="center" vertical="center" wrapText="1"/>
    </xf>
    <xf numFmtId="0" fontId="17" fillId="3" borderId="2" xfId="0" applyFont="1" applyFill="1" applyBorder="1" applyAlignment="1">
      <alignment horizontal="center" vertical="center" wrapText="1"/>
    </xf>
    <xf numFmtId="0" fontId="50" fillId="0" borderId="1" xfId="0" applyFont="1" applyBorder="1" applyAlignment="1">
      <alignment horizontal="center" vertical="center" wrapText="1"/>
    </xf>
    <xf numFmtId="0" fontId="16" fillId="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3" borderId="1" xfId="0" applyFont="1" applyFill="1" applyBorder="1" applyAlignment="1">
      <alignment horizontal="center" vertical="center" wrapText="1"/>
    </xf>
    <xf numFmtId="0" fontId="16" fillId="24" borderId="1" xfId="0" applyFont="1" applyFill="1" applyBorder="1" applyAlignment="1">
      <alignment horizontal="center" vertical="center" wrapText="1"/>
    </xf>
    <xf numFmtId="0" fontId="17" fillId="0" borderId="0" xfId="0" applyFont="1" applyAlignment="1">
      <alignment horizontal="center" vertical="center" wrapText="1"/>
    </xf>
    <xf numFmtId="0" fontId="12" fillId="0" borderId="0" xfId="2" applyFont="1" applyAlignment="1">
      <alignment horizontal="center" vertical="center"/>
    </xf>
    <xf numFmtId="0" fontId="8" fillId="0" borderId="0" xfId="2" applyAlignment="1">
      <alignment horizontal="center" vertical="center"/>
    </xf>
    <xf numFmtId="0" fontId="22" fillId="3" borderId="1" xfId="2" applyFont="1" applyFill="1" applyBorder="1" applyAlignment="1">
      <alignment horizontal="center" vertical="center"/>
    </xf>
    <xf numFmtId="0" fontId="18" fillId="0" borderId="1" xfId="2" applyFont="1" applyBorder="1" applyAlignment="1">
      <alignment horizontal="center" vertical="center"/>
    </xf>
    <xf numFmtId="0" fontId="23" fillId="0" borderId="1" xfId="2" applyFont="1" applyBorder="1" applyAlignment="1">
      <alignment horizontal="center" vertical="center"/>
    </xf>
    <xf numFmtId="0" fontId="19" fillId="3" borderId="1" xfId="2" applyFont="1" applyFill="1" applyBorder="1" applyAlignment="1">
      <alignment horizontal="center" vertical="center"/>
    </xf>
    <xf numFmtId="0" fontId="78" fillId="0" borderId="1" xfId="0" applyFont="1" applyBorder="1" applyAlignment="1">
      <alignment horizontal="center" vertical="center"/>
    </xf>
    <xf numFmtId="0" fontId="0" fillId="0" borderId="1" xfId="0" applyBorder="1" applyAlignment="1">
      <alignment horizontal="center" vertical="center"/>
    </xf>
    <xf numFmtId="0" fontId="79" fillId="3" borderId="1" xfId="0" applyFont="1" applyFill="1" applyBorder="1" applyAlignment="1">
      <alignment horizontal="center" vertical="center"/>
    </xf>
    <xf numFmtId="0" fontId="77" fillId="3" borderId="1" xfId="0" applyFont="1" applyFill="1" applyBorder="1" applyAlignment="1">
      <alignment horizontal="center" vertical="center"/>
    </xf>
    <xf numFmtId="0" fontId="78" fillId="24" borderId="1" xfId="0" applyFont="1" applyFill="1" applyBorder="1" applyAlignment="1">
      <alignment horizontal="center" vertical="center"/>
    </xf>
    <xf numFmtId="0" fontId="149" fillId="24" borderId="1" xfId="0" applyFont="1" applyFill="1" applyBorder="1" applyAlignment="1">
      <alignment horizontal="center" vertical="center" wrapText="1"/>
    </xf>
    <xf numFmtId="0" fontId="0" fillId="0" borderId="0" xfId="0" applyAlignment="1">
      <alignment horizontal="center" vertical="center"/>
    </xf>
    <xf numFmtId="0" fontId="8" fillId="5" borderId="3" xfId="1" applyFill="1" applyBorder="1" applyAlignment="1">
      <alignment horizontal="center" vertical="center"/>
    </xf>
    <xf numFmtId="0" fontId="8" fillId="5" borderId="1" xfId="1" applyFill="1" applyBorder="1" applyAlignment="1">
      <alignment horizontal="center" vertical="center"/>
    </xf>
    <xf numFmtId="0" fontId="7" fillId="6" borderId="1" xfId="1" applyFont="1" applyFill="1" applyBorder="1" applyAlignment="1">
      <alignment horizontal="center" vertical="center"/>
    </xf>
    <xf numFmtId="0" fontId="8" fillId="7" borderId="1" xfId="1" applyFill="1" applyBorder="1" applyAlignment="1">
      <alignment horizontal="center" vertical="center"/>
    </xf>
    <xf numFmtId="0" fontId="8" fillId="6" borderId="1" xfId="1" applyFill="1" applyBorder="1" applyAlignment="1">
      <alignment horizontal="center" vertical="center"/>
    </xf>
    <xf numFmtId="0" fontId="8" fillId="5" borderId="2" xfId="1" applyFill="1" applyBorder="1" applyAlignment="1">
      <alignment horizontal="center" vertical="center"/>
    </xf>
    <xf numFmtId="0" fontId="8" fillId="7" borderId="2" xfId="1" applyFill="1" applyBorder="1" applyAlignment="1">
      <alignment horizontal="center" vertical="center"/>
    </xf>
    <xf numFmtId="0" fontId="8" fillId="7" borderId="3" xfId="1" applyFill="1" applyBorder="1" applyAlignment="1">
      <alignment horizontal="center" vertical="center"/>
    </xf>
    <xf numFmtId="0" fontId="7" fillId="7" borderId="49" xfId="1" applyFont="1" applyFill="1" applyBorder="1" applyAlignment="1">
      <alignment horizontal="center" vertical="center"/>
    </xf>
    <xf numFmtId="0" fontId="7" fillId="7" borderId="50" xfId="1" applyFont="1" applyFill="1" applyBorder="1" applyAlignment="1">
      <alignment horizontal="center" vertical="center"/>
    </xf>
    <xf numFmtId="0" fontId="7" fillId="7" borderId="51" xfId="1" applyFont="1" applyFill="1" applyBorder="1" applyAlignment="1">
      <alignment horizontal="center" vertical="center"/>
    </xf>
    <xf numFmtId="0" fontId="128" fillId="5" borderId="28" xfId="1" applyFont="1" applyFill="1" applyBorder="1" applyAlignment="1">
      <alignment horizontal="center" vertical="center"/>
    </xf>
    <xf numFmtId="0" fontId="107" fillId="0" borderId="0" xfId="0" applyFont="1" applyAlignment="1">
      <alignment horizontal="center" vertical="center"/>
    </xf>
    <xf numFmtId="0" fontId="98" fillId="0" borderId="13" xfId="0" applyFont="1" applyBorder="1" applyAlignment="1">
      <alignment horizontal="center" vertical="center"/>
    </xf>
    <xf numFmtId="0" fontId="98" fillId="0" borderId="10" xfId="0" applyFont="1" applyBorder="1" applyAlignment="1">
      <alignment horizontal="center" vertical="center"/>
    </xf>
    <xf numFmtId="0" fontId="109" fillId="0" borderId="14" xfId="0" applyFont="1" applyBorder="1" applyAlignment="1">
      <alignment horizontal="center" vertical="center"/>
    </xf>
    <xf numFmtId="0" fontId="98" fillId="7" borderId="13" xfId="0" applyFont="1" applyFill="1" applyBorder="1" applyAlignment="1">
      <alignment horizontal="center" vertical="center"/>
    </xf>
    <xf numFmtId="0" fontId="98" fillId="7" borderId="10" xfId="0" applyFont="1" applyFill="1" applyBorder="1" applyAlignment="1">
      <alignment horizontal="center" vertical="center"/>
    </xf>
    <xf numFmtId="0" fontId="98" fillId="7" borderId="14" xfId="0" applyFont="1" applyFill="1" applyBorder="1" applyAlignment="1">
      <alignment horizontal="center" vertical="center" wrapText="1"/>
    </xf>
    <xf numFmtId="0" fontId="98" fillId="0" borderId="13" xfId="0" applyFont="1" applyBorder="1" applyAlignment="1">
      <alignment horizontal="center" vertical="center" wrapText="1"/>
    </xf>
    <xf numFmtId="0" fontId="109" fillId="0" borderId="10" xfId="0" applyFont="1" applyBorder="1" applyAlignment="1">
      <alignment horizontal="center" vertical="center" wrapText="1"/>
    </xf>
    <xf numFmtId="0" fontId="109" fillId="0" borderId="10" xfId="11" applyFont="1" applyBorder="1" applyAlignment="1">
      <alignment horizontal="center" vertical="center" wrapText="1"/>
    </xf>
    <xf numFmtId="0" fontId="109" fillId="0" borderId="14" xfId="11" applyFont="1" applyBorder="1" applyAlignment="1">
      <alignment horizontal="center" vertical="center" wrapText="1"/>
    </xf>
    <xf numFmtId="0" fontId="109" fillId="0" borderId="0" xfId="0" applyFont="1" applyAlignment="1">
      <alignment horizontal="center" vertical="center" wrapText="1"/>
    </xf>
    <xf numFmtId="0" fontId="109" fillId="0" borderId="10" xfId="0" applyFont="1" applyBorder="1" applyAlignment="1">
      <alignment horizontal="center" vertical="center"/>
    </xf>
    <xf numFmtId="0" fontId="122" fillId="0" borderId="10" xfId="0" applyFont="1" applyBorder="1" applyAlignment="1">
      <alignment horizontal="center" vertical="center" wrapText="1"/>
    </xf>
    <xf numFmtId="0" fontId="18" fillId="0" borderId="5" xfId="11" applyFont="1" applyBorder="1" applyAlignment="1">
      <alignment horizontal="left" vertical="top" wrapText="1"/>
    </xf>
    <xf numFmtId="0" fontId="18" fillId="0" borderId="46" xfId="11" applyFont="1" applyBorder="1" applyAlignment="1">
      <alignment horizontal="center" vertical="center" wrapText="1"/>
    </xf>
    <xf numFmtId="0" fontId="18" fillId="0" borderId="47" xfId="11" applyFont="1" applyBorder="1" applyAlignment="1">
      <alignment horizontal="center" vertical="center" wrapText="1"/>
    </xf>
    <xf numFmtId="0" fontId="18" fillId="0" borderId="48" xfId="11" applyFont="1" applyBorder="1" applyAlignment="1">
      <alignment horizontal="center" vertical="center" wrapText="1"/>
    </xf>
    <xf numFmtId="0" fontId="18" fillId="0" borderId="52" xfId="11" applyFont="1" applyBorder="1" applyAlignment="1">
      <alignment horizontal="center" vertical="center" wrapText="1"/>
    </xf>
    <xf numFmtId="0" fontId="18" fillId="0" borderId="5" xfId="11" applyFont="1" applyBorder="1" applyAlignment="1">
      <alignment horizontal="center" vertical="center" wrapText="1"/>
    </xf>
    <xf numFmtId="0" fontId="18" fillId="0" borderId="53" xfId="11" applyFont="1" applyBorder="1" applyAlignment="1">
      <alignment horizontal="center" vertical="center" wrapText="1"/>
    </xf>
    <xf numFmtId="0" fontId="79" fillId="0" borderId="54" xfId="12" applyFont="1" applyBorder="1" applyAlignment="1">
      <alignment horizontal="center" vertical="center" wrapText="1"/>
    </xf>
    <xf numFmtId="0" fontId="79" fillId="0" borderId="17" xfId="11" applyFont="1" applyBorder="1" applyAlignment="1">
      <alignment horizontal="center" vertical="center" wrapText="1"/>
    </xf>
    <xf numFmtId="0" fontId="79" fillId="0" borderId="55" xfId="11" applyFont="1" applyBorder="1" applyAlignment="1">
      <alignment horizontal="center" vertical="center" wrapText="1"/>
    </xf>
    <xf numFmtId="0" fontId="18" fillId="0" borderId="4"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14" fontId="98" fillId="7" borderId="14" xfId="0" applyNumberFormat="1" applyFont="1" applyFill="1" applyBorder="1" applyAlignment="1">
      <alignment horizontal="center" vertical="center"/>
    </xf>
    <xf numFmtId="14" fontId="98" fillId="0" borderId="14" xfId="0" applyNumberFormat="1" applyFont="1" applyBorder="1" applyAlignment="1">
      <alignment horizontal="center" vertical="center" wrapText="1"/>
    </xf>
    <xf numFmtId="0" fontId="98" fillId="0" borderId="0" xfId="0" applyFont="1" applyAlignment="1">
      <alignment horizontal="center" vertical="top"/>
    </xf>
    <xf numFmtId="0" fontId="107" fillId="0" borderId="0" xfId="0" applyFont="1" applyAlignment="1">
      <alignment horizontal="center" vertical="top"/>
    </xf>
    <xf numFmtId="0" fontId="44" fillId="0" borderId="0" xfId="0" applyFont="1" applyAlignment="1" applyProtection="1">
      <alignment horizontal="left" vertical="top"/>
      <protection locked="0"/>
    </xf>
    <xf numFmtId="0" fontId="100" fillId="0" borderId="0" xfId="0" applyFont="1" applyAlignment="1">
      <alignment vertical="top"/>
    </xf>
    <xf numFmtId="0" fontId="98" fillId="0" borderId="0" xfId="0" applyFont="1" applyAlignment="1">
      <alignment vertical="top"/>
    </xf>
    <xf numFmtId="0" fontId="97" fillId="0" borderId="0" xfId="0" applyFont="1" applyAlignment="1">
      <alignment horizontal="center" vertical="top"/>
    </xf>
    <xf numFmtId="0" fontId="97" fillId="0" borderId="0" xfId="0" applyFont="1" applyAlignment="1">
      <alignment horizontal="center" vertical="center"/>
    </xf>
    <xf numFmtId="0" fontId="98" fillId="0" borderId="0" xfId="0" applyFont="1" applyAlignment="1">
      <alignment horizontal="center" vertical="center"/>
    </xf>
    <xf numFmtId="0" fontId="98" fillId="0" borderId="0" xfId="0" applyFont="1" applyAlignment="1">
      <alignment horizontal="center"/>
    </xf>
    <xf numFmtId="0" fontId="100" fillId="10" borderId="0" xfId="0" applyFont="1" applyFill="1" applyAlignment="1">
      <alignment wrapText="1"/>
    </xf>
    <xf numFmtId="0" fontId="98" fillId="10" borderId="0" xfId="0" applyFont="1" applyFill="1" applyAlignment="1">
      <alignment wrapText="1"/>
    </xf>
    <xf numFmtId="0" fontId="100" fillId="10" borderId="0" xfId="0" applyFont="1" applyFill="1" applyAlignment="1">
      <alignment vertical="top"/>
    </xf>
    <xf numFmtId="0" fontId="98" fillId="10" borderId="0" xfId="0" applyFont="1" applyFill="1" applyAlignment="1">
      <alignment vertical="top"/>
    </xf>
    <xf numFmtId="0" fontId="44" fillId="0" borderId="0" xfId="0" applyFont="1" applyAlignment="1" applyProtection="1">
      <alignment vertical="top" wrapText="1"/>
      <protection locked="0"/>
    </xf>
    <xf numFmtId="0" fontId="18" fillId="0" borderId="37" xfId="0" applyFont="1" applyBorder="1" applyAlignment="1" applyProtection="1">
      <alignment horizontal="left" vertical="top"/>
      <protection locked="0"/>
    </xf>
    <xf numFmtId="0" fontId="18" fillId="0" borderId="38" xfId="0" applyFont="1" applyBorder="1" applyAlignment="1" applyProtection="1">
      <alignment horizontal="left" vertical="top"/>
      <protection locked="0"/>
    </xf>
    <xf numFmtId="0" fontId="18" fillId="0" borderId="39" xfId="0" applyFont="1" applyBorder="1" applyAlignment="1" applyProtection="1">
      <alignment horizontal="left" vertical="top"/>
      <protection locked="0"/>
    </xf>
    <xf numFmtId="0" fontId="18" fillId="0" borderId="37" xfId="0" applyFont="1" applyBorder="1" applyAlignment="1" applyProtection="1">
      <alignment horizontal="left" vertical="top" wrapText="1"/>
      <protection locked="0"/>
    </xf>
    <xf numFmtId="0" fontId="18" fillId="0" borderId="39" xfId="0" applyFont="1" applyBorder="1" applyAlignment="1" applyProtection="1">
      <alignment horizontal="left" vertical="top" wrapText="1"/>
      <protection locked="0"/>
    </xf>
    <xf numFmtId="0" fontId="98" fillId="8" borderId="0" xfId="0" applyFont="1" applyFill="1" applyAlignment="1">
      <alignment horizontal="left" vertical="top" wrapText="1"/>
    </xf>
    <xf numFmtId="0" fontId="32" fillId="0" borderId="0" xfId="3" applyFont="1" applyAlignment="1">
      <alignment horizontal="left" wrapText="1"/>
    </xf>
    <xf numFmtId="0" fontId="30" fillId="0" borderId="0" xfId="3" applyFont="1" applyAlignment="1">
      <alignment horizontal="left" wrapText="1"/>
    </xf>
    <xf numFmtId="0" fontId="7" fillId="5" borderId="2" xfId="1" applyFont="1" applyFill="1" applyBorder="1" applyAlignment="1">
      <alignment horizontal="center" vertical="center"/>
    </xf>
    <xf numFmtId="0" fontId="8" fillId="5" borderId="3" xfId="1" applyFill="1" applyBorder="1" applyAlignment="1">
      <alignment horizontal="center" vertical="center"/>
    </xf>
    <xf numFmtId="0" fontId="14" fillId="0" borderId="9" xfId="1" applyFont="1" applyBorder="1" applyAlignment="1">
      <alignment horizontal="left" vertical="top" wrapText="1"/>
    </xf>
    <xf numFmtId="0" fontId="14" fillId="0" borderId="0" xfId="1" applyFont="1" applyAlignment="1">
      <alignment horizontal="left" vertical="top" wrapText="1"/>
    </xf>
    <xf numFmtId="0" fontId="98" fillId="0" borderId="0" xfId="0" applyFont="1" applyAlignment="1">
      <alignment horizontal="center" wrapText="1"/>
    </xf>
    <xf numFmtId="0" fontId="19" fillId="15" borderId="16" xfId="0" applyFont="1" applyFill="1" applyBorder="1" applyAlignment="1">
      <alignment horizontal="left" vertical="top" wrapText="1"/>
    </xf>
    <xf numFmtId="0" fontId="19" fillId="15" borderId="19" xfId="0" applyFont="1" applyFill="1" applyBorder="1" applyAlignment="1">
      <alignment horizontal="left" vertical="top" wrapText="1"/>
    </xf>
    <xf numFmtId="0" fontId="19" fillId="15" borderId="20" xfId="0" applyFont="1" applyFill="1" applyBorder="1" applyAlignment="1">
      <alignment horizontal="left" vertical="top" wrapText="1"/>
    </xf>
    <xf numFmtId="0" fontId="98" fillId="0" borderId="9" xfId="0" applyFont="1" applyBorder="1" applyAlignment="1">
      <alignment vertical="top" wrapText="1"/>
    </xf>
    <xf numFmtId="0" fontId="98" fillId="0" borderId="9" xfId="0" applyFont="1" applyBorder="1" applyAlignment="1">
      <alignment vertical="top"/>
    </xf>
    <xf numFmtId="0" fontId="107" fillId="0" borderId="0" xfId="0" applyFont="1" applyAlignment="1">
      <alignment horizontal="center" vertical="top" wrapText="1"/>
    </xf>
    <xf numFmtId="0" fontId="74" fillId="0" borderId="0" xfId="11" applyFont="1" applyAlignment="1">
      <alignment horizontal="center" vertical="top"/>
    </xf>
    <xf numFmtId="0" fontId="78" fillId="0" borderId="15" xfId="11" applyFont="1" applyBorder="1" applyAlignment="1">
      <alignment horizontal="left" vertical="top"/>
    </xf>
    <xf numFmtId="0" fontId="78" fillId="0" borderId="7" xfId="11" applyFont="1" applyBorder="1" applyAlignment="1">
      <alignment horizontal="left" vertical="top"/>
    </xf>
    <xf numFmtId="0" fontId="74" fillId="0" borderId="0" xfId="11" applyFont="1" applyAlignment="1">
      <alignment horizontal="center" vertical="top" wrapText="1"/>
    </xf>
    <xf numFmtId="0" fontId="78" fillId="0" borderId="9" xfId="11" applyFont="1" applyBorder="1" applyAlignment="1">
      <alignment horizontal="left" vertical="top"/>
    </xf>
    <xf numFmtId="0" fontId="78" fillId="0" borderId="0" xfId="11" applyFont="1" applyAlignment="1">
      <alignment horizontal="left" vertical="top"/>
    </xf>
    <xf numFmtId="0" fontId="18" fillId="0" borderId="0" xfId="11" applyFont="1" applyAlignment="1">
      <alignment horizontal="center" vertical="top"/>
    </xf>
    <xf numFmtId="0" fontId="18" fillId="0" borderId="10" xfId="11" applyFont="1" applyBorder="1" applyAlignment="1">
      <alignment horizontal="center" vertical="top"/>
    </xf>
    <xf numFmtId="0" fontId="145" fillId="0" borderId="11" xfId="11" applyFont="1" applyBorder="1" applyAlignment="1" applyProtection="1">
      <alignment horizontal="center" vertical="center" wrapText="1"/>
      <protection locked="0"/>
    </xf>
    <xf numFmtId="0" fontId="18" fillId="0" borderId="0" xfId="12" applyFont="1" applyAlignment="1">
      <alignment horizontal="left" vertical="top" wrapText="1"/>
    </xf>
    <xf numFmtId="0" fontId="79" fillId="0" borderId="0" xfId="11" applyFont="1" applyAlignment="1">
      <alignment horizontal="left" vertical="top"/>
    </xf>
    <xf numFmtId="0" fontId="78" fillId="0" borderId="0" xfId="11" applyFont="1" applyAlignment="1">
      <alignment horizontal="left" vertical="top" wrapText="1"/>
    </xf>
    <xf numFmtId="0" fontId="78" fillId="0" borderId="10" xfId="11" applyFont="1" applyBorder="1" applyAlignment="1">
      <alignment horizontal="left" vertical="top" wrapText="1"/>
    </xf>
    <xf numFmtId="0" fontId="11" fillId="0" borderId="31" xfId="0" applyFont="1" applyBorder="1" applyAlignment="1">
      <alignment wrapText="1"/>
    </xf>
    <xf numFmtId="0" fontId="11" fillId="0" borderId="33" xfId="0" applyFont="1" applyBorder="1" applyAlignment="1">
      <alignment wrapText="1"/>
    </xf>
    <xf numFmtId="0" fontId="11" fillId="16" borderId="31" xfId="0" applyFont="1" applyFill="1" applyBorder="1" applyAlignment="1">
      <alignment wrapText="1"/>
    </xf>
    <xf numFmtId="0" fontId="11" fillId="16" borderId="33" xfId="0" applyFont="1" applyFill="1" applyBorder="1" applyAlignment="1">
      <alignment wrapText="1"/>
    </xf>
    <xf numFmtId="0" fontId="10" fillId="22" borderId="35" xfId="0" applyFont="1" applyFill="1" applyBorder="1" applyAlignment="1">
      <alignment horizontal="left"/>
    </xf>
    <xf numFmtId="0" fontId="10" fillId="22" borderId="0" xfId="0" applyFont="1" applyFill="1" applyAlignment="1">
      <alignment horizontal="left"/>
    </xf>
    <xf numFmtId="0" fontId="10" fillId="22" borderId="30" xfId="0" applyFont="1" applyFill="1" applyBorder="1" applyAlignment="1">
      <alignment horizontal="left"/>
    </xf>
    <xf numFmtId="0" fontId="11" fillId="0" borderId="29" xfId="0" applyFont="1" applyBorder="1" applyAlignment="1">
      <alignment wrapText="1"/>
    </xf>
    <xf numFmtId="0" fontId="11" fillId="16" borderId="29" xfId="0" applyFont="1" applyFill="1" applyBorder="1" applyAlignment="1">
      <alignment wrapText="1"/>
    </xf>
    <xf numFmtId="0" fontId="13" fillId="0" borderId="31" xfId="0" applyFont="1" applyBorder="1" applyAlignment="1">
      <alignment wrapText="1"/>
    </xf>
    <xf numFmtId="0" fontId="13" fillId="0" borderId="33" xfId="0" applyFont="1" applyBorder="1" applyAlignment="1">
      <alignment wrapText="1"/>
    </xf>
    <xf numFmtId="0" fontId="128" fillId="22" borderId="34" xfId="0" applyFont="1" applyFill="1" applyBorder="1" applyAlignment="1">
      <alignment horizontal="left"/>
    </xf>
    <xf numFmtId="0" fontId="128" fillId="22" borderId="24" xfId="0" applyFont="1" applyFill="1" applyBorder="1" applyAlignment="1">
      <alignment horizontal="left"/>
    </xf>
    <xf numFmtId="0" fontId="128" fillId="22" borderId="32" xfId="0" applyFont="1" applyFill="1" applyBorder="1" applyAlignment="1">
      <alignment horizontal="left"/>
    </xf>
    <xf numFmtId="0" fontId="8" fillId="0" borderId="1" xfId="13" applyFont="1" applyBorder="1" applyAlignment="1">
      <alignment horizontal="left" vertical="center" wrapText="1"/>
    </xf>
    <xf numFmtId="0" fontId="8" fillId="0" borderId="1" xfId="0" applyFont="1" applyBorder="1" applyAlignment="1">
      <alignment horizontal="left" vertical="center" wrapText="1"/>
    </xf>
    <xf numFmtId="0" fontId="46" fillId="0" borderId="1" xfId="13" applyFont="1" applyBorder="1" applyAlignment="1">
      <alignment horizontal="left" vertical="center" wrapText="1"/>
    </xf>
    <xf numFmtId="0" fontId="59" fillId="0" borderId="1" xfId="0" applyFont="1" applyBorder="1" applyAlignment="1">
      <alignment vertical="center" wrapText="1"/>
    </xf>
    <xf numFmtId="0" fontId="72" fillId="0" borderId="1" xfId="13"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vertical="center" wrapText="1"/>
    </xf>
    <xf numFmtId="49" fontId="46" fillId="0" borderId="1" xfId="13" applyNumberFormat="1" applyFont="1" applyBorder="1" applyAlignment="1">
      <alignment horizontal="left" vertical="center" wrapText="1"/>
    </xf>
    <xf numFmtId="0" fontId="11" fillId="16" borderId="31" xfId="0" applyFont="1" applyFill="1" applyBorder="1" applyAlignment="1">
      <alignment vertical="top" wrapText="1"/>
    </xf>
    <xf numFmtId="0" fontId="11" fillId="16" borderId="33" xfId="0" applyFont="1" applyFill="1" applyBorder="1" applyAlignment="1">
      <alignment vertical="top" wrapText="1"/>
    </xf>
    <xf numFmtId="0" fontId="8" fillId="0" borderId="1" xfId="13" applyFont="1" applyBorder="1" applyAlignment="1">
      <alignment vertical="center" wrapText="1"/>
    </xf>
    <xf numFmtId="0" fontId="46" fillId="0" borderId="1" xfId="13" applyFont="1" applyBorder="1" applyAlignment="1">
      <alignment vertical="center" wrapText="1"/>
    </xf>
    <xf numFmtId="0" fontId="125" fillId="18" borderId="25" xfId="0" applyFont="1" applyFill="1" applyBorder="1" applyAlignment="1">
      <alignment horizontal="center" vertical="center"/>
    </xf>
    <xf numFmtId="0" fontId="125" fillId="18" borderId="26" xfId="0" applyFont="1" applyFill="1" applyBorder="1" applyAlignment="1">
      <alignment horizontal="center" vertical="center"/>
    </xf>
    <xf numFmtId="0" fontId="125" fillId="18" borderId="27" xfId="0" applyFont="1" applyFill="1" applyBorder="1" applyAlignment="1">
      <alignment horizontal="center" vertical="center"/>
    </xf>
    <xf numFmtId="0" fontId="125" fillId="18" borderId="1" xfId="13" applyFont="1" applyFill="1" applyBorder="1" applyAlignment="1">
      <alignment horizontal="center" vertical="center" wrapText="1"/>
    </xf>
    <xf numFmtId="0" fontId="8" fillId="19" borderId="16" xfId="0" applyFont="1" applyFill="1" applyBorder="1" applyAlignment="1">
      <alignment horizontal="left" vertical="center" wrapText="1"/>
    </xf>
    <xf numFmtId="0" fontId="8" fillId="19" borderId="19" xfId="0" applyFont="1" applyFill="1" applyBorder="1" applyAlignment="1">
      <alignment horizontal="left" vertical="center"/>
    </xf>
    <xf numFmtId="0" fontId="8" fillId="19" borderId="20" xfId="0" applyFont="1" applyFill="1" applyBorder="1" applyAlignment="1">
      <alignment horizontal="left" vertical="center"/>
    </xf>
    <xf numFmtId="0" fontId="126" fillId="0" borderId="1" xfId="0" applyFont="1" applyBorder="1" applyAlignment="1">
      <alignment horizontal="center" vertical="center" wrapText="1"/>
    </xf>
    <xf numFmtId="0" fontId="126" fillId="0" borderId="1" xfId="0" applyFont="1" applyBorder="1" applyAlignment="1">
      <alignment horizontal="left" vertical="center" wrapText="1"/>
    </xf>
    <xf numFmtId="0" fontId="46" fillId="0" borderId="1" xfId="0" applyFont="1" applyBorder="1" applyAlignment="1">
      <alignment horizontal="left" vertical="center" wrapText="1"/>
    </xf>
    <xf numFmtId="0" fontId="7" fillId="18" borderId="1" xfId="13" applyFont="1" applyFill="1" applyBorder="1" applyAlignment="1">
      <alignment horizontal="center" vertical="center" wrapText="1"/>
    </xf>
    <xf numFmtId="0" fontId="98" fillId="0" borderId="0" xfId="0" applyFont="1" applyAlignment="1"/>
  </cellXfs>
  <cellStyles count="28">
    <cellStyle name="Comma 2" xfId="15" xr:uid="{1EF463BA-6ED8-49C7-9E12-54AD994E905C}"/>
    <cellStyle name="Hyperlink" xfId="4" builtinId="8"/>
    <cellStyle name="Hyperlink 2" xfId="17" xr:uid="{DCC0DC8C-334A-4A1B-ACD8-15E6BD435D6C}"/>
    <cellStyle name="Hyperlink 3" xfId="16" xr:uid="{94C7B38F-781A-4EA3-B64D-9106DDF8F5AA}"/>
    <cellStyle name="Normal" xfId="0" builtinId="0"/>
    <cellStyle name="Normal 2" xfId="3" xr:uid="{6F17042A-E86D-43D0-B143-73D710BEB843}"/>
    <cellStyle name="Normal 2 2" xfId="5" xr:uid="{1BAE0264-7B70-4AF7-B9AB-AF745AAD0661}"/>
    <cellStyle name="Normal 2 2 2" xfId="7" xr:uid="{369D554D-DFDD-48D3-98DB-76DB8A3093A6}"/>
    <cellStyle name="Normal 2 2 2 2" xfId="20" xr:uid="{6F81213E-6E01-43C2-8FD5-7AAAC646F260}"/>
    <cellStyle name="Normal 2 2 3" xfId="19" xr:uid="{9EEBD288-5FDD-4808-A82C-FDD5DAE9B61B}"/>
    <cellStyle name="Normal 2 2 4" xfId="25" xr:uid="{6C82BDD5-04DF-4023-80B1-67BD3E17F419}"/>
    <cellStyle name="Normal 2 2 5" xfId="27" xr:uid="{766A4D64-BBB0-4E28-B008-B8F991C7B8CC}"/>
    <cellStyle name="Normal 2 3" xfId="21" xr:uid="{0FFB1C47-DC91-400C-BDC1-21FFD46BF723}"/>
    <cellStyle name="Normal 2 4" xfId="18" xr:uid="{234DCD62-0F85-44D7-B824-0F58C9CC8613}"/>
    <cellStyle name="Normal 2 5" xfId="24" xr:uid="{10D4F661-6E84-471B-9F27-F7BBEE9FE651}"/>
    <cellStyle name="Normal 2 6" xfId="26" xr:uid="{3EF82B54-F45A-419A-9239-2F9609A3298E}"/>
    <cellStyle name="Normal 3" xfId="6" xr:uid="{9F1F7B06-4710-4941-862A-CB804A8F6E51}"/>
    <cellStyle name="Normal 4" xfId="1" xr:uid="{D7752A34-59F3-4546-9AC6-83EFE40A68FA}"/>
    <cellStyle name="Normal 5" xfId="8" xr:uid="{75CFE73C-AC21-4F5E-A51D-1B6A37FD5BC5}"/>
    <cellStyle name="Normal 5 2" xfId="23" xr:uid="{B9274364-CF43-4D92-9F03-DBD0161B3BF6}"/>
    <cellStyle name="Normal 5 3" xfId="22" xr:uid="{776FEA94-58CF-4D40-A324-E5D028CF734A}"/>
    <cellStyle name="Normal 7" xfId="13" xr:uid="{8523B826-48FE-49C6-BA08-7ECAF1DB0D3F}"/>
    <cellStyle name="Normal_2011 RA Coilte SHC Summary v10 - no names" xfId="10" xr:uid="{CC9C8795-40C3-4D53-AE45-B3CF996036F4}"/>
    <cellStyle name="Normal_pefc" xfId="14" xr:uid="{F0BE7266-F157-4806-AB29-32A1BC7834F2}"/>
    <cellStyle name="Normal_RT-COC-001-13 Report spreadsheet" xfId="9" xr:uid="{84BBCFF8-2F7F-42BC-A4D5-25D38480B1E8}"/>
    <cellStyle name="Normal_RT-COC-001-18 Report spreadsheet" xfId="12" xr:uid="{ADCC139E-5551-40C6-AEE7-E377CAE37CE1}"/>
    <cellStyle name="Normal_RT-FM-001-03 Forest cert report template" xfId="11" xr:uid="{FF44D918-2C07-4D47-9BC1-BD401D007C04}"/>
    <cellStyle name="Normal_T&amp;M RA report 2005 draft 2" xfId="2" xr:uid="{9CEB0041-9E81-4307-A6A9-7ABB0A83C364}"/>
  </cellStyles>
  <dxfs count="12">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463550</xdr:colOff>
      <xdr:row>0</xdr:row>
      <xdr:rowOff>234950</xdr:rowOff>
    </xdr:from>
    <xdr:to>
      <xdr:col>0</xdr:col>
      <xdr:colOff>419100</xdr:colOff>
      <xdr:row>0</xdr:row>
      <xdr:rowOff>1835150</xdr:rowOff>
    </xdr:to>
    <xdr:pic>
      <xdr:nvPicPr>
        <xdr:cNvPr id="2" name="Picture 1">
          <a:extLst>
            <a:ext uri="{FF2B5EF4-FFF2-40B4-BE49-F238E27FC236}">
              <a16:creationId xmlns:a16="http://schemas.microsoft.com/office/drawing/2014/main" id="{8DD492AD-2EF1-4BD7-86BC-7A020CF7EB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234950"/>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533400</xdr:rowOff>
    </xdr:from>
    <xdr:to>
      <xdr:col>2</xdr:col>
      <xdr:colOff>304800</xdr:colOff>
      <xdr:row>0</xdr:row>
      <xdr:rowOff>1704975</xdr:rowOff>
    </xdr:to>
    <xdr:pic>
      <xdr:nvPicPr>
        <xdr:cNvPr id="3" name="Picture 2">
          <a:extLst>
            <a:ext uri="{FF2B5EF4-FFF2-40B4-BE49-F238E27FC236}">
              <a16:creationId xmlns:a16="http://schemas.microsoft.com/office/drawing/2014/main" id="{A2AF6155-F621-4310-8667-3BC88C7FCE3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533400"/>
          <a:ext cx="1885950" cy="11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450850</xdr:colOff>
      <xdr:row>0</xdr:row>
      <xdr:rowOff>285750</xdr:rowOff>
    </xdr:from>
    <xdr:to>
      <xdr:col>4</xdr:col>
      <xdr:colOff>1781175</xdr:colOff>
      <xdr:row>0</xdr:row>
      <xdr:rowOff>1857375</xdr:rowOff>
    </xdr:to>
    <xdr:pic>
      <xdr:nvPicPr>
        <xdr:cNvPr id="4" name="Picture 2">
          <a:extLst>
            <a:ext uri="{FF2B5EF4-FFF2-40B4-BE49-F238E27FC236}">
              <a16:creationId xmlns:a16="http://schemas.microsoft.com/office/drawing/2014/main" id="{552813AC-15D9-416E-AF39-0C0D524EE6A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32400" y="285750"/>
          <a:ext cx="1377950"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596900</xdr:colOff>
      <xdr:row>0</xdr:row>
      <xdr:rowOff>527050</xdr:rowOff>
    </xdr:from>
    <xdr:to>
      <xdr:col>0</xdr:col>
      <xdr:colOff>2238375</xdr:colOff>
      <xdr:row>0</xdr:row>
      <xdr:rowOff>1533525</xdr:rowOff>
    </xdr:to>
    <xdr:pic>
      <xdr:nvPicPr>
        <xdr:cNvPr id="2" name="Picture 4">
          <a:extLst>
            <a:ext uri="{FF2B5EF4-FFF2-40B4-BE49-F238E27FC236}">
              <a16:creationId xmlns:a16="http://schemas.microsoft.com/office/drawing/2014/main" id="{BB89901D-7FC5-42D4-9B85-93F9FC0DDD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0" y="527050"/>
          <a:ext cx="164465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222250</xdr:colOff>
      <xdr:row>0</xdr:row>
      <xdr:rowOff>177800</xdr:rowOff>
    </xdr:from>
    <xdr:to>
      <xdr:col>3</xdr:col>
      <xdr:colOff>1343025</xdr:colOff>
      <xdr:row>0</xdr:row>
      <xdr:rowOff>1571625</xdr:rowOff>
    </xdr:to>
    <xdr:pic>
      <xdr:nvPicPr>
        <xdr:cNvPr id="2" name="Picture 3">
          <a:extLst>
            <a:ext uri="{FF2B5EF4-FFF2-40B4-BE49-F238E27FC236}">
              <a16:creationId xmlns:a16="http://schemas.microsoft.com/office/drawing/2014/main" id="{A2AB7010-6035-42E5-98DE-E85D3531AE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177800"/>
          <a:ext cx="11239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44450</xdr:colOff>
      <xdr:row>0</xdr:row>
      <xdr:rowOff>361950</xdr:rowOff>
    </xdr:from>
    <xdr:to>
      <xdr:col>1</xdr:col>
      <xdr:colOff>44450</xdr:colOff>
      <xdr:row>0</xdr:row>
      <xdr:rowOff>1371600</xdr:rowOff>
    </xdr:to>
    <xdr:pic>
      <xdr:nvPicPr>
        <xdr:cNvPr id="3" name="Picture 4">
          <a:extLst>
            <a:ext uri="{FF2B5EF4-FFF2-40B4-BE49-F238E27FC236}">
              <a16:creationId xmlns:a16="http://schemas.microsoft.com/office/drawing/2014/main" id="{E7FD2A99-6989-47B7-9042-024C698E3ED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450" y="361950"/>
          <a:ext cx="16383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KKK01236\Desktop\FSC%20FM%20rapport%20mv\RT-FM-001a-06.1%20PEFC%20Forest%20cert%20report%20template.xls" TargetMode="External"/><Relationship Id="rId1" Type="http://schemas.openxmlformats.org/officeDocument/2006/relationships/externalLinkPath" Target="https://wsponline-my.sharepoint.com/personal/karina_kitnaes_wsp_com/Documents/Certificering/Certificering%20FSC+PEFC%20SACL/Nyt%20FM%20rapport%20og%20auditplan%20formater/RT-FM-001a-06.1%20PEFC%20Forest%20cert%20report%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1 Basic info"/>
      <sheetName val="2 Findings"/>
      <sheetName val="3 MA Cert process"/>
      <sheetName val="5 MA Org Structure+Management"/>
      <sheetName val="6 S1"/>
      <sheetName val="7 S2"/>
      <sheetName val="8 S3"/>
      <sheetName val="9 S4"/>
      <sheetName val="A2 Stakeholder Summary"/>
      <sheetName val="A3 Species list"/>
      <sheetName val="A7 Members &amp; FMUs"/>
      <sheetName val="A11a Cert Decsn"/>
      <sheetName val="A12a Product schedule"/>
      <sheetName val="A14a Product Codes"/>
      <sheetName val="A6a Multisite checklist"/>
      <sheetName val="A15 Opening and Closing Meeting"/>
    </sheetNames>
    <sheetDataSet>
      <sheetData sheetId="0">
        <row r="8">
          <cell r="D8" t="str">
            <v>SA-PEFC-FM-XXXXXX</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retsinformation.dk/eli/lta/2014/358" TargetMode="External"/><Relationship Id="rId13" Type="http://schemas.openxmlformats.org/officeDocument/2006/relationships/hyperlink" Target="https://www.retsinformation.dk/Forms/R0710.aspx?id=127099" TargetMode="External"/><Relationship Id="rId18" Type="http://schemas.openxmlformats.org/officeDocument/2006/relationships/hyperlink" Target="https://www.retsinformation.dk/Forms/R0710.aspx?id=127102" TargetMode="External"/><Relationship Id="rId26" Type="http://schemas.openxmlformats.org/officeDocument/2006/relationships/hyperlink" Target="https://www.retsinformation.dk/eli/lta/2019/1217" TargetMode="External"/><Relationship Id="rId3" Type="http://schemas.openxmlformats.org/officeDocument/2006/relationships/hyperlink" Target="https://ecos.au.dk/forskningraadgivning/temasider/redlistframe/" TargetMode="External"/><Relationship Id="rId21" Type="http://schemas.openxmlformats.org/officeDocument/2006/relationships/hyperlink" Target="https://www.retsinformation.dk/Forms/R0710.aspx?id=127107" TargetMode="External"/><Relationship Id="rId7" Type="http://schemas.openxmlformats.org/officeDocument/2006/relationships/hyperlink" Target="https://www.retsinformation.dk/eli/lta/1981/150" TargetMode="External"/><Relationship Id="rId12" Type="http://schemas.openxmlformats.org/officeDocument/2006/relationships/hyperlink" Target="https://www.retsinformation.dk/Forms/R0710.aspx?id=12065" TargetMode="External"/><Relationship Id="rId17" Type="http://schemas.openxmlformats.org/officeDocument/2006/relationships/hyperlink" Target="https://www.retsinformation.dk/Forms/R0710.aspx?id=132218" TargetMode="External"/><Relationship Id="rId25" Type="http://schemas.openxmlformats.org/officeDocument/2006/relationships/hyperlink" Target="https://www.retsinformation.dk/eli/lta/2019/315" TargetMode="External"/><Relationship Id="rId2" Type="http://schemas.openxmlformats.org/officeDocument/2006/relationships/hyperlink" Target="https://lbst.dk/landbrug/goedning/vejledning-om-goedsknings-og-harmoniregler/" TargetMode="External"/><Relationship Id="rId16" Type="http://schemas.openxmlformats.org/officeDocument/2006/relationships/hyperlink" Target="https://www.retsinformation.dk/Forms/R0710.aspx?id=132155" TargetMode="External"/><Relationship Id="rId20" Type="http://schemas.openxmlformats.org/officeDocument/2006/relationships/hyperlink" Target="https://www.retsinformation.dk/Forms/R0710.aspx?id=127104" TargetMode="External"/><Relationship Id="rId29" Type="http://schemas.openxmlformats.org/officeDocument/2006/relationships/hyperlink" Target="https://www.retsinformation.dk/eli/lta/2019/156" TargetMode="External"/><Relationship Id="rId1" Type="http://schemas.openxmlformats.org/officeDocument/2006/relationships/hyperlink" Target="http://chm.pops.int/Portals/0/download.aspx?d=UNEP-POPS-COP-CONVTEXT-2021.English.pdf" TargetMode="External"/><Relationship Id="rId6" Type="http://schemas.openxmlformats.org/officeDocument/2006/relationships/hyperlink" Target="https://www.retsinformation.dk/eli/lta/2018/1001" TargetMode="External"/><Relationship Id="rId11" Type="http://schemas.openxmlformats.org/officeDocument/2006/relationships/hyperlink" Target="https://www.retsinformation.dk/Forms/R0710.aspx?id=115370" TargetMode="External"/><Relationship Id="rId24" Type="http://schemas.openxmlformats.org/officeDocument/2006/relationships/hyperlink" Target="https://www.retsinformation.dk/Forms/R0710.aspx?id=127110" TargetMode="External"/><Relationship Id="rId32" Type="http://schemas.openxmlformats.org/officeDocument/2006/relationships/comments" Target="../comments7.xml"/><Relationship Id="rId5" Type="http://schemas.openxmlformats.org/officeDocument/2006/relationships/hyperlink" Target="http://www.retsinformation.dk/" TargetMode="External"/><Relationship Id="rId15" Type="http://schemas.openxmlformats.org/officeDocument/2006/relationships/hyperlink" Target="https://www.retsinformation.dk/Forms/R0710.aspx?id=132161" TargetMode="External"/><Relationship Id="rId23" Type="http://schemas.openxmlformats.org/officeDocument/2006/relationships/hyperlink" Target="https://www.retsinformation.dk/Forms/R0710.aspx?id=123426" TargetMode="External"/><Relationship Id="rId28" Type="http://schemas.openxmlformats.org/officeDocument/2006/relationships/hyperlink" Target="https://www.retsinformation.dk/eli/lta/2020/106" TargetMode="External"/><Relationship Id="rId10" Type="http://schemas.openxmlformats.org/officeDocument/2006/relationships/hyperlink" Target="https://www.retsinformation.dk/eli/lta/2020/674" TargetMode="External"/><Relationship Id="rId19" Type="http://schemas.openxmlformats.org/officeDocument/2006/relationships/hyperlink" Target="https://www.retsinformation.dk/eli/lta/2018/1225" TargetMode="External"/><Relationship Id="rId31" Type="http://schemas.openxmlformats.org/officeDocument/2006/relationships/vmlDrawing" Target="../drawings/vmlDrawing7.vml"/><Relationship Id="rId4" Type="http://schemas.openxmlformats.org/officeDocument/2006/relationships/hyperlink" Target="https://mst.dk/media/143350/handlingsplan_invasive-arter_juni17.pdf" TargetMode="External"/><Relationship Id="rId9" Type="http://schemas.openxmlformats.org/officeDocument/2006/relationships/hyperlink" Target="https://www.retsinformation.dk/Forms/R0710.aspx?id=30062" TargetMode="External"/><Relationship Id="rId14" Type="http://schemas.openxmlformats.org/officeDocument/2006/relationships/hyperlink" Target="https://www.retsinformation.dk/Forms/R0710.aspx?id=129674" TargetMode="External"/><Relationship Id="rId22" Type="http://schemas.openxmlformats.org/officeDocument/2006/relationships/hyperlink" Target="https://www.retsinformation.dk/eli/lta/2018/287" TargetMode="External"/><Relationship Id="rId27" Type="http://schemas.openxmlformats.org/officeDocument/2006/relationships/hyperlink" Target="https://www.retsinformation.dk/eli/lta/2011/645" TargetMode="External"/><Relationship Id="rId30"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4.bin"/><Relationship Id="rId4" Type="http://schemas.openxmlformats.org/officeDocument/2006/relationships/comments" Target="../comments10.xml"/></Relationships>
</file>

<file path=xl/worksheets/_rels/sheet19.xml.rels><?xml version="1.0" encoding="UTF-8" standalone="yes"?>
<Relationships xmlns="http://schemas.openxmlformats.org/package/2006/relationships"><Relationship Id="rId8" Type="http://schemas.openxmlformats.org/officeDocument/2006/relationships/hyperlink" Target="http://unstats.un.org/unsd/cr/registry/regcs.asp?Cl=16&amp;Lg=1&amp;Co=316" TargetMode="External"/><Relationship Id="rId3" Type="http://schemas.openxmlformats.org/officeDocument/2006/relationships/hyperlink" Target="http://unstats.un.org/unsd/cr/registry/regcs.asp?Cl=16&amp;Lg=1&amp;Co=3813" TargetMode="External"/><Relationship Id="rId7" Type="http://schemas.openxmlformats.org/officeDocument/2006/relationships/hyperlink" Target="http://unstats.un.org/unsd/cr/registry/regcs.asp?Cl=16&amp;Lg=1&amp;Co=312" TargetMode="External"/><Relationship Id="rId2" Type="http://schemas.openxmlformats.org/officeDocument/2006/relationships/hyperlink" Target="http://unstats.un.org/unsd/cr/registry/regcs.asp?Cl=16&amp;Lg=1&amp;Co=3812" TargetMode="External"/><Relationship Id="rId1" Type="http://schemas.openxmlformats.org/officeDocument/2006/relationships/hyperlink" Target="http://unstats.un.org/unsd/cr/registry/regcs.asp?Cl=16&amp;Lg=1&amp;Co=3811" TargetMode="External"/><Relationship Id="rId6" Type="http://schemas.openxmlformats.org/officeDocument/2006/relationships/hyperlink" Target="http://unstats.un.org/unsd/cr/registry/regcs.asp?Cl=16&amp;Lg=1&amp;Co=38112" TargetMode="External"/><Relationship Id="rId11" Type="http://schemas.openxmlformats.org/officeDocument/2006/relationships/hyperlink" Target="http://unstats.un.org/unsd/cr/registry/regcs.asp?Cl=16&amp;Lg=1&amp;Co=311" TargetMode="External"/><Relationship Id="rId5" Type="http://schemas.openxmlformats.org/officeDocument/2006/relationships/hyperlink" Target="http://unstats.un.org/unsd/cr/registry/regcs.asp?Cl=16&amp;Lg=1&amp;Co=3816" TargetMode="External"/><Relationship Id="rId10" Type="http://schemas.openxmlformats.org/officeDocument/2006/relationships/hyperlink" Target="http://unstats.un.org/unsd/cr/registry/regcs.asp?Cl=16&amp;Lg=1&amp;Co=31100" TargetMode="External"/><Relationship Id="rId4" Type="http://schemas.openxmlformats.org/officeDocument/2006/relationships/hyperlink" Target="http://unstats.un.org/unsd/cr/registry/regcs.asp?Cl=16&amp;Lg=1&amp;Co=3814" TargetMode="External"/><Relationship Id="rId9" Type="http://schemas.openxmlformats.org/officeDocument/2006/relationships/hyperlink" Target="http://unstats.un.org/unsd/cr/registry/regcs.asp?Cl=16&amp;Lg=1&amp;Co=317"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enjamin@jung-conservation.dk"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33C7E-C930-4CD7-86BF-2D8F667F3D14}">
  <dimension ref="A1:H32"/>
  <sheetViews>
    <sheetView tabSelected="1" view="pageBreakPreview" zoomScale="110" zoomScaleNormal="75" zoomScaleSheetLayoutView="110" workbookViewId="0">
      <selection activeCell="C19" sqref="C19"/>
    </sheetView>
  </sheetViews>
  <sheetFormatPr defaultColWidth="9" defaultRowHeight="12.95"/>
  <cols>
    <col min="1" max="1" width="9.28515625" style="185" customWidth="1"/>
    <col min="2" max="2" width="16" style="185" customWidth="1"/>
    <col min="3" max="3" width="57.140625" style="185" customWidth="1"/>
    <col min="4" max="4" width="40.85546875" style="185" customWidth="1"/>
    <col min="5" max="5" width="28.85546875" style="185" customWidth="1"/>
    <col min="6" max="6" width="31.7109375" style="185" customWidth="1"/>
    <col min="7" max="7" width="15.42578125" style="185" customWidth="1"/>
    <col min="8" max="256" width="9" style="185"/>
    <col min="257" max="257" width="7.7109375" style="185" customWidth="1"/>
    <col min="258" max="258" width="12.5703125" style="185" customWidth="1"/>
    <col min="259" max="259" width="19.140625" style="185" customWidth="1"/>
    <col min="260" max="260" width="29" style="185" customWidth="1"/>
    <col min="261" max="261" width="14.7109375" style="185" customWidth="1"/>
    <col min="262" max="262" width="16.28515625" style="185" customWidth="1"/>
    <col min="263" max="263" width="15.42578125" style="185" customWidth="1"/>
    <col min="264" max="512" width="9" style="185"/>
    <col min="513" max="513" width="7.7109375" style="185" customWidth="1"/>
    <col min="514" max="514" width="12.5703125" style="185" customWidth="1"/>
    <col min="515" max="515" width="19.140625" style="185" customWidth="1"/>
    <col min="516" max="516" width="29" style="185" customWidth="1"/>
    <col min="517" max="517" width="14.7109375" style="185" customWidth="1"/>
    <col min="518" max="518" width="16.28515625" style="185" customWidth="1"/>
    <col min="519" max="519" width="15.42578125" style="185" customWidth="1"/>
    <col min="520" max="768" width="9" style="185"/>
    <col min="769" max="769" width="7.7109375" style="185" customWidth="1"/>
    <col min="770" max="770" width="12.5703125" style="185" customWidth="1"/>
    <col min="771" max="771" width="19.140625" style="185" customWidth="1"/>
    <col min="772" max="772" width="29" style="185" customWidth="1"/>
    <col min="773" max="773" width="14.7109375" style="185" customWidth="1"/>
    <col min="774" max="774" width="16.28515625" style="185" customWidth="1"/>
    <col min="775" max="775" width="15.42578125" style="185" customWidth="1"/>
    <col min="776" max="1024" width="9" style="185"/>
    <col min="1025" max="1025" width="7.7109375" style="185" customWidth="1"/>
    <col min="1026" max="1026" width="12.5703125" style="185" customWidth="1"/>
    <col min="1027" max="1027" width="19.140625" style="185" customWidth="1"/>
    <col min="1028" max="1028" width="29" style="185" customWidth="1"/>
    <col min="1029" max="1029" width="14.7109375" style="185" customWidth="1"/>
    <col min="1030" max="1030" width="16.28515625" style="185" customWidth="1"/>
    <col min="1031" max="1031" width="15.42578125" style="185" customWidth="1"/>
    <col min="1032" max="1280" width="9" style="185"/>
    <col min="1281" max="1281" width="7.7109375" style="185" customWidth="1"/>
    <col min="1282" max="1282" width="12.5703125" style="185" customWidth="1"/>
    <col min="1283" max="1283" width="19.140625" style="185" customWidth="1"/>
    <col min="1284" max="1284" width="29" style="185" customWidth="1"/>
    <col min="1285" max="1285" width="14.7109375" style="185" customWidth="1"/>
    <col min="1286" max="1286" width="16.28515625" style="185" customWidth="1"/>
    <col min="1287" max="1287" width="15.42578125" style="185" customWidth="1"/>
    <col min="1288" max="1536" width="9" style="185"/>
    <col min="1537" max="1537" width="7.7109375" style="185" customWidth="1"/>
    <col min="1538" max="1538" width="12.5703125" style="185" customWidth="1"/>
    <col min="1539" max="1539" width="19.140625" style="185" customWidth="1"/>
    <col min="1540" max="1540" width="29" style="185" customWidth="1"/>
    <col min="1541" max="1541" width="14.7109375" style="185" customWidth="1"/>
    <col min="1542" max="1542" width="16.28515625" style="185" customWidth="1"/>
    <col min="1543" max="1543" width="15.42578125" style="185" customWidth="1"/>
    <col min="1544" max="1792" width="9" style="185"/>
    <col min="1793" max="1793" width="7.7109375" style="185" customWidth="1"/>
    <col min="1794" max="1794" width="12.5703125" style="185" customWidth="1"/>
    <col min="1795" max="1795" width="19.140625" style="185" customWidth="1"/>
    <col min="1796" max="1796" width="29" style="185" customWidth="1"/>
    <col min="1797" max="1797" width="14.7109375" style="185" customWidth="1"/>
    <col min="1798" max="1798" width="16.28515625" style="185" customWidth="1"/>
    <col min="1799" max="1799" width="15.42578125" style="185" customWidth="1"/>
    <col min="1800" max="2048" width="9" style="185"/>
    <col min="2049" max="2049" width="7.7109375" style="185" customWidth="1"/>
    <col min="2050" max="2050" width="12.5703125" style="185" customWidth="1"/>
    <col min="2051" max="2051" width="19.140625" style="185" customWidth="1"/>
    <col min="2052" max="2052" width="29" style="185" customWidth="1"/>
    <col min="2053" max="2053" width="14.7109375" style="185" customWidth="1"/>
    <col min="2054" max="2054" width="16.28515625" style="185" customWidth="1"/>
    <col min="2055" max="2055" width="15.42578125" style="185" customWidth="1"/>
    <col min="2056" max="2304" width="9" style="185"/>
    <col min="2305" max="2305" width="7.7109375" style="185" customWidth="1"/>
    <col min="2306" max="2306" width="12.5703125" style="185" customWidth="1"/>
    <col min="2307" max="2307" width="19.140625" style="185" customWidth="1"/>
    <col min="2308" max="2308" width="29" style="185" customWidth="1"/>
    <col min="2309" max="2309" width="14.7109375" style="185" customWidth="1"/>
    <col min="2310" max="2310" width="16.28515625" style="185" customWidth="1"/>
    <col min="2311" max="2311" width="15.42578125" style="185" customWidth="1"/>
    <col min="2312" max="2560" width="9" style="185"/>
    <col min="2561" max="2561" width="7.7109375" style="185" customWidth="1"/>
    <col min="2562" max="2562" width="12.5703125" style="185" customWidth="1"/>
    <col min="2563" max="2563" width="19.140625" style="185" customWidth="1"/>
    <col min="2564" max="2564" width="29" style="185" customWidth="1"/>
    <col min="2565" max="2565" width="14.7109375" style="185" customWidth="1"/>
    <col min="2566" max="2566" width="16.28515625" style="185" customWidth="1"/>
    <col min="2567" max="2567" width="15.42578125" style="185" customWidth="1"/>
    <col min="2568" max="2816" width="9" style="185"/>
    <col min="2817" max="2817" width="7.7109375" style="185" customWidth="1"/>
    <col min="2818" max="2818" width="12.5703125" style="185" customWidth="1"/>
    <col min="2819" max="2819" width="19.140625" style="185" customWidth="1"/>
    <col min="2820" max="2820" width="29" style="185" customWidth="1"/>
    <col min="2821" max="2821" width="14.7109375" style="185" customWidth="1"/>
    <col min="2822" max="2822" width="16.28515625" style="185" customWidth="1"/>
    <col min="2823" max="2823" width="15.42578125" style="185" customWidth="1"/>
    <col min="2824" max="3072" width="9" style="185"/>
    <col min="3073" max="3073" width="7.7109375" style="185" customWidth="1"/>
    <col min="3074" max="3074" width="12.5703125" style="185" customWidth="1"/>
    <col min="3075" max="3075" width="19.140625" style="185" customWidth="1"/>
    <col min="3076" max="3076" width="29" style="185" customWidth="1"/>
    <col min="3077" max="3077" width="14.7109375" style="185" customWidth="1"/>
    <col min="3078" max="3078" width="16.28515625" style="185" customWidth="1"/>
    <col min="3079" max="3079" width="15.42578125" style="185" customWidth="1"/>
    <col min="3080" max="3328" width="9" style="185"/>
    <col min="3329" max="3329" width="7.7109375" style="185" customWidth="1"/>
    <col min="3330" max="3330" width="12.5703125" style="185" customWidth="1"/>
    <col min="3331" max="3331" width="19.140625" style="185" customWidth="1"/>
    <col min="3332" max="3332" width="29" style="185" customWidth="1"/>
    <col min="3333" max="3333" width="14.7109375" style="185" customWidth="1"/>
    <col min="3334" max="3334" width="16.28515625" style="185" customWidth="1"/>
    <col min="3335" max="3335" width="15.42578125" style="185" customWidth="1"/>
    <col min="3336" max="3584" width="9" style="185"/>
    <col min="3585" max="3585" width="7.7109375" style="185" customWidth="1"/>
    <col min="3586" max="3586" width="12.5703125" style="185" customWidth="1"/>
    <col min="3587" max="3587" width="19.140625" style="185" customWidth="1"/>
    <col min="3588" max="3588" width="29" style="185" customWidth="1"/>
    <col min="3589" max="3589" width="14.7109375" style="185" customWidth="1"/>
    <col min="3590" max="3590" width="16.28515625" style="185" customWidth="1"/>
    <col min="3591" max="3591" width="15.42578125" style="185" customWidth="1"/>
    <col min="3592" max="3840" width="9" style="185"/>
    <col min="3841" max="3841" width="7.7109375" style="185" customWidth="1"/>
    <col min="3842" max="3842" width="12.5703125" style="185" customWidth="1"/>
    <col min="3843" max="3843" width="19.140625" style="185" customWidth="1"/>
    <col min="3844" max="3844" width="29" style="185" customWidth="1"/>
    <col min="3845" max="3845" width="14.7109375" style="185" customWidth="1"/>
    <col min="3846" max="3846" width="16.28515625" style="185" customWidth="1"/>
    <col min="3847" max="3847" width="15.42578125" style="185" customWidth="1"/>
    <col min="3848" max="4096" width="9" style="185"/>
    <col min="4097" max="4097" width="7.7109375" style="185" customWidth="1"/>
    <col min="4098" max="4098" width="12.5703125" style="185" customWidth="1"/>
    <col min="4099" max="4099" width="19.140625" style="185" customWidth="1"/>
    <col min="4100" max="4100" width="29" style="185" customWidth="1"/>
    <col min="4101" max="4101" width="14.7109375" style="185" customWidth="1"/>
    <col min="4102" max="4102" width="16.28515625" style="185" customWidth="1"/>
    <col min="4103" max="4103" width="15.42578125" style="185" customWidth="1"/>
    <col min="4104" max="4352" width="9" style="185"/>
    <col min="4353" max="4353" width="7.7109375" style="185" customWidth="1"/>
    <col min="4354" max="4354" width="12.5703125" style="185" customWidth="1"/>
    <col min="4355" max="4355" width="19.140625" style="185" customWidth="1"/>
    <col min="4356" max="4356" width="29" style="185" customWidth="1"/>
    <col min="4357" max="4357" width="14.7109375" style="185" customWidth="1"/>
    <col min="4358" max="4358" width="16.28515625" style="185" customWidth="1"/>
    <col min="4359" max="4359" width="15.42578125" style="185" customWidth="1"/>
    <col min="4360" max="4608" width="9" style="185"/>
    <col min="4609" max="4609" width="7.7109375" style="185" customWidth="1"/>
    <col min="4610" max="4610" width="12.5703125" style="185" customWidth="1"/>
    <col min="4611" max="4611" width="19.140625" style="185" customWidth="1"/>
    <col min="4612" max="4612" width="29" style="185" customWidth="1"/>
    <col min="4613" max="4613" width="14.7109375" style="185" customWidth="1"/>
    <col min="4614" max="4614" width="16.28515625" style="185" customWidth="1"/>
    <col min="4615" max="4615" width="15.42578125" style="185" customWidth="1"/>
    <col min="4616" max="4864" width="9" style="185"/>
    <col min="4865" max="4865" width="7.7109375" style="185" customWidth="1"/>
    <col min="4866" max="4866" width="12.5703125" style="185" customWidth="1"/>
    <col min="4867" max="4867" width="19.140625" style="185" customWidth="1"/>
    <col min="4868" max="4868" width="29" style="185" customWidth="1"/>
    <col min="4869" max="4869" width="14.7109375" style="185" customWidth="1"/>
    <col min="4870" max="4870" width="16.28515625" style="185" customWidth="1"/>
    <col min="4871" max="4871" width="15.42578125" style="185" customWidth="1"/>
    <col min="4872" max="5120" width="9" style="185"/>
    <col min="5121" max="5121" width="7.7109375" style="185" customWidth="1"/>
    <col min="5122" max="5122" width="12.5703125" style="185" customWidth="1"/>
    <col min="5123" max="5123" width="19.140625" style="185" customWidth="1"/>
    <col min="5124" max="5124" width="29" style="185" customWidth="1"/>
    <col min="5125" max="5125" width="14.7109375" style="185" customWidth="1"/>
    <col min="5126" max="5126" width="16.28515625" style="185" customWidth="1"/>
    <col min="5127" max="5127" width="15.42578125" style="185" customWidth="1"/>
    <col min="5128" max="5376" width="9" style="185"/>
    <col min="5377" max="5377" width="7.7109375" style="185" customWidth="1"/>
    <col min="5378" max="5378" width="12.5703125" style="185" customWidth="1"/>
    <col min="5379" max="5379" width="19.140625" style="185" customWidth="1"/>
    <col min="5380" max="5380" width="29" style="185" customWidth="1"/>
    <col min="5381" max="5381" width="14.7109375" style="185" customWidth="1"/>
    <col min="5382" max="5382" width="16.28515625" style="185" customWidth="1"/>
    <col min="5383" max="5383" width="15.42578125" style="185" customWidth="1"/>
    <col min="5384" max="5632" width="9" style="185"/>
    <col min="5633" max="5633" width="7.7109375" style="185" customWidth="1"/>
    <col min="5634" max="5634" width="12.5703125" style="185" customWidth="1"/>
    <col min="5635" max="5635" width="19.140625" style="185" customWidth="1"/>
    <col min="5636" max="5636" width="29" style="185" customWidth="1"/>
    <col min="5637" max="5637" width="14.7109375" style="185" customWidth="1"/>
    <col min="5638" max="5638" width="16.28515625" style="185" customWidth="1"/>
    <col min="5639" max="5639" width="15.42578125" style="185" customWidth="1"/>
    <col min="5640" max="5888" width="9" style="185"/>
    <col min="5889" max="5889" width="7.7109375" style="185" customWidth="1"/>
    <col min="5890" max="5890" width="12.5703125" style="185" customWidth="1"/>
    <col min="5891" max="5891" width="19.140625" style="185" customWidth="1"/>
    <col min="5892" max="5892" width="29" style="185" customWidth="1"/>
    <col min="5893" max="5893" width="14.7109375" style="185" customWidth="1"/>
    <col min="5894" max="5894" width="16.28515625" style="185" customWidth="1"/>
    <col min="5895" max="5895" width="15.42578125" style="185" customWidth="1"/>
    <col min="5896" max="6144" width="9" style="185"/>
    <col min="6145" max="6145" width="7.7109375" style="185" customWidth="1"/>
    <col min="6146" max="6146" width="12.5703125" style="185" customWidth="1"/>
    <col min="6147" max="6147" width="19.140625" style="185" customWidth="1"/>
    <col min="6148" max="6148" width="29" style="185" customWidth="1"/>
    <col min="6149" max="6149" width="14.7109375" style="185" customWidth="1"/>
    <col min="6150" max="6150" width="16.28515625" style="185" customWidth="1"/>
    <col min="6151" max="6151" width="15.42578125" style="185" customWidth="1"/>
    <col min="6152" max="6400" width="9" style="185"/>
    <col min="6401" max="6401" width="7.7109375" style="185" customWidth="1"/>
    <col min="6402" max="6402" width="12.5703125" style="185" customWidth="1"/>
    <col min="6403" max="6403" width="19.140625" style="185" customWidth="1"/>
    <col min="6404" max="6404" width="29" style="185" customWidth="1"/>
    <col min="6405" max="6405" width="14.7109375" style="185" customWidth="1"/>
    <col min="6406" max="6406" width="16.28515625" style="185" customWidth="1"/>
    <col min="6407" max="6407" width="15.42578125" style="185" customWidth="1"/>
    <col min="6408" max="6656" width="9" style="185"/>
    <col min="6657" max="6657" width="7.7109375" style="185" customWidth="1"/>
    <col min="6658" max="6658" width="12.5703125" style="185" customWidth="1"/>
    <col min="6659" max="6659" width="19.140625" style="185" customWidth="1"/>
    <col min="6660" max="6660" width="29" style="185" customWidth="1"/>
    <col min="6661" max="6661" width="14.7109375" style="185" customWidth="1"/>
    <col min="6662" max="6662" width="16.28515625" style="185" customWidth="1"/>
    <col min="6663" max="6663" width="15.42578125" style="185" customWidth="1"/>
    <col min="6664" max="6912" width="9" style="185"/>
    <col min="6913" max="6913" width="7.7109375" style="185" customWidth="1"/>
    <col min="6914" max="6914" width="12.5703125" style="185" customWidth="1"/>
    <col min="6915" max="6915" width="19.140625" style="185" customWidth="1"/>
    <col min="6916" max="6916" width="29" style="185" customWidth="1"/>
    <col min="6917" max="6917" width="14.7109375" style="185" customWidth="1"/>
    <col min="6918" max="6918" width="16.28515625" style="185" customWidth="1"/>
    <col min="6919" max="6919" width="15.42578125" style="185" customWidth="1"/>
    <col min="6920" max="7168" width="9" style="185"/>
    <col min="7169" max="7169" width="7.7109375" style="185" customWidth="1"/>
    <col min="7170" max="7170" width="12.5703125" style="185" customWidth="1"/>
    <col min="7171" max="7171" width="19.140625" style="185" customWidth="1"/>
    <col min="7172" max="7172" width="29" style="185" customWidth="1"/>
    <col min="7173" max="7173" width="14.7109375" style="185" customWidth="1"/>
    <col min="7174" max="7174" width="16.28515625" style="185" customWidth="1"/>
    <col min="7175" max="7175" width="15.42578125" style="185" customWidth="1"/>
    <col min="7176" max="7424" width="9" style="185"/>
    <col min="7425" max="7425" width="7.7109375" style="185" customWidth="1"/>
    <col min="7426" max="7426" width="12.5703125" style="185" customWidth="1"/>
    <col min="7427" max="7427" width="19.140625" style="185" customWidth="1"/>
    <col min="7428" max="7428" width="29" style="185" customWidth="1"/>
    <col min="7429" max="7429" width="14.7109375" style="185" customWidth="1"/>
    <col min="7430" max="7430" width="16.28515625" style="185" customWidth="1"/>
    <col min="7431" max="7431" width="15.42578125" style="185" customWidth="1"/>
    <col min="7432" max="7680" width="9" style="185"/>
    <col min="7681" max="7681" width="7.7109375" style="185" customWidth="1"/>
    <col min="7682" max="7682" width="12.5703125" style="185" customWidth="1"/>
    <col min="7683" max="7683" width="19.140625" style="185" customWidth="1"/>
    <col min="7684" max="7684" width="29" style="185" customWidth="1"/>
    <col min="7685" max="7685" width="14.7109375" style="185" customWidth="1"/>
    <col min="7686" max="7686" width="16.28515625" style="185" customWidth="1"/>
    <col min="7687" max="7687" width="15.42578125" style="185" customWidth="1"/>
    <col min="7688" max="7936" width="9" style="185"/>
    <col min="7937" max="7937" width="7.7109375" style="185" customWidth="1"/>
    <col min="7938" max="7938" width="12.5703125" style="185" customWidth="1"/>
    <col min="7939" max="7939" width="19.140625" style="185" customWidth="1"/>
    <col min="7940" max="7940" width="29" style="185" customWidth="1"/>
    <col min="7941" max="7941" width="14.7109375" style="185" customWidth="1"/>
    <col min="7942" max="7942" width="16.28515625" style="185" customWidth="1"/>
    <col min="7943" max="7943" width="15.42578125" style="185" customWidth="1"/>
    <col min="7944" max="8192" width="9" style="185"/>
    <col min="8193" max="8193" width="7.7109375" style="185" customWidth="1"/>
    <col min="8194" max="8194" width="12.5703125" style="185" customWidth="1"/>
    <col min="8195" max="8195" width="19.140625" style="185" customWidth="1"/>
    <col min="8196" max="8196" width="29" style="185" customWidth="1"/>
    <col min="8197" max="8197" width="14.7109375" style="185" customWidth="1"/>
    <col min="8198" max="8198" width="16.28515625" style="185" customWidth="1"/>
    <col min="8199" max="8199" width="15.42578125" style="185" customWidth="1"/>
    <col min="8200" max="8448" width="9" style="185"/>
    <col min="8449" max="8449" width="7.7109375" style="185" customWidth="1"/>
    <col min="8450" max="8450" width="12.5703125" style="185" customWidth="1"/>
    <col min="8451" max="8451" width="19.140625" style="185" customWidth="1"/>
    <col min="8452" max="8452" width="29" style="185" customWidth="1"/>
    <col min="8453" max="8453" width="14.7109375" style="185" customWidth="1"/>
    <col min="8454" max="8454" width="16.28515625" style="185" customWidth="1"/>
    <col min="8455" max="8455" width="15.42578125" style="185" customWidth="1"/>
    <col min="8456" max="8704" width="9" style="185"/>
    <col min="8705" max="8705" width="7.7109375" style="185" customWidth="1"/>
    <col min="8706" max="8706" width="12.5703125" style="185" customWidth="1"/>
    <col min="8707" max="8707" width="19.140625" style="185" customWidth="1"/>
    <col min="8708" max="8708" width="29" style="185" customWidth="1"/>
    <col min="8709" max="8709" width="14.7109375" style="185" customWidth="1"/>
    <col min="8710" max="8710" width="16.28515625" style="185" customWidth="1"/>
    <col min="8711" max="8711" width="15.42578125" style="185" customWidth="1"/>
    <col min="8712" max="8960" width="9" style="185"/>
    <col min="8961" max="8961" width="7.7109375" style="185" customWidth="1"/>
    <col min="8962" max="8962" width="12.5703125" style="185" customWidth="1"/>
    <col min="8963" max="8963" width="19.140625" style="185" customWidth="1"/>
    <col min="8964" max="8964" width="29" style="185" customWidth="1"/>
    <col min="8965" max="8965" width="14.7109375" style="185" customWidth="1"/>
    <col min="8966" max="8966" width="16.28515625" style="185" customWidth="1"/>
    <col min="8967" max="8967" width="15.42578125" style="185" customWidth="1"/>
    <col min="8968" max="9216" width="9" style="185"/>
    <col min="9217" max="9217" width="7.7109375" style="185" customWidth="1"/>
    <col min="9218" max="9218" width="12.5703125" style="185" customWidth="1"/>
    <col min="9219" max="9219" width="19.140625" style="185" customWidth="1"/>
    <col min="9220" max="9220" width="29" style="185" customWidth="1"/>
    <col min="9221" max="9221" width="14.7109375" style="185" customWidth="1"/>
    <col min="9222" max="9222" width="16.28515625" style="185" customWidth="1"/>
    <col min="9223" max="9223" width="15.42578125" style="185" customWidth="1"/>
    <col min="9224" max="9472" width="9" style="185"/>
    <col min="9473" max="9473" width="7.7109375" style="185" customWidth="1"/>
    <col min="9474" max="9474" width="12.5703125" style="185" customWidth="1"/>
    <col min="9475" max="9475" width="19.140625" style="185" customWidth="1"/>
    <col min="9476" max="9476" width="29" style="185" customWidth="1"/>
    <col min="9477" max="9477" width="14.7109375" style="185" customWidth="1"/>
    <col min="9478" max="9478" width="16.28515625" style="185" customWidth="1"/>
    <col min="9479" max="9479" width="15.42578125" style="185" customWidth="1"/>
    <col min="9480" max="9728" width="9" style="185"/>
    <col min="9729" max="9729" width="7.7109375" style="185" customWidth="1"/>
    <col min="9730" max="9730" width="12.5703125" style="185" customWidth="1"/>
    <col min="9731" max="9731" width="19.140625" style="185" customWidth="1"/>
    <col min="9732" max="9732" width="29" style="185" customWidth="1"/>
    <col min="9733" max="9733" width="14.7109375" style="185" customWidth="1"/>
    <col min="9734" max="9734" width="16.28515625" style="185" customWidth="1"/>
    <col min="9735" max="9735" width="15.42578125" style="185" customWidth="1"/>
    <col min="9736" max="9984" width="9" style="185"/>
    <col min="9985" max="9985" width="7.7109375" style="185" customWidth="1"/>
    <col min="9986" max="9986" width="12.5703125" style="185" customWidth="1"/>
    <col min="9987" max="9987" width="19.140625" style="185" customWidth="1"/>
    <col min="9988" max="9988" width="29" style="185" customWidth="1"/>
    <col min="9989" max="9989" width="14.7109375" style="185" customWidth="1"/>
    <col min="9990" max="9990" width="16.28515625" style="185" customWidth="1"/>
    <col min="9991" max="9991" width="15.42578125" style="185" customWidth="1"/>
    <col min="9992" max="10240" width="9" style="185"/>
    <col min="10241" max="10241" width="7.7109375" style="185" customWidth="1"/>
    <col min="10242" max="10242" width="12.5703125" style="185" customWidth="1"/>
    <col min="10243" max="10243" width="19.140625" style="185" customWidth="1"/>
    <col min="10244" max="10244" width="29" style="185" customWidth="1"/>
    <col min="10245" max="10245" width="14.7109375" style="185" customWidth="1"/>
    <col min="10246" max="10246" width="16.28515625" style="185" customWidth="1"/>
    <col min="10247" max="10247" width="15.42578125" style="185" customWidth="1"/>
    <col min="10248" max="10496" width="9" style="185"/>
    <col min="10497" max="10497" width="7.7109375" style="185" customWidth="1"/>
    <col min="10498" max="10498" width="12.5703125" style="185" customWidth="1"/>
    <col min="10499" max="10499" width="19.140625" style="185" customWidth="1"/>
    <col min="10500" max="10500" width="29" style="185" customWidth="1"/>
    <col min="10501" max="10501" width="14.7109375" style="185" customWidth="1"/>
    <col min="10502" max="10502" width="16.28515625" style="185" customWidth="1"/>
    <col min="10503" max="10503" width="15.42578125" style="185" customWidth="1"/>
    <col min="10504" max="10752" width="9" style="185"/>
    <col min="10753" max="10753" width="7.7109375" style="185" customWidth="1"/>
    <col min="10754" max="10754" width="12.5703125" style="185" customWidth="1"/>
    <col min="10755" max="10755" width="19.140625" style="185" customWidth="1"/>
    <col min="10756" max="10756" width="29" style="185" customWidth="1"/>
    <col min="10757" max="10757" width="14.7109375" style="185" customWidth="1"/>
    <col min="10758" max="10758" width="16.28515625" style="185" customWidth="1"/>
    <col min="10759" max="10759" width="15.42578125" style="185" customWidth="1"/>
    <col min="10760" max="11008" width="9" style="185"/>
    <col min="11009" max="11009" width="7.7109375" style="185" customWidth="1"/>
    <col min="11010" max="11010" width="12.5703125" style="185" customWidth="1"/>
    <col min="11011" max="11011" width="19.140625" style="185" customWidth="1"/>
    <col min="11012" max="11012" width="29" style="185" customWidth="1"/>
    <col min="11013" max="11013" width="14.7109375" style="185" customWidth="1"/>
    <col min="11014" max="11014" width="16.28515625" style="185" customWidth="1"/>
    <col min="11015" max="11015" width="15.42578125" style="185" customWidth="1"/>
    <col min="11016" max="11264" width="9" style="185"/>
    <col min="11265" max="11265" width="7.7109375" style="185" customWidth="1"/>
    <col min="11266" max="11266" width="12.5703125" style="185" customWidth="1"/>
    <col min="11267" max="11267" width="19.140625" style="185" customWidth="1"/>
    <col min="11268" max="11268" width="29" style="185" customWidth="1"/>
    <col min="11269" max="11269" width="14.7109375" style="185" customWidth="1"/>
    <col min="11270" max="11270" width="16.28515625" style="185" customWidth="1"/>
    <col min="11271" max="11271" width="15.42578125" style="185" customWidth="1"/>
    <col min="11272" max="11520" width="9" style="185"/>
    <col min="11521" max="11521" width="7.7109375" style="185" customWidth="1"/>
    <col min="11522" max="11522" width="12.5703125" style="185" customWidth="1"/>
    <col min="11523" max="11523" width="19.140625" style="185" customWidth="1"/>
    <col min="11524" max="11524" width="29" style="185" customWidth="1"/>
    <col min="11525" max="11525" width="14.7109375" style="185" customWidth="1"/>
    <col min="11526" max="11526" width="16.28515625" style="185" customWidth="1"/>
    <col min="11527" max="11527" width="15.42578125" style="185" customWidth="1"/>
    <col min="11528" max="11776" width="9" style="185"/>
    <col min="11777" max="11777" width="7.7109375" style="185" customWidth="1"/>
    <col min="11778" max="11778" width="12.5703125" style="185" customWidth="1"/>
    <col min="11779" max="11779" width="19.140625" style="185" customWidth="1"/>
    <col min="11780" max="11780" width="29" style="185" customWidth="1"/>
    <col min="11781" max="11781" width="14.7109375" style="185" customWidth="1"/>
    <col min="11782" max="11782" width="16.28515625" style="185" customWidth="1"/>
    <col min="11783" max="11783" width="15.42578125" style="185" customWidth="1"/>
    <col min="11784" max="12032" width="9" style="185"/>
    <col min="12033" max="12033" width="7.7109375" style="185" customWidth="1"/>
    <col min="12034" max="12034" width="12.5703125" style="185" customWidth="1"/>
    <col min="12035" max="12035" width="19.140625" style="185" customWidth="1"/>
    <col min="12036" max="12036" width="29" style="185" customWidth="1"/>
    <col min="12037" max="12037" width="14.7109375" style="185" customWidth="1"/>
    <col min="12038" max="12038" width="16.28515625" style="185" customWidth="1"/>
    <col min="12039" max="12039" width="15.42578125" style="185" customWidth="1"/>
    <col min="12040" max="12288" width="9" style="185"/>
    <col min="12289" max="12289" width="7.7109375" style="185" customWidth="1"/>
    <col min="12290" max="12290" width="12.5703125" style="185" customWidth="1"/>
    <col min="12291" max="12291" width="19.140625" style="185" customWidth="1"/>
    <col min="12292" max="12292" width="29" style="185" customWidth="1"/>
    <col min="12293" max="12293" width="14.7109375" style="185" customWidth="1"/>
    <col min="12294" max="12294" width="16.28515625" style="185" customWidth="1"/>
    <col min="12295" max="12295" width="15.42578125" style="185" customWidth="1"/>
    <col min="12296" max="12544" width="9" style="185"/>
    <col min="12545" max="12545" width="7.7109375" style="185" customWidth="1"/>
    <col min="12546" max="12546" width="12.5703125" style="185" customWidth="1"/>
    <col min="12547" max="12547" width="19.140625" style="185" customWidth="1"/>
    <col min="12548" max="12548" width="29" style="185" customWidth="1"/>
    <col min="12549" max="12549" width="14.7109375" style="185" customWidth="1"/>
    <col min="12550" max="12550" width="16.28515625" style="185" customWidth="1"/>
    <col min="12551" max="12551" width="15.42578125" style="185" customWidth="1"/>
    <col min="12552" max="12800" width="9" style="185"/>
    <col min="12801" max="12801" width="7.7109375" style="185" customWidth="1"/>
    <col min="12802" max="12802" width="12.5703125" style="185" customWidth="1"/>
    <col min="12803" max="12803" width="19.140625" style="185" customWidth="1"/>
    <col min="12804" max="12804" width="29" style="185" customWidth="1"/>
    <col min="12805" max="12805" width="14.7109375" style="185" customWidth="1"/>
    <col min="12806" max="12806" width="16.28515625" style="185" customWidth="1"/>
    <col min="12807" max="12807" width="15.42578125" style="185" customWidth="1"/>
    <col min="12808" max="13056" width="9" style="185"/>
    <col min="13057" max="13057" width="7.7109375" style="185" customWidth="1"/>
    <col min="13058" max="13058" width="12.5703125" style="185" customWidth="1"/>
    <col min="13059" max="13059" width="19.140625" style="185" customWidth="1"/>
    <col min="13060" max="13060" width="29" style="185" customWidth="1"/>
    <col min="13061" max="13061" width="14.7109375" style="185" customWidth="1"/>
    <col min="13062" max="13062" width="16.28515625" style="185" customWidth="1"/>
    <col min="13063" max="13063" width="15.42578125" style="185" customWidth="1"/>
    <col min="13064" max="13312" width="9" style="185"/>
    <col min="13313" max="13313" width="7.7109375" style="185" customWidth="1"/>
    <col min="13314" max="13314" width="12.5703125" style="185" customWidth="1"/>
    <col min="13315" max="13315" width="19.140625" style="185" customWidth="1"/>
    <col min="13316" max="13316" width="29" style="185" customWidth="1"/>
    <col min="13317" max="13317" width="14.7109375" style="185" customWidth="1"/>
    <col min="13318" max="13318" width="16.28515625" style="185" customWidth="1"/>
    <col min="13319" max="13319" width="15.42578125" style="185" customWidth="1"/>
    <col min="13320" max="13568" width="9" style="185"/>
    <col min="13569" max="13569" width="7.7109375" style="185" customWidth="1"/>
    <col min="13570" max="13570" width="12.5703125" style="185" customWidth="1"/>
    <col min="13571" max="13571" width="19.140625" style="185" customWidth="1"/>
    <col min="13572" max="13572" width="29" style="185" customWidth="1"/>
    <col min="13573" max="13573" width="14.7109375" style="185" customWidth="1"/>
    <col min="13574" max="13574" width="16.28515625" style="185" customWidth="1"/>
    <col min="13575" max="13575" width="15.42578125" style="185" customWidth="1"/>
    <col min="13576" max="13824" width="9" style="185"/>
    <col min="13825" max="13825" width="7.7109375" style="185" customWidth="1"/>
    <col min="13826" max="13826" width="12.5703125" style="185" customWidth="1"/>
    <col min="13827" max="13827" width="19.140625" style="185" customWidth="1"/>
    <col min="13828" max="13828" width="29" style="185" customWidth="1"/>
    <col min="13829" max="13829" width="14.7109375" style="185" customWidth="1"/>
    <col min="13830" max="13830" width="16.28515625" style="185" customWidth="1"/>
    <col min="13831" max="13831" width="15.42578125" style="185" customWidth="1"/>
    <col min="13832" max="14080" width="9" style="185"/>
    <col min="14081" max="14081" width="7.7109375" style="185" customWidth="1"/>
    <col min="14082" max="14082" width="12.5703125" style="185" customWidth="1"/>
    <col min="14083" max="14083" width="19.140625" style="185" customWidth="1"/>
    <col min="14084" max="14084" width="29" style="185" customWidth="1"/>
    <col min="14085" max="14085" width="14.7109375" style="185" customWidth="1"/>
    <col min="14086" max="14086" width="16.28515625" style="185" customWidth="1"/>
    <col min="14087" max="14087" width="15.42578125" style="185" customWidth="1"/>
    <col min="14088" max="14336" width="9" style="185"/>
    <col min="14337" max="14337" width="7.7109375" style="185" customWidth="1"/>
    <col min="14338" max="14338" width="12.5703125" style="185" customWidth="1"/>
    <col min="14339" max="14339" width="19.140625" style="185" customWidth="1"/>
    <col min="14340" max="14340" width="29" style="185" customWidth="1"/>
    <col min="14341" max="14341" width="14.7109375" style="185" customWidth="1"/>
    <col min="14342" max="14342" width="16.28515625" style="185" customWidth="1"/>
    <col min="14343" max="14343" width="15.42578125" style="185" customWidth="1"/>
    <col min="14344" max="14592" width="9" style="185"/>
    <col min="14593" max="14593" width="7.7109375" style="185" customWidth="1"/>
    <col min="14594" max="14594" width="12.5703125" style="185" customWidth="1"/>
    <col min="14595" max="14595" width="19.140625" style="185" customWidth="1"/>
    <col min="14596" max="14596" width="29" style="185" customWidth="1"/>
    <col min="14597" max="14597" width="14.7109375" style="185" customWidth="1"/>
    <col min="14598" max="14598" width="16.28515625" style="185" customWidth="1"/>
    <col min="14599" max="14599" width="15.42578125" style="185" customWidth="1"/>
    <col min="14600" max="14848" width="9" style="185"/>
    <col min="14849" max="14849" width="7.7109375" style="185" customWidth="1"/>
    <col min="14850" max="14850" width="12.5703125" style="185" customWidth="1"/>
    <col min="14851" max="14851" width="19.140625" style="185" customWidth="1"/>
    <col min="14852" max="14852" width="29" style="185" customWidth="1"/>
    <col min="14853" max="14853" width="14.7109375" style="185" customWidth="1"/>
    <col min="14854" max="14854" width="16.28515625" style="185" customWidth="1"/>
    <col min="14855" max="14855" width="15.42578125" style="185" customWidth="1"/>
    <col min="14856" max="15104" width="9" style="185"/>
    <col min="15105" max="15105" width="7.7109375" style="185" customWidth="1"/>
    <col min="15106" max="15106" width="12.5703125" style="185" customWidth="1"/>
    <col min="15107" max="15107" width="19.140625" style="185" customWidth="1"/>
    <col min="15108" max="15108" width="29" style="185" customWidth="1"/>
    <col min="15109" max="15109" width="14.7109375" style="185" customWidth="1"/>
    <col min="15110" max="15110" width="16.28515625" style="185" customWidth="1"/>
    <col min="15111" max="15111" width="15.42578125" style="185" customWidth="1"/>
    <col min="15112" max="15360" width="9" style="185"/>
    <col min="15361" max="15361" width="7.7109375" style="185" customWidth="1"/>
    <col min="15362" max="15362" width="12.5703125" style="185" customWidth="1"/>
    <col min="15363" max="15363" width="19.140625" style="185" customWidth="1"/>
    <col min="15364" max="15364" width="29" style="185" customWidth="1"/>
    <col min="15365" max="15365" width="14.7109375" style="185" customWidth="1"/>
    <col min="15366" max="15366" width="16.28515625" style="185" customWidth="1"/>
    <col min="15367" max="15367" width="15.42578125" style="185" customWidth="1"/>
    <col min="15368" max="15616" width="9" style="185"/>
    <col min="15617" max="15617" width="7.7109375" style="185" customWidth="1"/>
    <col min="15618" max="15618" width="12.5703125" style="185" customWidth="1"/>
    <col min="15619" max="15619" width="19.140625" style="185" customWidth="1"/>
    <col min="15620" max="15620" width="29" style="185" customWidth="1"/>
    <col min="15621" max="15621" width="14.7109375" style="185" customWidth="1"/>
    <col min="15622" max="15622" width="16.28515625" style="185" customWidth="1"/>
    <col min="15623" max="15623" width="15.42578125" style="185" customWidth="1"/>
    <col min="15624" max="15872" width="9" style="185"/>
    <col min="15873" max="15873" width="7.7109375" style="185" customWidth="1"/>
    <col min="15874" max="15874" width="12.5703125" style="185" customWidth="1"/>
    <col min="15875" max="15875" width="19.140625" style="185" customWidth="1"/>
    <col min="15876" max="15876" width="29" style="185" customWidth="1"/>
    <col min="15877" max="15877" width="14.7109375" style="185" customWidth="1"/>
    <col min="15878" max="15878" width="16.28515625" style="185" customWidth="1"/>
    <col min="15879" max="15879" width="15.42578125" style="185" customWidth="1"/>
    <col min="15880" max="16128" width="9" style="185"/>
    <col min="16129" max="16129" width="7.7109375" style="185" customWidth="1"/>
    <col min="16130" max="16130" width="12.5703125" style="185" customWidth="1"/>
    <col min="16131" max="16131" width="19.140625" style="185" customWidth="1"/>
    <col min="16132" max="16132" width="29" style="185" customWidth="1"/>
    <col min="16133" max="16133" width="14.7109375" style="185" customWidth="1"/>
    <col min="16134" max="16134" width="16.28515625" style="185" customWidth="1"/>
    <col min="16135" max="16135" width="15.42578125" style="185" customWidth="1"/>
    <col min="16136" max="16384" width="9" style="185"/>
  </cols>
  <sheetData>
    <row r="1" spans="1:8" ht="157.5" customHeight="1">
      <c r="A1" s="674"/>
      <c r="B1" s="675"/>
      <c r="C1" s="675"/>
      <c r="D1" s="183" t="s">
        <v>0</v>
      </c>
      <c r="E1" s="676"/>
      <c r="F1" s="676"/>
      <c r="G1" s="184"/>
    </row>
    <row r="2" spans="1:8">
      <c r="H2" s="186"/>
    </row>
    <row r="3" spans="1:8" ht="39.75" customHeight="1">
      <c r="A3" s="677" t="s">
        <v>1</v>
      </c>
      <c r="B3" s="678"/>
      <c r="C3" s="678"/>
      <c r="D3" s="512" t="s">
        <v>2</v>
      </c>
      <c r="E3" s="187"/>
      <c r="F3" s="187"/>
      <c r="H3" s="188"/>
    </row>
    <row r="4" spans="1:8" ht="18.600000000000001">
      <c r="A4" s="189"/>
      <c r="B4" s="190"/>
      <c r="D4" s="191"/>
      <c r="H4" s="188"/>
    </row>
    <row r="5" spans="1:8" s="194" customFormat="1" ht="18.600000000000001">
      <c r="A5" s="679" t="s">
        <v>3</v>
      </c>
      <c r="B5" s="680"/>
      <c r="C5" s="680"/>
      <c r="D5" s="511" t="s">
        <v>4</v>
      </c>
      <c r="E5" s="193"/>
      <c r="F5" s="193"/>
      <c r="H5" s="195"/>
    </row>
    <row r="6" spans="1:8" s="194" customFormat="1" ht="18.600000000000001">
      <c r="A6" s="196" t="s">
        <v>5</v>
      </c>
      <c r="B6" s="197"/>
      <c r="D6" s="192"/>
      <c r="E6" s="193"/>
      <c r="F6" s="193"/>
      <c r="H6" s="195"/>
    </row>
    <row r="7" spans="1:8" s="194" customFormat="1" ht="84.6" customHeight="1">
      <c r="A7" s="671" t="s">
        <v>6</v>
      </c>
      <c r="B7" s="672"/>
      <c r="C7" s="672"/>
      <c r="D7" s="681" t="s">
        <v>7</v>
      </c>
      <c r="E7" s="681"/>
      <c r="F7" s="681"/>
      <c r="H7" s="195"/>
    </row>
    <row r="8" spans="1:8" s="194" customFormat="1" ht="37.5" customHeight="1">
      <c r="A8" s="196" t="s">
        <v>8</v>
      </c>
      <c r="D8" s="670" t="s">
        <v>9</v>
      </c>
      <c r="E8" s="670"/>
      <c r="F8" s="193"/>
      <c r="H8" s="195"/>
    </row>
    <row r="9" spans="1:8" s="194" customFormat="1" ht="37.5" customHeight="1">
      <c r="A9" s="199" t="s">
        <v>10</v>
      </c>
      <c r="B9" s="200"/>
      <c r="C9" s="200"/>
      <c r="D9" s="542" t="s">
        <v>11</v>
      </c>
      <c r="E9" s="542"/>
      <c r="F9" s="193"/>
      <c r="H9" s="195"/>
    </row>
    <row r="10" spans="1:8" s="194" customFormat="1" ht="18.600000000000001">
      <c r="A10" s="196" t="s">
        <v>12</v>
      </c>
      <c r="B10" s="197"/>
      <c r="D10" s="513" t="s">
        <v>13</v>
      </c>
      <c r="E10" s="193"/>
      <c r="F10" s="193"/>
      <c r="H10" s="195"/>
    </row>
    <row r="11" spans="1:8" s="194" customFormat="1" ht="18.600000000000001">
      <c r="A11" s="671" t="s">
        <v>14</v>
      </c>
      <c r="B11" s="672"/>
      <c r="C11" s="672"/>
      <c r="D11" s="513" t="s">
        <v>15</v>
      </c>
      <c r="E11" s="193"/>
      <c r="F11" s="193"/>
      <c r="H11" s="195"/>
    </row>
    <row r="12" spans="1:8" s="194" customFormat="1" ht="9.9499999999999993" customHeight="1">
      <c r="A12" s="196"/>
      <c r="B12" s="197"/>
    </row>
    <row r="13" spans="1:8" s="194" customFormat="1" ht="18.600000000000001">
      <c r="B13" s="197"/>
    </row>
    <row r="14" spans="1:8" s="194" customFormat="1" ht="15" thickBot="1">
      <c r="A14" s="201"/>
      <c r="B14" s="202" t="s">
        <v>16</v>
      </c>
      <c r="C14" s="202" t="s">
        <v>17</v>
      </c>
      <c r="D14" s="202" t="s">
        <v>18</v>
      </c>
      <c r="E14" s="202" t="s">
        <v>19</v>
      </c>
      <c r="F14" s="203" t="s">
        <v>20</v>
      </c>
      <c r="G14" s="204"/>
    </row>
    <row r="15" spans="1:8" s="194" customFormat="1" ht="14.45" hidden="1">
      <c r="A15" s="551" t="s">
        <v>21</v>
      </c>
      <c r="B15" s="552"/>
      <c r="C15" s="552"/>
      <c r="D15" s="552"/>
      <c r="E15" s="552"/>
      <c r="F15" s="553"/>
      <c r="G15" s="204"/>
    </row>
    <row r="16" spans="1:8" s="194" customFormat="1" ht="14.45">
      <c r="A16" s="559" t="s">
        <v>22</v>
      </c>
      <c r="B16" s="560" t="s">
        <v>23</v>
      </c>
      <c r="C16" s="560"/>
      <c r="D16" s="560"/>
      <c r="E16" s="560"/>
      <c r="F16" s="561"/>
      <c r="G16" s="205"/>
    </row>
    <row r="17" spans="1:7" s="194" customFormat="1" ht="14.45">
      <c r="A17" s="554" t="s">
        <v>24</v>
      </c>
      <c r="B17" s="562" t="s">
        <v>23</v>
      </c>
      <c r="C17" s="562"/>
      <c r="D17" s="562"/>
      <c r="E17" s="562"/>
      <c r="F17" s="563"/>
      <c r="G17" s="205"/>
    </row>
    <row r="18" spans="1:7" s="194" customFormat="1" ht="14.45">
      <c r="A18" s="554" t="s">
        <v>25</v>
      </c>
      <c r="B18" s="562" t="s">
        <v>23</v>
      </c>
      <c r="C18" s="562"/>
      <c r="D18" s="562"/>
      <c r="E18" s="562"/>
      <c r="F18" s="563"/>
      <c r="G18" s="205"/>
    </row>
    <row r="19" spans="1:7" s="194" customFormat="1" ht="26.1">
      <c r="A19" s="554" t="s">
        <v>26</v>
      </c>
      <c r="B19" s="550" t="s">
        <v>27</v>
      </c>
      <c r="C19" s="550">
        <v>45763</v>
      </c>
      <c r="D19" s="550" t="s">
        <v>28</v>
      </c>
      <c r="E19" s="550" t="s">
        <v>29</v>
      </c>
      <c r="F19" s="555" t="s">
        <v>29</v>
      </c>
      <c r="G19" s="205"/>
    </row>
    <row r="20" spans="1:7" s="194" customFormat="1" ht="15" thickBot="1">
      <c r="A20" s="556" t="s">
        <v>30</v>
      </c>
      <c r="B20" s="557"/>
      <c r="C20" s="557"/>
      <c r="D20" s="557"/>
      <c r="E20" s="557"/>
      <c r="F20" s="558"/>
      <c r="G20" s="205"/>
    </row>
    <row r="21" spans="1:7" s="194" customFormat="1" ht="18.600000000000001">
      <c r="B21" s="197"/>
    </row>
    <row r="22" spans="1:7" s="194" customFormat="1" ht="18" customHeight="1">
      <c r="A22" s="673" t="s">
        <v>31</v>
      </c>
      <c r="B22" s="673"/>
      <c r="C22" s="673"/>
      <c r="D22" s="673"/>
      <c r="E22" s="673"/>
      <c r="F22" s="673"/>
    </row>
    <row r="23" spans="1:7" ht="14.45">
      <c r="A23" s="668" t="s">
        <v>32</v>
      </c>
      <c r="B23" s="751"/>
      <c r="C23" s="751"/>
      <c r="D23" s="751"/>
      <c r="E23" s="751"/>
      <c r="F23" s="751"/>
      <c r="G23" s="184"/>
    </row>
    <row r="24" spans="1:7" ht="14.45">
      <c r="A24" s="198"/>
      <c r="B24" s="198"/>
    </row>
    <row r="25" spans="1:7" ht="14.45">
      <c r="A25" s="668" t="s">
        <v>33</v>
      </c>
      <c r="B25" s="751"/>
      <c r="C25" s="751"/>
      <c r="D25" s="751"/>
      <c r="E25" s="751"/>
      <c r="F25" s="751"/>
      <c r="G25" s="184"/>
    </row>
    <row r="26" spans="1:7" ht="14.45">
      <c r="A26" s="668" t="s">
        <v>34</v>
      </c>
      <c r="B26" s="751"/>
      <c r="C26" s="751"/>
      <c r="D26" s="751"/>
      <c r="E26" s="751"/>
      <c r="F26" s="751"/>
      <c r="G26" s="184"/>
    </row>
    <row r="27" spans="1:7" ht="14.45">
      <c r="A27" s="668" t="s">
        <v>35</v>
      </c>
      <c r="B27" s="751"/>
      <c r="C27" s="751"/>
      <c r="D27" s="751"/>
      <c r="E27" s="751"/>
      <c r="F27" s="751"/>
      <c r="G27" s="184"/>
    </row>
    <row r="28" spans="1:7" ht="14.45">
      <c r="A28" s="207"/>
      <c r="B28" s="207"/>
    </row>
    <row r="29" spans="1:7" ht="14.45">
      <c r="A29" s="669" t="s">
        <v>36</v>
      </c>
      <c r="B29" s="751"/>
      <c r="C29" s="751"/>
      <c r="D29" s="751"/>
      <c r="E29" s="751"/>
      <c r="F29" s="751"/>
      <c r="G29" s="184"/>
    </row>
    <row r="30" spans="1:7" ht="14.45">
      <c r="A30" s="669" t="s">
        <v>37</v>
      </c>
      <c r="B30" s="751"/>
      <c r="C30" s="751"/>
      <c r="D30" s="751"/>
      <c r="E30" s="751"/>
      <c r="F30" s="751"/>
      <c r="G30" s="184"/>
    </row>
    <row r="31" spans="1:7" ht="13.5" customHeight="1"/>
    <row r="32" spans="1:7">
      <c r="A32" s="185" t="s">
        <v>38</v>
      </c>
    </row>
  </sheetData>
  <sheetProtection password="CD46" sheet="1" objects="1" scenarios="1" formatCells="0" formatColumns="0" formatRows="0" insertColumns="0" insertRows="0" insertHyperlinks="0" deleteColumns="0" deleteRows="0" selectLockedCells="1"/>
  <mergeCells count="15">
    <mergeCell ref="A1:C1"/>
    <mergeCell ref="E1:F1"/>
    <mergeCell ref="A3:C3"/>
    <mergeCell ref="A5:C5"/>
    <mergeCell ref="A7:C7"/>
    <mergeCell ref="D7:F7"/>
    <mergeCell ref="A27:F27"/>
    <mergeCell ref="A29:F29"/>
    <mergeCell ref="A30:F30"/>
    <mergeCell ref="D8:E8"/>
    <mergeCell ref="A11:C11"/>
    <mergeCell ref="A22:F22"/>
    <mergeCell ref="A23:F23"/>
    <mergeCell ref="A25:F25"/>
    <mergeCell ref="A26:F26"/>
  </mergeCells>
  <pageMargins left="0.75" right="0.75" top="1" bottom="1" header="0.5" footer="0.5"/>
  <pageSetup paperSize="9" scale="88"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CBB2F-C986-4D99-8B33-6A8BD7518415}">
  <sheetPr>
    <tabColor theme="8" tint="0.39997558519241921"/>
  </sheetPr>
  <dimension ref="A1:W454"/>
  <sheetViews>
    <sheetView zoomScale="90" zoomScaleNormal="90" zoomScaleSheetLayoutView="100" workbookViewId="0">
      <selection activeCell="A3" sqref="A3"/>
    </sheetView>
  </sheetViews>
  <sheetFormatPr defaultColWidth="9" defaultRowHeight="12.95"/>
  <cols>
    <col min="1" max="1" width="4.28515625" style="37" customWidth="1"/>
    <col min="2" max="2" width="6" style="12" customWidth="1"/>
    <col min="3" max="3" width="80.7109375" style="1" customWidth="1"/>
    <col min="4" max="4" width="82.42578125" style="1" customWidth="1"/>
    <col min="5" max="5" width="17.42578125" style="38" hidden="1" customWidth="1"/>
    <col min="6" max="6" width="5.28515625" style="1" hidden="1" customWidth="1"/>
    <col min="7" max="7" width="6.140625" style="1" hidden="1" customWidth="1"/>
    <col min="8" max="8" width="5.28515625" style="1" hidden="1" customWidth="1"/>
    <col min="9" max="9" width="35.85546875" style="3" hidden="1" customWidth="1"/>
    <col min="10" max="10" width="7.140625" style="3" hidden="1" customWidth="1"/>
    <col min="11" max="11" width="7.140625" style="10" hidden="1" customWidth="1"/>
    <col min="12" max="12" width="35.85546875" style="3" hidden="1" customWidth="1"/>
    <col min="13" max="13" width="7.140625" style="3" hidden="1" customWidth="1"/>
    <col min="14" max="14" width="7.140625" style="10" hidden="1" customWidth="1"/>
    <col min="15" max="15" width="35.85546875" style="3" hidden="1" customWidth="1"/>
    <col min="16" max="16" width="7.140625" style="3" hidden="1" customWidth="1"/>
    <col min="17" max="17" width="7.140625" style="10" hidden="1" customWidth="1"/>
    <col min="18" max="18" width="107.28515625" style="585" customWidth="1"/>
    <col min="19" max="19" width="7.140625" style="585" customWidth="1"/>
    <col min="20" max="20" width="9.5703125" style="613" customWidth="1"/>
    <col min="21" max="21" width="35.85546875" style="3" hidden="1" customWidth="1"/>
    <col min="22" max="22" width="7.140625" style="3" hidden="1" customWidth="1"/>
    <col min="23" max="23" width="7.140625" style="10" hidden="1" customWidth="1"/>
    <col min="24" max="16384" width="9" style="4"/>
  </cols>
  <sheetData>
    <row r="1" spans="1:23" ht="18.95">
      <c r="A1" s="69" t="s">
        <v>643</v>
      </c>
      <c r="B1" s="41" t="s">
        <v>644</v>
      </c>
      <c r="C1" s="42"/>
      <c r="D1" s="43"/>
      <c r="E1" s="69" t="s">
        <v>643</v>
      </c>
      <c r="F1" s="5"/>
      <c r="G1" s="5"/>
      <c r="H1" s="5"/>
      <c r="I1" s="5"/>
      <c r="J1" s="5"/>
      <c r="K1" s="8"/>
      <c r="L1" s="5"/>
      <c r="M1" s="5"/>
      <c r="N1" s="8"/>
      <c r="O1" s="5"/>
      <c r="P1" s="5"/>
      <c r="Q1" s="8"/>
      <c r="R1" s="580"/>
      <c r="S1" s="580"/>
      <c r="T1" s="606"/>
      <c r="U1" s="5"/>
      <c r="V1" s="5"/>
      <c r="W1" s="8"/>
    </row>
    <row r="2" spans="1:23">
      <c r="A2" s="30"/>
      <c r="B2" s="11"/>
      <c r="C2" s="5"/>
      <c r="D2" s="5"/>
      <c r="E2" s="31"/>
      <c r="F2" s="5"/>
      <c r="G2" s="5"/>
      <c r="H2" s="5"/>
      <c r="I2" s="5"/>
      <c r="J2" s="5"/>
      <c r="K2" s="8"/>
      <c r="L2" s="5"/>
      <c r="M2" s="5"/>
      <c r="N2" s="8"/>
      <c r="O2" s="5"/>
      <c r="P2" s="5"/>
      <c r="Q2" s="8"/>
      <c r="R2" s="580"/>
      <c r="S2" s="580"/>
      <c r="T2" s="606"/>
      <c r="U2" s="5"/>
      <c r="V2" s="5"/>
      <c r="W2" s="8"/>
    </row>
    <row r="3" spans="1:23">
      <c r="A3" s="30"/>
      <c r="B3" s="11"/>
      <c r="C3" s="71" t="s">
        <v>645</v>
      </c>
      <c r="D3" s="71"/>
      <c r="E3" s="32"/>
      <c r="F3" s="5"/>
      <c r="G3" s="5"/>
      <c r="H3" s="5"/>
      <c r="I3" s="5"/>
      <c r="J3" s="5"/>
      <c r="K3" s="8"/>
      <c r="L3" s="5"/>
      <c r="M3" s="5"/>
      <c r="N3" s="8"/>
      <c r="O3" s="5"/>
      <c r="P3" s="5"/>
      <c r="Q3" s="8"/>
      <c r="R3" s="580"/>
      <c r="S3" s="580"/>
      <c r="T3" s="606"/>
      <c r="U3" s="5"/>
      <c r="V3" s="5"/>
      <c r="W3" s="8"/>
    </row>
    <row r="4" spans="1:23" ht="12.6">
      <c r="A4" s="72"/>
      <c r="B4" s="54"/>
      <c r="C4" s="2" t="s">
        <v>646</v>
      </c>
      <c r="D4" s="2" t="s">
        <v>647</v>
      </c>
      <c r="E4" s="31"/>
      <c r="F4" s="5"/>
      <c r="G4" s="5"/>
      <c r="H4" s="5"/>
      <c r="I4" s="5"/>
      <c r="J4" s="5"/>
      <c r="K4" s="8"/>
      <c r="L4" s="5"/>
      <c r="M4" s="5"/>
      <c r="N4" s="8"/>
      <c r="O4" s="5"/>
      <c r="P4" s="5"/>
      <c r="Q4" s="8"/>
      <c r="R4" s="580"/>
      <c r="S4" s="580"/>
      <c r="T4" s="606"/>
      <c r="U4" s="5"/>
      <c r="V4" s="5"/>
      <c r="W4" s="8"/>
    </row>
    <row r="5" spans="1:23">
      <c r="A5" s="30"/>
      <c r="B5" s="11"/>
      <c r="C5" s="71" t="s">
        <v>648</v>
      </c>
      <c r="D5" s="71"/>
      <c r="E5" s="32"/>
      <c r="F5" s="5"/>
      <c r="G5" s="5"/>
      <c r="H5" s="5"/>
      <c r="I5" s="5"/>
      <c r="J5" s="5"/>
      <c r="K5" s="8"/>
      <c r="L5" s="5"/>
      <c r="M5" s="5"/>
      <c r="N5" s="8"/>
      <c r="O5" s="5"/>
      <c r="P5" s="5"/>
      <c r="Q5" s="8"/>
      <c r="R5" s="580"/>
      <c r="S5" s="580"/>
      <c r="T5" s="606"/>
      <c r="U5" s="5"/>
      <c r="V5" s="5"/>
      <c r="W5" s="8"/>
    </row>
    <row r="6" spans="1:23" ht="12.6">
      <c r="A6" s="72"/>
      <c r="B6" s="54"/>
      <c r="C6" s="2" t="s">
        <v>85</v>
      </c>
      <c r="D6" s="2" t="s">
        <v>85</v>
      </c>
      <c r="E6" s="31"/>
      <c r="F6" s="5"/>
      <c r="G6" s="5"/>
      <c r="H6" s="5"/>
      <c r="I6" s="5"/>
      <c r="J6" s="5"/>
      <c r="K6" s="8"/>
      <c r="L6" s="5"/>
      <c r="M6" s="5"/>
      <c r="N6" s="8"/>
      <c r="O6" s="5"/>
      <c r="P6" s="5"/>
      <c r="Q6" s="8"/>
      <c r="R6" s="580"/>
      <c r="S6" s="580"/>
      <c r="T6" s="606"/>
      <c r="U6" s="5"/>
      <c r="V6" s="5"/>
      <c r="W6" s="8"/>
    </row>
    <row r="7" spans="1:23">
      <c r="A7" s="30"/>
      <c r="B7" s="11"/>
      <c r="C7" s="71" t="s">
        <v>649</v>
      </c>
      <c r="D7" s="71"/>
      <c r="E7" s="32"/>
      <c r="F7" s="5"/>
      <c r="G7" s="5"/>
      <c r="H7" s="5"/>
      <c r="I7" s="5"/>
      <c r="J7" s="5"/>
      <c r="K7" s="8"/>
      <c r="L7" s="5"/>
      <c r="M7" s="5"/>
      <c r="N7" s="8"/>
      <c r="O7" s="5"/>
      <c r="P7" s="5"/>
      <c r="Q7" s="8"/>
      <c r="R7" s="580"/>
      <c r="S7" s="580"/>
      <c r="T7" s="606"/>
      <c r="U7" s="5"/>
      <c r="V7" s="5"/>
      <c r="W7" s="8"/>
    </row>
    <row r="8" spans="1:23" ht="32.450000000000003" customHeight="1">
      <c r="A8" s="30"/>
      <c r="B8" s="11"/>
      <c r="C8" s="2" t="s">
        <v>650</v>
      </c>
      <c r="D8" s="2" t="s">
        <v>651</v>
      </c>
      <c r="E8" s="31"/>
      <c r="F8" s="5"/>
      <c r="G8" s="5"/>
      <c r="H8" s="5"/>
      <c r="I8" s="5"/>
      <c r="J8" s="5"/>
      <c r="K8" s="8"/>
      <c r="L8" s="5"/>
      <c r="M8" s="5"/>
      <c r="N8" s="8"/>
      <c r="O8" s="5"/>
      <c r="P8" s="5"/>
      <c r="Q8" s="8"/>
      <c r="R8" s="580"/>
      <c r="S8" s="580"/>
      <c r="T8" s="606"/>
      <c r="U8" s="5"/>
      <c r="V8" s="5"/>
      <c r="W8" s="8"/>
    </row>
    <row r="9" spans="1:23">
      <c r="A9" s="30"/>
      <c r="B9" s="11"/>
      <c r="C9" s="71" t="s">
        <v>652</v>
      </c>
      <c r="D9" s="71"/>
      <c r="E9" s="32"/>
      <c r="F9" s="5"/>
      <c r="G9" s="5"/>
      <c r="H9" s="5"/>
      <c r="I9" s="5"/>
      <c r="J9" s="5"/>
      <c r="K9" s="8"/>
      <c r="L9" s="5"/>
      <c r="M9" s="5"/>
      <c r="N9" s="8"/>
      <c r="O9" s="5"/>
      <c r="P9" s="5"/>
      <c r="Q9" s="8"/>
      <c r="R9" s="580"/>
      <c r="S9" s="580"/>
      <c r="T9" s="606"/>
      <c r="U9" s="5"/>
      <c r="V9" s="5"/>
      <c r="W9" s="8"/>
    </row>
    <row r="10" spans="1:23">
      <c r="A10" s="30"/>
      <c r="B10" s="11"/>
      <c r="C10" s="2" t="s">
        <v>653</v>
      </c>
      <c r="D10" s="2"/>
      <c r="E10" s="31"/>
      <c r="F10" s="5"/>
      <c r="G10" s="5"/>
      <c r="H10" s="5"/>
      <c r="I10" s="5"/>
      <c r="J10" s="5"/>
      <c r="K10" s="8"/>
      <c r="L10" s="5"/>
      <c r="M10" s="5"/>
      <c r="N10" s="8"/>
      <c r="O10" s="5"/>
      <c r="P10" s="5"/>
      <c r="Q10" s="8"/>
      <c r="R10" s="580"/>
      <c r="S10" s="580"/>
      <c r="T10" s="606"/>
      <c r="U10" s="5"/>
      <c r="V10" s="5"/>
      <c r="W10" s="8"/>
    </row>
    <row r="11" spans="1:23">
      <c r="A11" s="30"/>
      <c r="B11" s="11"/>
      <c r="C11" s="5"/>
      <c r="D11" s="5"/>
      <c r="E11" s="31"/>
      <c r="F11" s="5"/>
      <c r="G11" s="5"/>
      <c r="H11" s="5"/>
      <c r="I11" s="5"/>
      <c r="J11" s="5"/>
      <c r="K11" s="8"/>
      <c r="L11" s="5"/>
      <c r="M11" s="5"/>
      <c r="N11" s="8"/>
      <c r="O11" s="5"/>
      <c r="P11" s="5"/>
      <c r="Q11" s="8"/>
      <c r="R11" s="580"/>
      <c r="S11" s="580"/>
      <c r="T11" s="606"/>
      <c r="U11" s="5"/>
      <c r="V11" s="5"/>
      <c r="W11" s="8"/>
    </row>
    <row r="12" spans="1:23">
      <c r="A12" s="30"/>
      <c r="B12" s="11"/>
      <c r="C12" s="7" t="s">
        <v>654</v>
      </c>
      <c r="D12" s="6"/>
      <c r="E12" s="32"/>
      <c r="F12" s="5"/>
      <c r="G12" s="5"/>
      <c r="H12" s="5"/>
      <c r="I12" s="5"/>
      <c r="J12" s="5"/>
      <c r="K12" s="8"/>
      <c r="L12" s="5"/>
      <c r="M12" s="5"/>
      <c r="N12" s="8"/>
      <c r="O12" s="5"/>
      <c r="P12" s="5"/>
      <c r="Q12" s="8"/>
      <c r="R12" s="580"/>
      <c r="S12" s="580"/>
      <c r="T12" s="606"/>
      <c r="U12" s="5"/>
      <c r="V12" s="5"/>
      <c r="W12" s="8"/>
    </row>
    <row r="13" spans="1:23">
      <c r="A13" s="30"/>
      <c r="B13" s="11"/>
      <c r="C13" s="7"/>
      <c r="D13" s="6"/>
      <c r="E13" s="32"/>
      <c r="F13" s="5"/>
      <c r="G13" s="5"/>
      <c r="H13" s="5"/>
      <c r="I13" s="5"/>
      <c r="J13" s="5"/>
      <c r="K13" s="8"/>
      <c r="L13" s="5"/>
      <c r="M13" s="5"/>
      <c r="N13" s="8"/>
      <c r="O13" s="5"/>
      <c r="P13" s="5"/>
      <c r="Q13" s="8"/>
      <c r="R13" s="580"/>
      <c r="S13" s="580"/>
      <c r="T13" s="606"/>
      <c r="U13" s="5"/>
      <c r="V13" s="5"/>
      <c r="W13" s="8"/>
    </row>
    <row r="14" spans="1:23" s="68" customFormat="1">
      <c r="A14" s="33" t="s">
        <v>259</v>
      </c>
      <c r="B14" s="77" t="s">
        <v>259</v>
      </c>
      <c r="C14" s="78"/>
      <c r="D14" s="35"/>
      <c r="E14" s="34" t="s">
        <v>655</v>
      </c>
      <c r="F14" s="34" t="s">
        <v>656</v>
      </c>
      <c r="G14" s="34" t="s">
        <v>657</v>
      </c>
      <c r="H14" s="34" t="s">
        <v>658</v>
      </c>
      <c r="I14" s="35" t="s">
        <v>22</v>
      </c>
      <c r="J14" s="35" t="s">
        <v>659</v>
      </c>
      <c r="K14" s="79" t="s">
        <v>660</v>
      </c>
      <c r="L14" s="35" t="s">
        <v>24</v>
      </c>
      <c r="M14" s="35" t="s">
        <v>659</v>
      </c>
      <c r="N14" s="79" t="s">
        <v>660</v>
      </c>
      <c r="O14" s="35" t="s">
        <v>25</v>
      </c>
      <c r="P14" s="35" t="s">
        <v>659</v>
      </c>
      <c r="Q14" s="79" t="s">
        <v>660</v>
      </c>
      <c r="R14" s="581" t="s">
        <v>26</v>
      </c>
      <c r="S14" s="581" t="s">
        <v>659</v>
      </c>
      <c r="T14" s="607" t="s">
        <v>660</v>
      </c>
      <c r="U14" s="35" t="s">
        <v>30</v>
      </c>
      <c r="V14" s="35" t="s">
        <v>659</v>
      </c>
      <c r="W14" s="80" t="s">
        <v>660</v>
      </c>
    </row>
    <row r="15" spans="1:23" s="68" customFormat="1" ht="47.1" customHeight="1">
      <c r="A15" s="33"/>
      <c r="B15" s="81" t="s">
        <v>661</v>
      </c>
      <c r="C15" s="71" t="s">
        <v>662</v>
      </c>
      <c r="D15" s="35" t="s">
        <v>663</v>
      </c>
      <c r="E15" s="35"/>
      <c r="F15" s="34"/>
      <c r="G15" s="34"/>
      <c r="H15" s="34"/>
      <c r="I15" s="35"/>
      <c r="J15" s="35"/>
      <c r="K15" s="79"/>
      <c r="L15" s="35"/>
      <c r="M15" s="35"/>
      <c r="N15" s="79"/>
      <c r="O15" s="35"/>
      <c r="P15" s="35"/>
      <c r="Q15" s="79"/>
      <c r="R15" s="581"/>
      <c r="S15" s="581"/>
      <c r="T15" s="607"/>
      <c r="U15" s="35"/>
      <c r="V15" s="35"/>
      <c r="W15" s="80"/>
    </row>
    <row r="16" spans="1:23" s="64" customFormat="1" ht="32.450000000000003" customHeight="1">
      <c r="A16" s="73"/>
      <c r="B16" s="62" t="s">
        <v>664</v>
      </c>
      <c r="C16" s="13" t="s">
        <v>665</v>
      </c>
      <c r="D16" s="13" t="s">
        <v>666</v>
      </c>
      <c r="E16" s="70"/>
      <c r="F16" s="13"/>
      <c r="G16" s="13"/>
      <c r="H16" s="13"/>
      <c r="I16" s="13"/>
      <c r="J16" s="13"/>
      <c r="K16" s="63"/>
      <c r="L16" s="13"/>
      <c r="M16" s="13"/>
      <c r="N16" s="63"/>
      <c r="O16" s="13"/>
      <c r="P16" s="13"/>
      <c r="Q16" s="63"/>
      <c r="R16" s="565" t="s">
        <v>667</v>
      </c>
      <c r="S16" s="565" t="s">
        <v>668</v>
      </c>
      <c r="T16" s="608"/>
      <c r="U16" s="13"/>
      <c r="V16" s="13"/>
      <c r="W16" s="63"/>
    </row>
    <row r="17" spans="1:23" s="64" customFormat="1" ht="32.450000000000003" customHeight="1">
      <c r="A17" s="73"/>
      <c r="B17" s="62" t="s">
        <v>669</v>
      </c>
      <c r="C17" s="13" t="s">
        <v>670</v>
      </c>
      <c r="D17" s="13" t="s">
        <v>671</v>
      </c>
      <c r="E17" s="70"/>
      <c r="F17" s="13"/>
      <c r="G17" s="13"/>
      <c r="H17" s="13"/>
      <c r="I17" s="13"/>
      <c r="J17" s="13"/>
      <c r="K17" s="63"/>
      <c r="L17" s="13"/>
      <c r="M17" s="13"/>
      <c r="N17" s="63"/>
      <c r="O17" s="13"/>
      <c r="P17" s="13"/>
      <c r="Q17" s="63"/>
      <c r="R17" s="565" t="s">
        <v>672</v>
      </c>
      <c r="S17" s="565" t="s">
        <v>668</v>
      </c>
      <c r="T17" s="608"/>
      <c r="U17" s="13"/>
      <c r="V17" s="13"/>
      <c r="W17" s="63"/>
    </row>
    <row r="18" spans="1:23" s="64" customFormat="1" ht="41.1" customHeight="1">
      <c r="A18" s="73"/>
      <c r="B18" s="62" t="s">
        <v>673</v>
      </c>
      <c r="C18" s="13" t="s">
        <v>674</v>
      </c>
      <c r="D18" s="13" t="s">
        <v>675</v>
      </c>
      <c r="E18" s="70"/>
      <c r="F18" s="13"/>
      <c r="G18" s="13"/>
      <c r="H18" s="13"/>
      <c r="I18" s="13"/>
      <c r="J18" s="13"/>
      <c r="K18" s="63"/>
      <c r="L18" s="13"/>
      <c r="M18" s="13"/>
      <c r="N18" s="63"/>
      <c r="O18" s="13"/>
      <c r="P18" s="13"/>
      <c r="Q18" s="63"/>
      <c r="R18" s="565" t="s">
        <v>676</v>
      </c>
      <c r="S18" s="565" t="s">
        <v>668</v>
      </c>
      <c r="T18" s="608"/>
      <c r="U18" s="13"/>
      <c r="V18" s="13"/>
      <c r="W18" s="63"/>
    </row>
    <row r="21" spans="1:23" s="68" customFormat="1" hidden="1">
      <c r="A21" s="33" t="s">
        <v>259</v>
      </c>
      <c r="B21" s="77" t="s">
        <v>259</v>
      </c>
      <c r="C21" s="71" t="s">
        <v>677</v>
      </c>
      <c r="D21" s="35" t="s">
        <v>678</v>
      </c>
      <c r="E21" s="34" t="s">
        <v>655</v>
      </c>
      <c r="F21" s="34" t="s">
        <v>656</v>
      </c>
      <c r="G21" s="34" t="s">
        <v>679</v>
      </c>
      <c r="H21" s="34" t="s">
        <v>658</v>
      </c>
      <c r="I21" s="35" t="s">
        <v>22</v>
      </c>
      <c r="J21" s="35" t="s">
        <v>659</v>
      </c>
      <c r="K21" s="79" t="s">
        <v>660</v>
      </c>
      <c r="L21" s="35" t="s">
        <v>24</v>
      </c>
      <c r="M21" s="35" t="s">
        <v>659</v>
      </c>
      <c r="N21" s="79" t="s">
        <v>660</v>
      </c>
      <c r="O21" s="35" t="s">
        <v>25</v>
      </c>
      <c r="P21" s="35" t="s">
        <v>659</v>
      </c>
      <c r="Q21" s="79" t="s">
        <v>660</v>
      </c>
      <c r="R21" s="581" t="s">
        <v>26</v>
      </c>
      <c r="S21" s="581" t="s">
        <v>659</v>
      </c>
      <c r="T21" s="607" t="s">
        <v>660</v>
      </c>
      <c r="U21" s="35" t="s">
        <v>30</v>
      </c>
      <c r="V21" s="35" t="s">
        <v>659</v>
      </c>
      <c r="W21" s="80" t="s">
        <v>660</v>
      </c>
    </row>
    <row r="22" spans="1:23" s="68" customFormat="1" ht="18.95" hidden="1" customHeight="1">
      <c r="A22" s="74">
        <v>1</v>
      </c>
      <c r="B22" s="74">
        <v>1</v>
      </c>
      <c r="C22" s="82" t="s">
        <v>680</v>
      </c>
      <c r="D22" s="82" t="s">
        <v>681</v>
      </c>
      <c r="E22" s="36"/>
      <c r="F22" s="36"/>
      <c r="G22" s="36"/>
      <c r="H22" s="36"/>
      <c r="I22" s="36"/>
      <c r="J22" s="36"/>
      <c r="K22" s="67"/>
      <c r="L22" s="36"/>
      <c r="M22" s="36"/>
      <c r="N22" s="67"/>
      <c r="O22" s="36"/>
      <c r="P22" s="36"/>
      <c r="Q22" s="67"/>
      <c r="R22" s="582"/>
      <c r="S22" s="582"/>
      <c r="T22" s="609"/>
      <c r="U22" s="36"/>
      <c r="V22" s="36"/>
      <c r="W22" s="67"/>
    </row>
    <row r="23" spans="1:23" s="68" customFormat="1" ht="101.1" hidden="1" customHeight="1">
      <c r="A23" s="65">
        <v>1</v>
      </c>
      <c r="B23" s="65" t="s">
        <v>682</v>
      </c>
      <c r="C23" s="66" t="s">
        <v>683</v>
      </c>
      <c r="D23" s="66" t="s">
        <v>684</v>
      </c>
      <c r="E23" s="36"/>
      <c r="F23" s="36"/>
      <c r="G23" s="36"/>
      <c r="H23" s="36"/>
      <c r="I23" s="36"/>
      <c r="J23" s="36"/>
      <c r="K23" s="67"/>
      <c r="L23" s="36"/>
      <c r="M23" s="36"/>
      <c r="N23" s="67"/>
      <c r="O23" s="36"/>
      <c r="P23" s="36"/>
      <c r="Q23" s="67"/>
      <c r="R23" s="582"/>
      <c r="S23" s="582"/>
      <c r="T23" s="609"/>
      <c r="U23" s="36"/>
      <c r="V23" s="36"/>
      <c r="W23" s="67"/>
    </row>
    <row r="24" spans="1:23" ht="29.45" hidden="1" customHeight="1">
      <c r="A24" s="75">
        <v>1</v>
      </c>
      <c r="B24" s="58" t="s">
        <v>46</v>
      </c>
      <c r="C24" s="59" t="s">
        <v>685</v>
      </c>
      <c r="D24" s="59" t="s">
        <v>686</v>
      </c>
      <c r="E24" s="36"/>
      <c r="F24" s="2"/>
      <c r="G24" s="2"/>
      <c r="H24" s="2"/>
      <c r="I24" s="2"/>
      <c r="J24" s="2"/>
      <c r="K24" s="9"/>
      <c r="L24" s="2"/>
      <c r="M24" s="2"/>
      <c r="N24" s="9"/>
      <c r="O24" s="2"/>
      <c r="P24" s="2"/>
      <c r="Q24" s="9"/>
      <c r="R24" s="292"/>
      <c r="S24" s="292"/>
      <c r="T24" s="610"/>
      <c r="U24" s="2"/>
      <c r="V24" s="2"/>
      <c r="W24" s="9"/>
    </row>
    <row r="25" spans="1:23" ht="29.45" hidden="1" customHeight="1">
      <c r="A25" s="65">
        <v>1</v>
      </c>
      <c r="B25" s="60" t="s">
        <v>50</v>
      </c>
      <c r="C25" s="59" t="s">
        <v>687</v>
      </c>
      <c r="D25" s="59" t="s">
        <v>688</v>
      </c>
      <c r="E25" s="36"/>
      <c r="F25" s="2"/>
      <c r="G25" s="2"/>
      <c r="H25" s="2"/>
      <c r="I25" s="2"/>
      <c r="J25" s="2"/>
      <c r="K25" s="9"/>
      <c r="L25" s="2"/>
      <c r="M25" s="2"/>
      <c r="N25" s="9"/>
      <c r="O25" s="2"/>
      <c r="P25" s="2"/>
      <c r="Q25" s="9"/>
      <c r="R25" s="292"/>
      <c r="S25" s="292"/>
      <c r="T25" s="610"/>
      <c r="U25" s="2"/>
      <c r="V25" s="2"/>
      <c r="W25" s="9"/>
    </row>
    <row r="26" spans="1:23" s="68" customFormat="1" ht="402.95" hidden="1">
      <c r="A26" s="65">
        <v>1</v>
      </c>
      <c r="B26" s="65" t="s">
        <v>689</v>
      </c>
      <c r="C26" s="66" t="s">
        <v>690</v>
      </c>
      <c r="D26" s="66" t="s">
        <v>691</v>
      </c>
      <c r="E26" s="36"/>
      <c r="F26" s="36"/>
      <c r="G26" s="36"/>
      <c r="H26" s="36"/>
      <c r="I26" s="36"/>
      <c r="J26" s="36"/>
      <c r="K26" s="67"/>
      <c r="L26" s="36"/>
      <c r="M26" s="36"/>
      <c r="N26" s="67"/>
      <c r="O26" s="36"/>
      <c r="P26" s="36"/>
      <c r="Q26" s="67"/>
      <c r="R26" s="582"/>
      <c r="S26" s="582"/>
      <c r="T26" s="609"/>
      <c r="U26" s="36"/>
      <c r="V26" s="36"/>
      <c r="W26" s="67"/>
    </row>
    <row r="27" spans="1:23" ht="44.45" hidden="1" customHeight="1">
      <c r="A27" s="75">
        <v>1</v>
      </c>
      <c r="B27" s="58" t="s">
        <v>692</v>
      </c>
      <c r="C27" s="59" t="s">
        <v>693</v>
      </c>
      <c r="D27" s="59" t="s">
        <v>694</v>
      </c>
      <c r="E27" s="36"/>
      <c r="F27" s="2"/>
      <c r="G27" s="2"/>
      <c r="H27" s="2"/>
      <c r="I27" s="2"/>
      <c r="J27" s="2"/>
      <c r="K27" s="9"/>
      <c r="L27" s="2"/>
      <c r="M27" s="2"/>
      <c r="N27" s="9"/>
      <c r="O27" s="2"/>
      <c r="P27" s="2"/>
      <c r="Q27" s="9"/>
      <c r="R27" s="292"/>
      <c r="S27" s="292"/>
      <c r="T27" s="610"/>
      <c r="U27" s="2"/>
      <c r="V27" s="2"/>
      <c r="W27" s="9"/>
    </row>
    <row r="28" spans="1:23" ht="44.45" hidden="1" customHeight="1">
      <c r="A28" s="75">
        <v>1</v>
      </c>
      <c r="B28" s="58" t="s">
        <v>695</v>
      </c>
      <c r="C28" s="59" t="s">
        <v>696</v>
      </c>
      <c r="D28" s="59" t="s">
        <v>697</v>
      </c>
      <c r="E28" s="36"/>
      <c r="F28" s="2"/>
      <c r="G28" s="2"/>
      <c r="H28" s="2"/>
      <c r="I28" s="2"/>
      <c r="J28" s="2"/>
      <c r="K28" s="9"/>
      <c r="L28" s="2"/>
      <c r="M28" s="2"/>
      <c r="N28" s="9"/>
      <c r="O28" s="2"/>
      <c r="P28" s="2"/>
      <c r="Q28" s="9"/>
      <c r="R28" s="292"/>
      <c r="S28" s="292"/>
      <c r="T28" s="610"/>
      <c r="U28" s="2"/>
      <c r="V28" s="2"/>
      <c r="W28" s="9"/>
    </row>
    <row r="29" spans="1:23" ht="44.45" hidden="1" customHeight="1">
      <c r="A29" s="75">
        <v>1</v>
      </c>
      <c r="B29" s="58" t="s">
        <v>698</v>
      </c>
      <c r="C29" s="59" t="s">
        <v>699</v>
      </c>
      <c r="D29" s="59" t="s">
        <v>700</v>
      </c>
      <c r="E29" s="36"/>
      <c r="F29" s="2"/>
      <c r="G29" s="2"/>
      <c r="H29" s="2"/>
      <c r="I29" s="2"/>
      <c r="J29" s="2"/>
      <c r="K29" s="9"/>
      <c r="L29" s="2"/>
      <c r="M29" s="2"/>
      <c r="N29" s="9"/>
      <c r="O29" s="2"/>
      <c r="P29" s="2"/>
      <c r="Q29" s="9"/>
      <c r="R29" s="292"/>
      <c r="S29" s="292"/>
      <c r="T29" s="610"/>
      <c r="U29" s="2"/>
      <c r="V29" s="2"/>
      <c r="W29" s="9"/>
    </row>
    <row r="30" spans="1:23" ht="44.45" hidden="1" customHeight="1">
      <c r="A30" s="75">
        <v>1</v>
      </c>
      <c r="B30" s="58" t="s">
        <v>701</v>
      </c>
      <c r="C30" s="59" t="s">
        <v>702</v>
      </c>
      <c r="D30" s="59" t="s">
        <v>703</v>
      </c>
      <c r="E30" s="36"/>
      <c r="F30" s="2"/>
      <c r="G30" s="2"/>
      <c r="H30" s="2"/>
      <c r="I30" s="2"/>
      <c r="J30" s="2"/>
      <c r="K30" s="9"/>
      <c r="L30" s="2"/>
      <c r="M30" s="2"/>
      <c r="N30" s="9"/>
      <c r="O30" s="2"/>
      <c r="P30" s="2"/>
      <c r="Q30" s="9"/>
      <c r="R30" s="292"/>
      <c r="S30" s="292"/>
      <c r="T30" s="610"/>
      <c r="U30" s="2"/>
      <c r="V30" s="2"/>
      <c r="W30" s="9"/>
    </row>
    <row r="31" spans="1:23" s="68" customFormat="1" ht="65.099999999999994" hidden="1">
      <c r="A31" s="65">
        <v>1</v>
      </c>
      <c r="B31" s="65" t="s">
        <v>704</v>
      </c>
      <c r="C31" s="66" t="s">
        <v>705</v>
      </c>
      <c r="D31" s="66" t="s">
        <v>706</v>
      </c>
      <c r="E31" s="36"/>
      <c r="F31" s="36"/>
      <c r="G31" s="36"/>
      <c r="H31" s="36"/>
      <c r="I31" s="36"/>
      <c r="J31" s="36"/>
      <c r="K31" s="67"/>
      <c r="L31" s="36"/>
      <c r="M31" s="36"/>
      <c r="N31" s="67"/>
      <c r="O31" s="36"/>
      <c r="P31" s="36"/>
      <c r="Q31" s="67"/>
      <c r="R31" s="582"/>
      <c r="S31" s="582"/>
      <c r="T31" s="609"/>
      <c r="U31" s="36"/>
      <c r="V31" s="36"/>
      <c r="W31" s="67"/>
    </row>
    <row r="32" spans="1:23" ht="69.95" hidden="1" customHeight="1">
      <c r="A32" s="65">
        <v>1</v>
      </c>
      <c r="B32" s="60" t="s">
        <v>111</v>
      </c>
      <c r="C32" s="59" t="s">
        <v>707</v>
      </c>
      <c r="D32" s="59" t="s">
        <v>708</v>
      </c>
      <c r="E32" s="36"/>
      <c r="F32" s="2"/>
      <c r="G32" s="2"/>
      <c r="H32" s="2"/>
      <c r="I32" s="2"/>
      <c r="J32" s="2"/>
      <c r="K32" s="9"/>
      <c r="L32" s="2"/>
      <c r="M32" s="2"/>
      <c r="N32" s="9"/>
      <c r="O32" s="2"/>
      <c r="P32" s="2"/>
      <c r="Q32" s="9"/>
      <c r="R32" s="292"/>
      <c r="S32" s="292"/>
      <c r="T32" s="610"/>
      <c r="U32" s="2"/>
      <c r="V32" s="2"/>
      <c r="W32" s="9"/>
    </row>
    <row r="33" spans="1:23" s="68" customFormat="1" ht="65.099999999999994" hidden="1">
      <c r="A33" s="65">
        <v>1</v>
      </c>
      <c r="B33" s="65" t="s">
        <v>709</v>
      </c>
      <c r="C33" s="66" t="s">
        <v>710</v>
      </c>
      <c r="D33" s="66" t="s">
        <v>711</v>
      </c>
      <c r="E33" s="36"/>
      <c r="F33" s="36"/>
      <c r="G33" s="36"/>
      <c r="H33" s="36"/>
      <c r="I33" s="36"/>
      <c r="J33" s="36"/>
      <c r="K33" s="67"/>
      <c r="L33" s="36"/>
      <c r="M33" s="36"/>
      <c r="N33" s="67"/>
      <c r="O33" s="36"/>
      <c r="P33" s="36"/>
      <c r="Q33" s="67"/>
      <c r="R33" s="582"/>
      <c r="S33" s="582"/>
      <c r="T33" s="609"/>
      <c r="U33" s="36"/>
      <c r="V33" s="36"/>
      <c r="W33" s="67"/>
    </row>
    <row r="34" spans="1:23" ht="56.45" hidden="1" customHeight="1">
      <c r="A34" s="75">
        <v>1</v>
      </c>
      <c r="B34" s="58" t="s">
        <v>712</v>
      </c>
      <c r="C34" s="59" t="s">
        <v>713</v>
      </c>
      <c r="D34" s="59" t="s">
        <v>714</v>
      </c>
      <c r="E34" s="36"/>
      <c r="F34" s="2"/>
      <c r="G34" s="2"/>
      <c r="H34" s="2"/>
      <c r="I34" s="2"/>
      <c r="J34" s="2"/>
      <c r="K34" s="9"/>
      <c r="L34" s="2"/>
      <c r="M34" s="2"/>
      <c r="N34" s="9"/>
      <c r="O34" s="2"/>
      <c r="P34" s="2"/>
      <c r="Q34" s="9"/>
      <c r="R34" s="292"/>
      <c r="S34" s="292"/>
      <c r="T34" s="610"/>
      <c r="U34" s="2"/>
      <c r="V34" s="2"/>
      <c r="W34" s="9"/>
    </row>
    <row r="35" spans="1:23" s="68" customFormat="1" ht="65.099999999999994" hidden="1">
      <c r="A35" s="65">
        <v>1</v>
      </c>
      <c r="B35" s="65" t="s">
        <v>715</v>
      </c>
      <c r="C35" s="66" t="s">
        <v>716</v>
      </c>
      <c r="D35" s="66" t="s">
        <v>717</v>
      </c>
      <c r="E35" s="36"/>
      <c r="F35" s="36"/>
      <c r="G35" s="36"/>
      <c r="H35" s="36"/>
      <c r="I35" s="36"/>
      <c r="J35" s="36"/>
      <c r="K35" s="67"/>
      <c r="L35" s="36"/>
      <c r="M35" s="36"/>
      <c r="N35" s="67"/>
      <c r="O35" s="36"/>
      <c r="P35" s="36"/>
      <c r="Q35" s="67"/>
      <c r="R35" s="582"/>
      <c r="S35" s="582"/>
      <c r="T35" s="609"/>
      <c r="U35" s="36"/>
      <c r="V35" s="36"/>
      <c r="W35" s="67"/>
    </row>
    <row r="36" spans="1:23" ht="60.95" hidden="1" customHeight="1">
      <c r="A36" s="75">
        <v>1</v>
      </c>
      <c r="B36" s="58" t="s">
        <v>718</v>
      </c>
      <c r="C36" s="59" t="s">
        <v>719</v>
      </c>
      <c r="D36" s="59" t="s">
        <v>720</v>
      </c>
      <c r="E36" s="36"/>
      <c r="F36" s="2"/>
      <c r="G36" s="2"/>
      <c r="H36" s="2"/>
      <c r="I36" s="2"/>
      <c r="J36" s="2"/>
      <c r="K36" s="9"/>
      <c r="L36" s="2"/>
      <c r="M36" s="2"/>
      <c r="N36" s="9"/>
      <c r="O36" s="2"/>
      <c r="P36" s="2"/>
      <c r="Q36" s="9"/>
      <c r="R36" s="292"/>
      <c r="S36" s="292"/>
      <c r="T36" s="610"/>
      <c r="U36" s="2"/>
      <c r="V36" s="2"/>
      <c r="W36" s="9"/>
    </row>
    <row r="37" spans="1:23" ht="60.95" hidden="1" customHeight="1">
      <c r="A37" s="65">
        <v>1</v>
      </c>
      <c r="B37" s="60" t="s">
        <v>721</v>
      </c>
      <c r="C37" s="59" t="s">
        <v>722</v>
      </c>
      <c r="D37" s="59" t="s">
        <v>723</v>
      </c>
      <c r="E37" s="36"/>
      <c r="F37" s="2"/>
      <c r="G37" s="2"/>
      <c r="H37" s="2"/>
      <c r="I37" s="2"/>
      <c r="J37" s="2"/>
      <c r="K37" s="9"/>
      <c r="L37" s="2"/>
      <c r="M37" s="2"/>
      <c r="N37" s="9"/>
      <c r="O37" s="2"/>
      <c r="P37" s="2"/>
      <c r="Q37" s="9"/>
      <c r="R37" s="292"/>
      <c r="S37" s="292"/>
      <c r="T37" s="610"/>
      <c r="U37" s="2"/>
      <c r="V37" s="2"/>
      <c r="W37" s="9"/>
    </row>
    <row r="38" spans="1:23" s="68" customFormat="1" ht="152.44999999999999" hidden="1" customHeight="1">
      <c r="A38" s="65">
        <v>1</v>
      </c>
      <c r="B38" s="65" t="s">
        <v>724</v>
      </c>
      <c r="C38" s="66" t="s">
        <v>725</v>
      </c>
      <c r="D38" s="66" t="s">
        <v>726</v>
      </c>
      <c r="E38" s="36"/>
      <c r="F38" s="36"/>
      <c r="G38" s="36"/>
      <c r="H38" s="36"/>
      <c r="I38" s="36"/>
      <c r="J38" s="36"/>
      <c r="K38" s="67"/>
      <c r="L38" s="36"/>
      <c r="M38" s="36"/>
      <c r="N38" s="67"/>
      <c r="O38" s="36"/>
      <c r="P38" s="36"/>
      <c r="Q38" s="67"/>
      <c r="R38" s="582"/>
      <c r="S38" s="582"/>
      <c r="T38" s="609"/>
      <c r="U38" s="36"/>
      <c r="V38" s="36"/>
      <c r="W38" s="67"/>
    </row>
    <row r="39" spans="1:23" ht="39" hidden="1">
      <c r="A39" s="75">
        <v>1</v>
      </c>
      <c r="B39" s="58" t="s">
        <v>727</v>
      </c>
      <c r="C39" s="59" t="s">
        <v>728</v>
      </c>
      <c r="D39" s="59" t="s">
        <v>729</v>
      </c>
      <c r="E39" s="36"/>
      <c r="F39" s="2"/>
      <c r="G39" s="2"/>
      <c r="H39" s="2"/>
      <c r="I39" s="2"/>
      <c r="J39" s="2"/>
      <c r="K39" s="9"/>
      <c r="L39" s="2"/>
      <c r="M39" s="2"/>
      <c r="N39" s="9"/>
      <c r="O39" s="2"/>
      <c r="P39" s="2"/>
      <c r="Q39" s="9"/>
      <c r="R39" s="292"/>
      <c r="S39" s="292"/>
      <c r="T39" s="610"/>
      <c r="U39" s="2"/>
      <c r="V39" s="2"/>
      <c r="W39" s="9"/>
    </row>
    <row r="40" spans="1:23" ht="33" hidden="1" customHeight="1">
      <c r="A40" s="65">
        <v>1</v>
      </c>
      <c r="B40" s="60" t="s">
        <v>730</v>
      </c>
      <c r="C40" s="59" t="s">
        <v>731</v>
      </c>
      <c r="D40" s="59" t="s">
        <v>732</v>
      </c>
      <c r="E40" s="36"/>
      <c r="F40" s="2"/>
      <c r="G40" s="2"/>
      <c r="H40" s="2"/>
      <c r="I40" s="2"/>
      <c r="J40" s="2"/>
      <c r="K40" s="9"/>
      <c r="L40" s="2"/>
      <c r="M40" s="2"/>
      <c r="N40" s="9"/>
      <c r="O40" s="2"/>
      <c r="P40" s="2"/>
      <c r="Q40" s="9"/>
      <c r="R40" s="292"/>
      <c r="S40" s="292"/>
      <c r="T40" s="610"/>
      <c r="U40" s="2"/>
      <c r="V40" s="2"/>
      <c r="W40" s="9"/>
    </row>
    <row r="41" spans="1:23" ht="33" hidden="1" customHeight="1">
      <c r="A41" s="65">
        <v>1</v>
      </c>
      <c r="B41" s="60" t="s">
        <v>733</v>
      </c>
      <c r="C41" s="59" t="s">
        <v>734</v>
      </c>
      <c r="D41" s="59" t="s">
        <v>735</v>
      </c>
      <c r="E41" s="36"/>
      <c r="F41" s="2"/>
      <c r="G41" s="2"/>
      <c r="H41" s="2"/>
      <c r="I41" s="2"/>
      <c r="J41" s="2"/>
      <c r="K41" s="9"/>
      <c r="L41" s="2"/>
      <c r="M41" s="2"/>
      <c r="N41" s="9"/>
      <c r="O41" s="2"/>
      <c r="P41" s="2"/>
      <c r="Q41" s="9"/>
      <c r="R41" s="292"/>
      <c r="S41" s="292"/>
      <c r="T41" s="610"/>
      <c r="U41" s="2"/>
      <c r="V41" s="2"/>
      <c r="W41" s="9"/>
    </row>
    <row r="42" spans="1:23" ht="33" hidden="1" customHeight="1">
      <c r="A42" s="65">
        <v>1</v>
      </c>
      <c r="B42" s="60" t="s">
        <v>736</v>
      </c>
      <c r="C42" s="59" t="s">
        <v>737</v>
      </c>
      <c r="D42" s="59" t="s">
        <v>738</v>
      </c>
      <c r="E42" s="36"/>
      <c r="F42" s="2"/>
      <c r="G42" s="2"/>
      <c r="H42" s="2"/>
      <c r="I42" s="2"/>
      <c r="J42" s="2"/>
      <c r="K42" s="9"/>
      <c r="L42" s="2"/>
      <c r="M42" s="2"/>
      <c r="N42" s="9"/>
      <c r="O42" s="2"/>
      <c r="P42" s="2"/>
      <c r="Q42" s="9"/>
      <c r="R42" s="292"/>
      <c r="S42" s="292"/>
      <c r="T42" s="610"/>
      <c r="U42" s="2"/>
      <c r="V42" s="2"/>
      <c r="W42" s="9"/>
    </row>
    <row r="43" spans="1:23" s="68" customFormat="1" ht="182.1" hidden="1">
      <c r="A43" s="65">
        <v>1</v>
      </c>
      <c r="B43" s="65" t="s">
        <v>739</v>
      </c>
      <c r="C43" s="66" t="s">
        <v>740</v>
      </c>
      <c r="D43" s="66" t="s">
        <v>741</v>
      </c>
      <c r="E43" s="36"/>
      <c r="F43" s="36"/>
      <c r="G43" s="36"/>
      <c r="H43" s="36"/>
      <c r="I43" s="36"/>
      <c r="J43" s="36"/>
      <c r="K43" s="67"/>
      <c r="L43" s="36"/>
      <c r="M43" s="36"/>
      <c r="N43" s="67"/>
      <c r="O43" s="36"/>
      <c r="P43" s="36"/>
      <c r="Q43" s="67"/>
      <c r="R43" s="582"/>
      <c r="S43" s="582"/>
      <c r="T43" s="609"/>
      <c r="U43" s="36"/>
      <c r="V43" s="36"/>
      <c r="W43" s="67"/>
    </row>
    <row r="44" spans="1:23" ht="48.95" hidden="1" customHeight="1">
      <c r="A44" s="75">
        <v>1</v>
      </c>
      <c r="B44" s="58" t="s">
        <v>742</v>
      </c>
      <c r="C44" s="59" t="s">
        <v>743</v>
      </c>
      <c r="D44" s="59" t="s">
        <v>744</v>
      </c>
      <c r="E44" s="36"/>
      <c r="F44" s="2"/>
      <c r="G44" s="2"/>
      <c r="H44" s="2"/>
      <c r="I44" s="2"/>
      <c r="J44" s="2"/>
      <c r="K44" s="9"/>
      <c r="L44" s="2"/>
      <c r="M44" s="2"/>
      <c r="N44" s="9"/>
      <c r="O44" s="2"/>
      <c r="P44" s="2"/>
      <c r="Q44" s="9"/>
      <c r="R44" s="292"/>
      <c r="S44" s="292"/>
      <c r="T44" s="610"/>
      <c r="U44" s="2"/>
      <c r="V44" s="2"/>
      <c r="W44" s="9"/>
    </row>
    <row r="45" spans="1:23" ht="48.95" hidden="1" customHeight="1">
      <c r="A45" s="75">
        <v>1</v>
      </c>
      <c r="B45" s="58" t="s">
        <v>745</v>
      </c>
      <c r="C45" s="59" t="s">
        <v>746</v>
      </c>
      <c r="D45" s="59" t="s">
        <v>747</v>
      </c>
      <c r="E45" s="36"/>
      <c r="F45" s="2"/>
      <c r="G45" s="2"/>
      <c r="H45" s="2"/>
      <c r="I45" s="2"/>
      <c r="J45" s="2"/>
      <c r="K45" s="9"/>
      <c r="L45" s="2"/>
      <c r="M45" s="2"/>
      <c r="N45" s="9"/>
      <c r="O45" s="2"/>
      <c r="P45" s="2"/>
      <c r="Q45" s="9"/>
      <c r="R45" s="292"/>
      <c r="S45" s="292"/>
      <c r="T45" s="610"/>
      <c r="U45" s="2"/>
      <c r="V45" s="2"/>
      <c r="W45" s="9"/>
    </row>
    <row r="46" spans="1:23" s="68" customFormat="1" ht="147" hidden="1" customHeight="1">
      <c r="A46" s="65">
        <v>1</v>
      </c>
      <c r="B46" s="65" t="s">
        <v>748</v>
      </c>
      <c r="C46" s="66" t="s">
        <v>749</v>
      </c>
      <c r="D46" s="66" t="s">
        <v>750</v>
      </c>
      <c r="E46" s="36"/>
      <c r="F46" s="36"/>
      <c r="G46" s="36"/>
      <c r="H46" s="36"/>
      <c r="I46" s="36"/>
      <c r="J46" s="36"/>
      <c r="K46" s="67"/>
      <c r="L46" s="36"/>
      <c r="M46" s="36"/>
      <c r="N46" s="67"/>
      <c r="O46" s="36"/>
      <c r="P46" s="36"/>
      <c r="Q46" s="67"/>
      <c r="R46" s="582"/>
      <c r="S46" s="582"/>
      <c r="T46" s="609"/>
      <c r="U46" s="36"/>
      <c r="V46" s="36"/>
      <c r="W46" s="67"/>
    </row>
    <row r="47" spans="1:23" ht="61.5" hidden="1" customHeight="1">
      <c r="A47" s="75">
        <v>1</v>
      </c>
      <c r="B47" s="58" t="s">
        <v>751</v>
      </c>
      <c r="C47" s="59" t="s">
        <v>752</v>
      </c>
      <c r="D47" s="59" t="s">
        <v>753</v>
      </c>
      <c r="E47" s="36"/>
      <c r="F47" s="2"/>
      <c r="G47" s="2"/>
      <c r="H47" s="2"/>
      <c r="I47" s="2"/>
      <c r="J47" s="2"/>
      <c r="K47" s="9"/>
      <c r="L47" s="2"/>
      <c r="M47" s="2"/>
      <c r="N47" s="9"/>
      <c r="O47" s="2"/>
      <c r="P47" s="2"/>
      <c r="Q47" s="9"/>
      <c r="R47" s="292"/>
      <c r="S47" s="292"/>
      <c r="T47" s="610"/>
      <c r="U47" s="2"/>
      <c r="V47" s="2"/>
      <c r="W47" s="9"/>
    </row>
    <row r="48" spans="1:23" s="68" customFormat="1" ht="131.44999999999999" hidden="1" customHeight="1">
      <c r="A48" s="65">
        <v>1</v>
      </c>
      <c r="B48" s="65" t="s">
        <v>754</v>
      </c>
      <c r="C48" s="66" t="s">
        <v>755</v>
      </c>
      <c r="D48" s="66" t="s">
        <v>756</v>
      </c>
      <c r="E48" s="36"/>
      <c r="F48" s="36"/>
      <c r="G48" s="36"/>
      <c r="H48" s="36"/>
      <c r="I48" s="36"/>
      <c r="J48" s="36"/>
      <c r="K48" s="67"/>
      <c r="L48" s="36"/>
      <c r="M48" s="36"/>
      <c r="N48" s="67"/>
      <c r="O48" s="36"/>
      <c r="P48" s="36"/>
      <c r="Q48" s="67"/>
      <c r="R48" s="582"/>
      <c r="S48" s="582"/>
      <c r="T48" s="609"/>
      <c r="U48" s="36"/>
      <c r="V48" s="36"/>
      <c r="W48" s="67"/>
    </row>
    <row r="49" spans="1:23" ht="45.6" hidden="1" customHeight="1">
      <c r="A49" s="65">
        <v>1</v>
      </c>
      <c r="B49" s="60" t="s">
        <v>757</v>
      </c>
      <c r="C49" s="59" t="s">
        <v>758</v>
      </c>
      <c r="D49" s="59" t="s">
        <v>759</v>
      </c>
      <c r="E49" s="36"/>
      <c r="F49" s="2"/>
      <c r="G49" s="2"/>
      <c r="H49" s="2"/>
      <c r="I49" s="2"/>
      <c r="J49" s="2"/>
      <c r="K49" s="9"/>
      <c r="L49" s="2"/>
      <c r="M49" s="2"/>
      <c r="N49" s="9"/>
      <c r="O49" s="2"/>
      <c r="P49" s="2"/>
      <c r="Q49" s="9"/>
      <c r="R49" s="292"/>
      <c r="S49" s="292"/>
      <c r="T49" s="610"/>
      <c r="U49" s="2"/>
      <c r="V49" s="2"/>
      <c r="W49" s="9"/>
    </row>
    <row r="50" spans="1:23" ht="45.6" hidden="1" customHeight="1">
      <c r="A50" s="75">
        <v>1</v>
      </c>
      <c r="B50" s="58" t="s">
        <v>760</v>
      </c>
      <c r="C50" s="59" t="s">
        <v>761</v>
      </c>
      <c r="D50" s="59" t="s">
        <v>762</v>
      </c>
      <c r="E50" s="36"/>
      <c r="F50" s="2"/>
      <c r="G50" s="2"/>
      <c r="H50" s="2"/>
      <c r="I50" s="2"/>
      <c r="J50" s="2"/>
      <c r="K50" s="9"/>
      <c r="L50" s="2"/>
      <c r="M50" s="2"/>
      <c r="N50" s="9"/>
      <c r="O50" s="2"/>
      <c r="P50" s="2"/>
      <c r="Q50" s="9"/>
      <c r="R50" s="292"/>
      <c r="S50" s="292"/>
      <c r="T50" s="610"/>
      <c r="U50" s="2"/>
      <c r="V50" s="2"/>
      <c r="W50" s="9"/>
    </row>
    <row r="51" spans="1:23" ht="45.6" hidden="1" customHeight="1">
      <c r="A51" s="75">
        <v>1</v>
      </c>
      <c r="B51" s="58" t="s">
        <v>763</v>
      </c>
      <c r="C51" s="59" t="s">
        <v>764</v>
      </c>
      <c r="D51" s="59" t="s">
        <v>765</v>
      </c>
      <c r="E51" s="36"/>
      <c r="F51" s="2"/>
      <c r="G51" s="2"/>
      <c r="H51" s="2"/>
      <c r="I51" s="2"/>
      <c r="J51" s="2"/>
      <c r="K51" s="9"/>
      <c r="L51" s="2"/>
      <c r="M51" s="2"/>
      <c r="N51" s="9"/>
      <c r="O51" s="2"/>
      <c r="P51" s="2"/>
      <c r="Q51" s="9"/>
      <c r="R51" s="292"/>
      <c r="S51" s="292"/>
      <c r="T51" s="610"/>
      <c r="U51" s="2"/>
      <c r="V51" s="2"/>
      <c r="W51" s="9"/>
    </row>
    <row r="52" spans="1:23" ht="45.6" hidden="1" customHeight="1">
      <c r="A52" s="75">
        <v>1</v>
      </c>
      <c r="B52" s="58" t="s">
        <v>766</v>
      </c>
      <c r="C52" s="59" t="s">
        <v>767</v>
      </c>
      <c r="D52" s="59" t="s">
        <v>768</v>
      </c>
      <c r="E52" s="36"/>
      <c r="F52" s="2"/>
      <c r="G52" s="2"/>
      <c r="H52" s="2"/>
      <c r="I52" s="2"/>
      <c r="J52" s="2"/>
      <c r="K52" s="9"/>
      <c r="L52" s="2"/>
      <c r="M52" s="2"/>
      <c r="N52" s="9"/>
      <c r="O52" s="2"/>
      <c r="P52" s="2"/>
      <c r="Q52" s="9"/>
      <c r="R52" s="292"/>
      <c r="S52" s="292"/>
      <c r="T52" s="610"/>
      <c r="U52" s="2"/>
      <c r="V52" s="2"/>
      <c r="W52" s="9"/>
    </row>
    <row r="53" spans="1:23" s="68" customFormat="1" ht="90.95" hidden="1">
      <c r="A53" s="65">
        <v>1</v>
      </c>
      <c r="B53" s="65" t="s">
        <v>769</v>
      </c>
      <c r="C53" s="66" t="s">
        <v>770</v>
      </c>
      <c r="D53" s="66" t="s">
        <v>771</v>
      </c>
      <c r="E53" s="36"/>
      <c r="F53" s="36"/>
      <c r="G53" s="36"/>
      <c r="H53" s="36"/>
      <c r="I53" s="36"/>
      <c r="J53" s="36"/>
      <c r="K53" s="67"/>
      <c r="L53" s="36"/>
      <c r="M53" s="36"/>
      <c r="N53" s="67"/>
      <c r="O53" s="36"/>
      <c r="P53" s="36"/>
      <c r="Q53" s="67"/>
      <c r="R53" s="582"/>
      <c r="S53" s="582"/>
      <c r="T53" s="609"/>
      <c r="U53" s="36"/>
      <c r="V53" s="36"/>
      <c r="W53" s="67"/>
    </row>
    <row r="54" spans="1:23" ht="41.1" hidden="1" customHeight="1">
      <c r="A54" s="75">
        <v>1</v>
      </c>
      <c r="B54" s="58" t="s">
        <v>772</v>
      </c>
      <c r="C54" s="59" t="s">
        <v>773</v>
      </c>
      <c r="D54" s="59" t="s">
        <v>774</v>
      </c>
      <c r="E54" s="36"/>
      <c r="F54" s="2"/>
      <c r="G54" s="2"/>
      <c r="H54" s="2"/>
      <c r="I54" s="2"/>
      <c r="J54" s="2"/>
      <c r="K54" s="9"/>
      <c r="L54" s="2"/>
      <c r="M54" s="2"/>
      <c r="N54" s="9"/>
      <c r="O54" s="2"/>
      <c r="P54" s="2"/>
      <c r="Q54" s="9"/>
      <c r="R54" s="292"/>
      <c r="S54" s="292"/>
      <c r="T54" s="610"/>
      <c r="U54" s="2"/>
      <c r="V54" s="2"/>
      <c r="W54" s="9"/>
    </row>
    <row r="55" spans="1:23" ht="41.1" hidden="1" customHeight="1">
      <c r="A55" s="75">
        <v>1</v>
      </c>
      <c r="B55" s="58" t="s">
        <v>775</v>
      </c>
      <c r="C55" s="59" t="s">
        <v>776</v>
      </c>
      <c r="D55" s="59" t="s">
        <v>777</v>
      </c>
      <c r="E55" s="36"/>
      <c r="F55" s="2"/>
      <c r="G55" s="2"/>
      <c r="H55" s="2"/>
      <c r="I55" s="2"/>
      <c r="J55" s="2"/>
      <c r="K55" s="9"/>
      <c r="L55" s="2"/>
      <c r="M55" s="2"/>
      <c r="N55" s="9"/>
      <c r="O55" s="2"/>
      <c r="P55" s="2"/>
      <c r="Q55" s="9"/>
      <c r="R55" s="292"/>
      <c r="S55" s="292"/>
      <c r="T55" s="610"/>
      <c r="U55" s="2"/>
      <c r="V55" s="2"/>
      <c r="W55" s="9"/>
    </row>
    <row r="56" spans="1:23" ht="41.1" hidden="1" customHeight="1">
      <c r="A56" s="75">
        <v>1</v>
      </c>
      <c r="B56" s="58" t="s">
        <v>778</v>
      </c>
      <c r="C56" s="59" t="s">
        <v>779</v>
      </c>
      <c r="D56" s="59" t="s">
        <v>780</v>
      </c>
      <c r="E56" s="36"/>
      <c r="F56" s="2"/>
      <c r="G56" s="2"/>
      <c r="H56" s="2"/>
      <c r="I56" s="2"/>
      <c r="J56" s="2"/>
      <c r="K56" s="9"/>
      <c r="L56" s="2"/>
      <c r="M56" s="2"/>
      <c r="N56" s="9"/>
      <c r="O56" s="2"/>
      <c r="P56" s="2"/>
      <c r="Q56" s="9"/>
      <c r="R56" s="292"/>
      <c r="S56" s="292"/>
      <c r="T56" s="610"/>
      <c r="U56" s="2"/>
      <c r="V56" s="2"/>
      <c r="W56" s="9"/>
    </row>
    <row r="57" spans="1:23" s="68" customFormat="1" ht="162.6" hidden="1" customHeight="1">
      <c r="A57" s="65">
        <v>1</v>
      </c>
      <c r="B57" s="65" t="s">
        <v>781</v>
      </c>
      <c r="C57" s="66" t="s">
        <v>782</v>
      </c>
      <c r="D57" s="83" t="s">
        <v>783</v>
      </c>
      <c r="E57" s="36"/>
      <c r="F57" s="36"/>
      <c r="G57" s="36"/>
      <c r="H57" s="36"/>
      <c r="I57" s="36"/>
      <c r="J57" s="36"/>
      <c r="K57" s="67"/>
      <c r="L57" s="36"/>
      <c r="M57" s="36"/>
      <c r="N57" s="67"/>
      <c r="O57" s="36"/>
      <c r="P57" s="36"/>
      <c r="Q57" s="67"/>
      <c r="R57" s="582"/>
      <c r="S57" s="582"/>
      <c r="T57" s="609"/>
      <c r="U57" s="36"/>
      <c r="V57" s="36"/>
      <c r="W57" s="67"/>
    </row>
    <row r="58" spans="1:23" ht="54.6" hidden="1" customHeight="1">
      <c r="A58" s="75">
        <v>1</v>
      </c>
      <c r="B58" s="58" t="s">
        <v>784</v>
      </c>
      <c r="C58" s="59" t="s">
        <v>785</v>
      </c>
      <c r="D58" s="59" t="s">
        <v>786</v>
      </c>
      <c r="E58" s="36"/>
      <c r="F58" s="2"/>
      <c r="G58" s="2"/>
      <c r="H58" s="2"/>
      <c r="I58" s="2"/>
      <c r="J58" s="2"/>
      <c r="K58" s="9"/>
      <c r="L58" s="2"/>
      <c r="M58" s="2"/>
      <c r="N58" s="9"/>
      <c r="O58" s="2"/>
      <c r="P58" s="2"/>
      <c r="Q58" s="9"/>
      <c r="R58" s="292"/>
      <c r="S58" s="292"/>
      <c r="T58" s="610"/>
      <c r="U58" s="2"/>
      <c r="V58" s="2"/>
      <c r="W58" s="9"/>
    </row>
    <row r="59" spans="1:23" s="68" customFormat="1" ht="42" hidden="1" customHeight="1">
      <c r="A59" s="65">
        <v>1</v>
      </c>
      <c r="B59" s="65" t="s">
        <v>787</v>
      </c>
      <c r="C59" s="66" t="s">
        <v>788</v>
      </c>
      <c r="D59" s="66" t="s">
        <v>789</v>
      </c>
      <c r="E59" s="36"/>
      <c r="F59" s="36"/>
      <c r="G59" s="36"/>
      <c r="H59" s="36"/>
      <c r="I59" s="36"/>
      <c r="J59" s="36"/>
      <c r="K59" s="67"/>
      <c r="L59" s="36"/>
      <c r="M59" s="36"/>
      <c r="N59" s="67"/>
      <c r="O59" s="36"/>
      <c r="P59" s="36"/>
      <c r="Q59" s="67"/>
      <c r="R59" s="582"/>
      <c r="S59" s="582"/>
      <c r="T59" s="609"/>
      <c r="U59" s="36"/>
      <c r="V59" s="36"/>
      <c r="W59" s="67"/>
    </row>
    <row r="60" spans="1:23" ht="53.1" hidden="1" customHeight="1">
      <c r="A60" s="75">
        <v>1</v>
      </c>
      <c r="B60" s="58" t="s">
        <v>790</v>
      </c>
      <c r="C60" s="59" t="s">
        <v>791</v>
      </c>
      <c r="D60" s="59" t="s">
        <v>792</v>
      </c>
      <c r="E60" s="36"/>
      <c r="F60" s="2"/>
      <c r="G60" s="2"/>
      <c r="H60" s="2"/>
      <c r="I60" s="2"/>
      <c r="J60" s="2"/>
      <c r="K60" s="9"/>
      <c r="L60" s="2"/>
      <c r="M60" s="2"/>
      <c r="N60" s="9"/>
      <c r="O60" s="2"/>
      <c r="P60" s="2"/>
      <c r="Q60" s="9"/>
      <c r="R60" s="292"/>
      <c r="S60" s="292"/>
      <c r="T60" s="610"/>
      <c r="U60" s="2"/>
      <c r="V60" s="2"/>
      <c r="W60" s="9"/>
    </row>
    <row r="61" spans="1:23" s="68" customFormat="1" ht="158.44999999999999" hidden="1" customHeight="1">
      <c r="A61" s="65">
        <v>1</v>
      </c>
      <c r="B61" s="65" t="s">
        <v>793</v>
      </c>
      <c r="C61" s="66" t="s">
        <v>794</v>
      </c>
      <c r="D61" s="66" t="s">
        <v>795</v>
      </c>
      <c r="E61" s="36"/>
      <c r="F61" s="36"/>
      <c r="G61" s="36"/>
      <c r="H61" s="36"/>
      <c r="I61" s="36"/>
      <c r="J61" s="36"/>
      <c r="K61" s="67"/>
      <c r="L61" s="36"/>
      <c r="M61" s="36"/>
      <c r="N61" s="67"/>
      <c r="O61" s="36"/>
      <c r="P61" s="36"/>
      <c r="Q61" s="67"/>
      <c r="R61" s="582"/>
      <c r="S61" s="582"/>
      <c r="T61" s="609"/>
      <c r="U61" s="36"/>
      <c r="V61" s="36"/>
      <c r="W61" s="67"/>
    </row>
    <row r="62" spans="1:23" ht="54" hidden="1" customHeight="1">
      <c r="A62" s="65">
        <v>1</v>
      </c>
      <c r="B62" s="60" t="s">
        <v>796</v>
      </c>
      <c r="C62" s="59" t="s">
        <v>797</v>
      </c>
      <c r="D62" s="59" t="s">
        <v>798</v>
      </c>
      <c r="E62" s="36"/>
      <c r="F62" s="2"/>
      <c r="G62" s="2"/>
      <c r="H62" s="2"/>
      <c r="I62" s="2"/>
      <c r="J62" s="2"/>
      <c r="K62" s="9"/>
      <c r="L62" s="2"/>
      <c r="M62" s="2"/>
      <c r="N62" s="9"/>
      <c r="O62" s="2"/>
      <c r="P62" s="2"/>
      <c r="Q62" s="9"/>
      <c r="R62" s="292"/>
      <c r="S62" s="292"/>
      <c r="T62" s="610"/>
      <c r="U62" s="2"/>
      <c r="V62" s="2"/>
      <c r="W62" s="9"/>
    </row>
    <row r="63" spans="1:23" s="68" customFormat="1" ht="206.1" hidden="1" customHeight="1">
      <c r="A63" s="65">
        <v>1</v>
      </c>
      <c r="B63" s="65" t="s">
        <v>799</v>
      </c>
      <c r="C63" s="84" t="s">
        <v>800</v>
      </c>
      <c r="D63" s="66" t="s">
        <v>801</v>
      </c>
      <c r="E63" s="36"/>
      <c r="F63" s="36"/>
      <c r="G63" s="36"/>
      <c r="H63" s="36"/>
      <c r="I63" s="36"/>
      <c r="J63" s="36"/>
      <c r="K63" s="67"/>
      <c r="L63" s="36"/>
      <c r="M63" s="36"/>
      <c r="N63" s="67"/>
      <c r="O63" s="36"/>
      <c r="P63" s="36"/>
      <c r="Q63" s="67"/>
      <c r="R63" s="582"/>
      <c r="S63" s="582"/>
      <c r="T63" s="609"/>
      <c r="U63" s="36"/>
      <c r="V63" s="36"/>
      <c r="W63" s="67"/>
    </row>
    <row r="64" spans="1:23" ht="44.1" hidden="1" customHeight="1">
      <c r="A64" s="65">
        <v>1</v>
      </c>
      <c r="B64" s="60" t="s">
        <v>802</v>
      </c>
      <c r="C64" s="59" t="s">
        <v>797</v>
      </c>
      <c r="D64" s="59" t="s">
        <v>798</v>
      </c>
      <c r="E64" s="36"/>
      <c r="F64" s="2"/>
      <c r="G64" s="2"/>
      <c r="H64" s="2"/>
      <c r="I64" s="2"/>
      <c r="J64" s="2"/>
      <c r="K64" s="9"/>
      <c r="L64" s="2"/>
      <c r="M64" s="2"/>
      <c r="N64" s="9"/>
      <c r="O64" s="2"/>
      <c r="P64" s="2"/>
      <c r="Q64" s="9"/>
      <c r="R64" s="292"/>
      <c r="S64" s="292"/>
      <c r="T64" s="610"/>
      <c r="U64" s="2"/>
      <c r="V64" s="2"/>
      <c r="W64" s="9"/>
    </row>
    <row r="65" spans="1:23" s="85" customFormat="1" ht="24.6" hidden="1" customHeight="1">
      <c r="A65" s="74">
        <v>2</v>
      </c>
      <c r="B65" s="74">
        <v>2</v>
      </c>
      <c r="C65" s="82" t="s">
        <v>803</v>
      </c>
      <c r="D65" s="82" t="s">
        <v>804</v>
      </c>
      <c r="E65" s="71"/>
      <c r="F65" s="71"/>
      <c r="G65" s="71"/>
      <c r="H65" s="71"/>
      <c r="I65" s="71"/>
      <c r="J65" s="71"/>
      <c r="K65" s="80"/>
      <c r="L65" s="71"/>
      <c r="M65" s="71"/>
      <c r="N65" s="80"/>
      <c r="O65" s="71"/>
      <c r="P65" s="71"/>
      <c r="Q65" s="80"/>
      <c r="R65" s="583"/>
      <c r="S65" s="583"/>
      <c r="T65" s="611"/>
      <c r="U65" s="71"/>
      <c r="V65" s="71"/>
      <c r="W65" s="80"/>
    </row>
    <row r="66" spans="1:23" s="68" customFormat="1" ht="312" hidden="1" customHeight="1">
      <c r="A66" s="65">
        <v>2</v>
      </c>
      <c r="B66" s="65" t="s">
        <v>805</v>
      </c>
      <c r="C66" s="66" t="s">
        <v>806</v>
      </c>
      <c r="D66" s="66" t="s">
        <v>807</v>
      </c>
      <c r="E66" s="36"/>
      <c r="F66" s="36"/>
      <c r="G66" s="36"/>
      <c r="H66" s="36"/>
      <c r="I66" s="36"/>
      <c r="J66" s="36"/>
      <c r="K66" s="67"/>
      <c r="L66" s="36"/>
      <c r="M66" s="36"/>
      <c r="N66" s="67"/>
      <c r="O66" s="36"/>
      <c r="P66" s="36"/>
      <c r="Q66" s="67"/>
      <c r="R66" s="582"/>
      <c r="S66" s="582"/>
      <c r="T66" s="609"/>
      <c r="U66" s="36"/>
      <c r="V66" s="36"/>
      <c r="W66" s="67"/>
    </row>
    <row r="67" spans="1:23" ht="37.5" hidden="1" customHeight="1">
      <c r="A67" s="75">
        <v>2</v>
      </c>
      <c r="B67" s="58" t="s">
        <v>808</v>
      </c>
      <c r="C67" s="59" t="s">
        <v>809</v>
      </c>
      <c r="D67" s="59" t="s">
        <v>810</v>
      </c>
      <c r="E67" s="36"/>
      <c r="F67" s="2"/>
      <c r="G67" s="2"/>
      <c r="H67" s="2"/>
      <c r="I67" s="2"/>
      <c r="J67" s="2"/>
      <c r="K67" s="9"/>
      <c r="L67" s="2"/>
      <c r="M67" s="2"/>
      <c r="N67" s="9"/>
      <c r="O67" s="2"/>
      <c r="P67" s="2"/>
      <c r="Q67" s="9"/>
      <c r="R67" s="292"/>
      <c r="S67" s="292"/>
      <c r="T67" s="610"/>
      <c r="U67" s="2"/>
      <c r="V67" s="2"/>
      <c r="W67" s="9"/>
    </row>
    <row r="68" spans="1:23" ht="37.5" hidden="1" customHeight="1">
      <c r="A68" s="65">
        <v>2</v>
      </c>
      <c r="B68" s="60" t="s">
        <v>811</v>
      </c>
      <c r="C68" s="59" t="s">
        <v>812</v>
      </c>
      <c r="D68" s="59" t="s">
        <v>813</v>
      </c>
      <c r="E68" s="36"/>
      <c r="F68" s="2"/>
      <c r="G68" s="2"/>
      <c r="H68" s="2"/>
      <c r="I68" s="2"/>
      <c r="J68" s="2"/>
      <c r="K68" s="9"/>
      <c r="L68" s="2"/>
      <c r="M68" s="2"/>
      <c r="N68" s="9"/>
      <c r="O68" s="2"/>
      <c r="P68" s="2"/>
      <c r="Q68" s="9"/>
      <c r="R68" s="292"/>
      <c r="S68" s="292"/>
      <c r="T68" s="610"/>
      <c r="U68" s="2"/>
      <c r="V68" s="2"/>
      <c r="W68" s="9"/>
    </row>
    <row r="69" spans="1:23" s="68" customFormat="1" ht="78" hidden="1">
      <c r="A69" s="65">
        <v>2</v>
      </c>
      <c r="B69" s="65" t="s">
        <v>814</v>
      </c>
      <c r="C69" s="66" t="s">
        <v>815</v>
      </c>
      <c r="D69" s="66" t="s">
        <v>816</v>
      </c>
      <c r="E69" s="36"/>
      <c r="F69" s="36"/>
      <c r="G69" s="36"/>
      <c r="H69" s="36"/>
      <c r="I69" s="36"/>
      <c r="J69" s="36"/>
      <c r="K69" s="67"/>
      <c r="L69" s="36"/>
      <c r="M69" s="36"/>
      <c r="N69" s="67"/>
      <c r="O69" s="36"/>
      <c r="P69" s="36"/>
      <c r="Q69" s="67"/>
      <c r="R69" s="582"/>
      <c r="S69" s="582"/>
      <c r="T69" s="609"/>
      <c r="U69" s="36"/>
      <c r="V69" s="36"/>
      <c r="W69" s="67"/>
    </row>
    <row r="70" spans="1:23" ht="149.1" hidden="1" customHeight="1">
      <c r="A70" s="65">
        <v>2</v>
      </c>
      <c r="B70" s="60" t="s">
        <v>817</v>
      </c>
      <c r="C70" s="59" t="s">
        <v>818</v>
      </c>
      <c r="D70" s="59" t="s">
        <v>819</v>
      </c>
      <c r="E70" s="36"/>
      <c r="F70" s="2"/>
      <c r="G70" s="2"/>
      <c r="H70" s="2"/>
      <c r="I70" s="2"/>
      <c r="J70" s="2"/>
      <c r="K70" s="9"/>
      <c r="L70" s="2"/>
      <c r="M70" s="2"/>
      <c r="N70" s="9"/>
      <c r="O70" s="2"/>
      <c r="P70" s="2"/>
      <c r="Q70" s="9"/>
      <c r="R70" s="292"/>
      <c r="S70" s="292"/>
      <c r="T70" s="610"/>
      <c r="U70" s="2"/>
      <c r="V70" s="2"/>
      <c r="W70" s="9"/>
    </row>
    <row r="71" spans="1:23" s="85" customFormat="1" ht="26.45" customHeight="1">
      <c r="A71" s="74">
        <v>3</v>
      </c>
      <c r="B71" s="74">
        <v>3</v>
      </c>
      <c r="C71" s="82" t="s">
        <v>820</v>
      </c>
      <c r="D71" s="82" t="s">
        <v>821</v>
      </c>
      <c r="E71" s="71"/>
      <c r="F71" s="71"/>
      <c r="G71" s="71"/>
      <c r="H71" s="71"/>
      <c r="I71" s="71"/>
      <c r="J71" s="71"/>
      <c r="K71" s="80"/>
      <c r="L71" s="71"/>
      <c r="M71" s="71"/>
      <c r="N71" s="80"/>
      <c r="O71" s="71"/>
      <c r="P71" s="71"/>
      <c r="Q71" s="80"/>
      <c r="R71" s="583"/>
      <c r="S71" s="583"/>
      <c r="T71" s="611"/>
      <c r="U71" s="71"/>
      <c r="V71" s="71"/>
      <c r="W71" s="80"/>
    </row>
    <row r="72" spans="1:23" s="68" customFormat="1" ht="65.099999999999994">
      <c r="A72" s="65">
        <v>3</v>
      </c>
      <c r="B72" s="65" t="s">
        <v>822</v>
      </c>
      <c r="C72" s="66" t="s">
        <v>823</v>
      </c>
      <c r="D72" s="66" t="s">
        <v>824</v>
      </c>
      <c r="E72" s="36"/>
      <c r="F72" s="36"/>
      <c r="G72" s="36"/>
      <c r="H72" s="36"/>
      <c r="I72" s="36"/>
      <c r="J72" s="36"/>
      <c r="K72" s="67"/>
      <c r="L72" s="36"/>
      <c r="M72" s="36"/>
      <c r="N72" s="67"/>
      <c r="O72" s="36"/>
      <c r="P72" s="36"/>
      <c r="Q72" s="67"/>
      <c r="R72" s="582"/>
      <c r="S72" s="582"/>
      <c r="T72" s="609"/>
      <c r="U72" s="36"/>
      <c r="V72" s="36"/>
      <c r="W72" s="67"/>
    </row>
    <row r="73" spans="1:23" ht="50.1">
      <c r="A73" s="75">
        <v>3</v>
      </c>
      <c r="B73" s="58" t="s">
        <v>825</v>
      </c>
      <c r="C73" s="59" t="s">
        <v>826</v>
      </c>
      <c r="D73" s="59" t="s">
        <v>827</v>
      </c>
      <c r="E73" s="36"/>
      <c r="F73" s="2"/>
      <c r="G73" s="2"/>
      <c r="H73" s="2"/>
      <c r="I73" s="2"/>
      <c r="J73" s="2"/>
      <c r="K73" s="9"/>
      <c r="L73" s="2"/>
      <c r="M73" s="2"/>
      <c r="N73" s="9"/>
      <c r="O73" s="2"/>
      <c r="P73" s="2"/>
      <c r="Q73" s="9"/>
      <c r="R73" s="292" t="s">
        <v>828</v>
      </c>
      <c r="S73" s="292" t="s">
        <v>668</v>
      </c>
      <c r="T73" s="610"/>
      <c r="U73" s="2"/>
      <c r="V73" s="2"/>
      <c r="W73" s="9"/>
    </row>
    <row r="74" spans="1:23" ht="26.1">
      <c r="A74" s="75">
        <v>3</v>
      </c>
      <c r="B74" s="58" t="s">
        <v>829</v>
      </c>
      <c r="C74" s="59" t="s">
        <v>830</v>
      </c>
      <c r="D74" s="59" t="s">
        <v>831</v>
      </c>
      <c r="E74" s="36"/>
      <c r="F74" s="2"/>
      <c r="G74" s="2"/>
      <c r="H74" s="2"/>
      <c r="I74" s="2"/>
      <c r="J74" s="2"/>
      <c r="K74" s="9"/>
      <c r="L74" s="2"/>
      <c r="M74" s="2"/>
      <c r="N74" s="9"/>
      <c r="O74" s="2"/>
      <c r="P74" s="2"/>
      <c r="Q74" s="9"/>
      <c r="R74" s="292" t="s">
        <v>832</v>
      </c>
      <c r="S74" s="292" t="s">
        <v>668</v>
      </c>
      <c r="T74" s="610"/>
      <c r="U74" s="2"/>
      <c r="V74" s="2"/>
      <c r="W74" s="9"/>
    </row>
    <row r="75" spans="1:23" ht="26.1">
      <c r="A75" s="75">
        <v>3</v>
      </c>
      <c r="B75" s="58" t="s">
        <v>833</v>
      </c>
      <c r="C75" s="59" t="s">
        <v>834</v>
      </c>
      <c r="D75" s="59" t="s">
        <v>835</v>
      </c>
      <c r="E75" s="36"/>
      <c r="F75" s="2"/>
      <c r="G75" s="2"/>
      <c r="H75" s="2"/>
      <c r="I75" s="2"/>
      <c r="J75" s="2"/>
      <c r="K75" s="9"/>
      <c r="L75" s="2"/>
      <c r="M75" s="2"/>
      <c r="N75" s="9"/>
      <c r="O75" s="2"/>
      <c r="P75" s="2"/>
      <c r="Q75" s="9"/>
      <c r="R75" s="292" t="s">
        <v>836</v>
      </c>
      <c r="S75" s="292" t="s">
        <v>668</v>
      </c>
      <c r="T75" s="610"/>
      <c r="U75" s="2"/>
      <c r="V75" s="2"/>
      <c r="W75" s="9"/>
    </row>
    <row r="76" spans="1:23" s="68" customFormat="1" ht="51.95">
      <c r="A76" s="65">
        <v>3</v>
      </c>
      <c r="B76" s="65" t="s">
        <v>837</v>
      </c>
      <c r="C76" s="66" t="s">
        <v>838</v>
      </c>
      <c r="D76" s="66" t="s">
        <v>839</v>
      </c>
      <c r="E76" s="36"/>
      <c r="F76" s="36"/>
      <c r="G76" s="36"/>
      <c r="H76" s="36"/>
      <c r="I76" s="36"/>
      <c r="J76" s="36"/>
      <c r="K76" s="67"/>
      <c r="L76" s="36"/>
      <c r="M76" s="36"/>
      <c r="N76" s="67"/>
      <c r="O76" s="36"/>
      <c r="P76" s="36"/>
      <c r="Q76" s="67"/>
      <c r="R76" s="582"/>
      <c r="S76" s="582"/>
      <c r="T76" s="609"/>
      <c r="U76" s="36"/>
      <c r="V76" s="36"/>
      <c r="W76" s="67"/>
    </row>
    <row r="77" spans="1:23" ht="51.95">
      <c r="A77" s="75">
        <v>3</v>
      </c>
      <c r="B77" s="58" t="s">
        <v>840</v>
      </c>
      <c r="C77" s="59" t="s">
        <v>841</v>
      </c>
      <c r="D77" s="59" t="s">
        <v>842</v>
      </c>
      <c r="E77" s="36"/>
      <c r="F77" s="2"/>
      <c r="G77" s="2"/>
      <c r="H77" s="2"/>
      <c r="I77" s="2"/>
      <c r="J77" s="2"/>
      <c r="K77" s="9"/>
      <c r="L77" s="2"/>
      <c r="M77" s="2"/>
      <c r="N77" s="9"/>
      <c r="O77" s="2"/>
      <c r="P77" s="2"/>
      <c r="Q77" s="9"/>
      <c r="R77" s="292" t="s">
        <v>843</v>
      </c>
      <c r="S77" s="292" t="s">
        <v>668</v>
      </c>
      <c r="T77" s="610"/>
      <c r="U77" s="2"/>
      <c r="V77" s="2"/>
      <c r="W77" s="9"/>
    </row>
    <row r="78" spans="1:23" s="68" customFormat="1" ht="347.1" customHeight="1">
      <c r="A78" s="65">
        <v>3</v>
      </c>
      <c r="B78" s="65" t="s">
        <v>844</v>
      </c>
      <c r="C78" s="66" t="s">
        <v>845</v>
      </c>
      <c r="D78" s="66" t="s">
        <v>846</v>
      </c>
      <c r="E78" s="36"/>
      <c r="F78" s="36"/>
      <c r="G78" s="36"/>
      <c r="H78" s="36"/>
      <c r="I78" s="36"/>
      <c r="J78" s="36"/>
      <c r="K78" s="67"/>
      <c r="L78" s="36"/>
      <c r="M78" s="36"/>
      <c r="N78" s="67"/>
      <c r="O78" s="36"/>
      <c r="P78" s="36"/>
      <c r="Q78" s="67"/>
      <c r="R78" s="582"/>
      <c r="S78" s="582"/>
      <c r="T78" s="609"/>
      <c r="U78" s="36"/>
      <c r="V78" s="36"/>
      <c r="W78" s="67"/>
    </row>
    <row r="79" spans="1:23" ht="63.95" customHeight="1">
      <c r="A79" s="65">
        <v>3</v>
      </c>
      <c r="B79" s="60" t="s">
        <v>847</v>
      </c>
      <c r="C79" s="59" t="s">
        <v>848</v>
      </c>
      <c r="D79" s="59" t="s">
        <v>849</v>
      </c>
      <c r="E79" s="36"/>
      <c r="F79" s="2"/>
      <c r="G79" s="2"/>
      <c r="H79" s="2"/>
      <c r="I79" s="2"/>
      <c r="J79" s="2"/>
      <c r="K79" s="9"/>
      <c r="L79" s="2"/>
      <c r="M79" s="2"/>
      <c r="N79" s="9"/>
      <c r="O79" s="2"/>
      <c r="P79" s="2"/>
      <c r="Q79" s="9"/>
      <c r="R79" s="292" t="s">
        <v>850</v>
      </c>
      <c r="S79" s="292" t="s">
        <v>668</v>
      </c>
      <c r="T79" s="610"/>
      <c r="U79" s="2"/>
      <c r="V79" s="2"/>
      <c r="W79" s="9"/>
    </row>
    <row r="80" spans="1:23" ht="63.95" customHeight="1">
      <c r="A80" s="65">
        <v>3</v>
      </c>
      <c r="B80" s="60" t="s">
        <v>851</v>
      </c>
      <c r="C80" s="59" t="s">
        <v>852</v>
      </c>
      <c r="D80" s="59" t="s">
        <v>853</v>
      </c>
      <c r="E80" s="36"/>
      <c r="F80" s="2"/>
      <c r="G80" s="2"/>
      <c r="H80" s="2"/>
      <c r="I80" s="2"/>
      <c r="J80" s="2"/>
      <c r="K80" s="9"/>
      <c r="L80" s="2"/>
      <c r="M80" s="2"/>
      <c r="N80" s="9"/>
      <c r="O80" s="2"/>
      <c r="P80" s="2"/>
      <c r="Q80" s="9"/>
      <c r="R80" s="584" t="s">
        <v>305</v>
      </c>
      <c r="S80" s="584" t="s">
        <v>854</v>
      </c>
      <c r="T80" s="612" t="s">
        <v>855</v>
      </c>
      <c r="U80" s="2"/>
      <c r="V80" s="2"/>
      <c r="W80" s="9"/>
    </row>
    <row r="81" spans="1:23" ht="63.95" customHeight="1">
      <c r="A81" s="65">
        <v>3</v>
      </c>
      <c r="B81" s="60" t="s">
        <v>856</v>
      </c>
      <c r="C81" s="59" t="s">
        <v>857</v>
      </c>
      <c r="D81" s="59" t="s">
        <v>858</v>
      </c>
      <c r="E81" s="36"/>
      <c r="F81" s="2"/>
      <c r="G81" s="2"/>
      <c r="H81" s="2"/>
      <c r="I81" s="2"/>
      <c r="J81" s="2"/>
      <c r="K81" s="9"/>
      <c r="L81" s="2"/>
      <c r="M81" s="2"/>
      <c r="N81" s="9"/>
      <c r="O81" s="2"/>
      <c r="P81" s="2"/>
      <c r="Q81" s="9"/>
      <c r="R81" s="292" t="s">
        <v>859</v>
      </c>
      <c r="S81" s="292" t="s">
        <v>668</v>
      </c>
      <c r="T81" s="610"/>
      <c r="U81" s="2"/>
      <c r="V81" s="2"/>
      <c r="W81" s="9"/>
    </row>
    <row r="82" spans="1:23" s="68" customFormat="1" ht="33.6" customHeight="1">
      <c r="A82" s="65">
        <v>3</v>
      </c>
      <c r="B82" s="65" t="s">
        <v>860</v>
      </c>
      <c r="C82" s="66" t="s">
        <v>861</v>
      </c>
      <c r="D82" s="66" t="s">
        <v>862</v>
      </c>
      <c r="E82" s="36"/>
      <c r="F82" s="36"/>
      <c r="G82" s="36"/>
      <c r="H82" s="36"/>
      <c r="I82" s="36"/>
      <c r="J82" s="36"/>
      <c r="K82" s="67"/>
      <c r="L82" s="36"/>
      <c r="M82" s="36"/>
      <c r="N82" s="67"/>
      <c r="O82" s="36"/>
      <c r="P82" s="36"/>
      <c r="Q82" s="67"/>
      <c r="R82" s="582"/>
      <c r="S82" s="582"/>
      <c r="T82" s="609"/>
      <c r="U82" s="36"/>
      <c r="V82" s="36"/>
      <c r="W82" s="67"/>
    </row>
    <row r="83" spans="1:23" ht="63" customHeight="1">
      <c r="A83" s="75">
        <v>3</v>
      </c>
      <c r="B83" s="58" t="s">
        <v>863</v>
      </c>
      <c r="C83" s="59" t="s">
        <v>864</v>
      </c>
      <c r="D83" s="59" t="s">
        <v>865</v>
      </c>
      <c r="E83" s="36"/>
      <c r="F83" s="2"/>
      <c r="G83" s="2"/>
      <c r="H83" s="2"/>
      <c r="I83" s="2"/>
      <c r="J83" s="2"/>
      <c r="K83" s="9"/>
      <c r="L83" s="2"/>
      <c r="M83" s="2"/>
      <c r="N83" s="9"/>
      <c r="O83" s="2"/>
      <c r="P83" s="2"/>
      <c r="Q83" s="9"/>
      <c r="R83" s="584" t="s">
        <v>277</v>
      </c>
      <c r="S83" s="584" t="s">
        <v>854</v>
      </c>
      <c r="T83" s="612" t="s">
        <v>866</v>
      </c>
      <c r="U83" s="2"/>
      <c r="V83" s="2"/>
      <c r="W83" s="9"/>
    </row>
    <row r="84" spans="1:23" s="68" customFormat="1" ht="312">
      <c r="A84" s="65">
        <v>3</v>
      </c>
      <c r="B84" s="65" t="s">
        <v>867</v>
      </c>
      <c r="C84" s="66" t="s">
        <v>868</v>
      </c>
      <c r="D84" s="66" t="s">
        <v>869</v>
      </c>
      <c r="E84" s="36"/>
      <c r="F84" s="36"/>
      <c r="G84" s="36"/>
      <c r="H84" s="36"/>
      <c r="I84" s="36"/>
      <c r="J84" s="36"/>
      <c r="K84" s="67"/>
      <c r="L84" s="36"/>
      <c r="M84" s="36"/>
      <c r="N84" s="67"/>
      <c r="O84" s="36"/>
      <c r="P84" s="36"/>
      <c r="Q84" s="67"/>
      <c r="R84" s="582"/>
      <c r="S84" s="582"/>
      <c r="T84" s="609"/>
      <c r="U84" s="36"/>
      <c r="V84" s="36"/>
      <c r="W84" s="67"/>
    </row>
    <row r="85" spans="1:23" ht="44.45" customHeight="1">
      <c r="A85" s="75">
        <v>3</v>
      </c>
      <c r="B85" s="58" t="s">
        <v>870</v>
      </c>
      <c r="C85" s="59" t="s">
        <v>871</v>
      </c>
      <c r="D85" s="59" t="s">
        <v>872</v>
      </c>
      <c r="E85" s="36"/>
      <c r="F85" s="2"/>
      <c r="G85" s="2"/>
      <c r="H85" s="2"/>
      <c r="I85" s="2"/>
      <c r="J85" s="2"/>
      <c r="K85" s="9"/>
      <c r="L85" s="2"/>
      <c r="M85" s="2"/>
      <c r="N85" s="9"/>
      <c r="O85" s="2"/>
      <c r="P85" s="2"/>
      <c r="Q85" s="9"/>
      <c r="R85" s="292" t="s">
        <v>873</v>
      </c>
      <c r="S85" s="292" t="s">
        <v>668</v>
      </c>
      <c r="T85" s="610"/>
      <c r="U85" s="2"/>
      <c r="V85" s="2"/>
      <c r="W85" s="9"/>
    </row>
    <row r="86" spans="1:23" ht="44.45" customHeight="1">
      <c r="A86" s="75">
        <v>3</v>
      </c>
      <c r="B86" s="58" t="s">
        <v>874</v>
      </c>
      <c r="C86" s="59" t="s">
        <v>875</v>
      </c>
      <c r="D86" s="59" t="s">
        <v>876</v>
      </c>
      <c r="E86" s="36"/>
      <c r="F86" s="2"/>
      <c r="G86" s="2"/>
      <c r="H86" s="2"/>
      <c r="I86" s="2"/>
      <c r="J86" s="2"/>
      <c r="K86" s="9"/>
      <c r="L86" s="2"/>
      <c r="M86" s="2"/>
      <c r="N86" s="9"/>
      <c r="O86" s="2"/>
      <c r="P86" s="2"/>
      <c r="Q86" s="9"/>
      <c r="R86" s="292" t="s">
        <v>873</v>
      </c>
      <c r="S86" s="292" t="s">
        <v>668</v>
      </c>
      <c r="T86" s="610"/>
      <c r="U86" s="2"/>
      <c r="V86" s="2"/>
      <c r="W86" s="9"/>
    </row>
    <row r="87" spans="1:23" ht="44.45" customHeight="1">
      <c r="A87" s="75">
        <v>3</v>
      </c>
      <c r="B87" s="58" t="s">
        <v>877</v>
      </c>
      <c r="C87" s="59" t="s">
        <v>878</v>
      </c>
      <c r="D87" s="59" t="s">
        <v>879</v>
      </c>
      <c r="E87" s="36"/>
      <c r="F87" s="2"/>
      <c r="G87" s="2"/>
      <c r="H87" s="2"/>
      <c r="I87" s="2"/>
      <c r="J87" s="2"/>
      <c r="K87" s="9"/>
      <c r="L87" s="2"/>
      <c r="M87" s="2"/>
      <c r="N87" s="9"/>
      <c r="O87" s="2"/>
      <c r="P87" s="2"/>
      <c r="Q87" s="9"/>
      <c r="R87" s="292" t="s">
        <v>873</v>
      </c>
      <c r="S87" s="292" t="s">
        <v>668</v>
      </c>
      <c r="T87" s="610"/>
      <c r="U87" s="2"/>
      <c r="V87" s="2"/>
      <c r="W87" s="9"/>
    </row>
    <row r="88" spans="1:23" ht="44.45" customHeight="1">
      <c r="A88" s="75">
        <v>3</v>
      </c>
      <c r="B88" s="58" t="s">
        <v>880</v>
      </c>
      <c r="C88" s="59" t="s">
        <v>881</v>
      </c>
      <c r="D88" s="59" t="s">
        <v>879</v>
      </c>
      <c r="E88" s="36"/>
      <c r="F88" s="2"/>
      <c r="G88" s="2"/>
      <c r="H88" s="2"/>
      <c r="I88" s="2"/>
      <c r="J88" s="2"/>
      <c r="K88" s="9"/>
      <c r="L88" s="2"/>
      <c r="M88" s="2"/>
      <c r="N88" s="9"/>
      <c r="O88" s="2"/>
      <c r="P88" s="2"/>
      <c r="Q88" s="9"/>
      <c r="R88" s="292" t="s">
        <v>882</v>
      </c>
      <c r="S88" s="292" t="s">
        <v>668</v>
      </c>
      <c r="T88" s="610"/>
      <c r="U88" s="2"/>
      <c r="V88" s="2"/>
      <c r="W88" s="9"/>
    </row>
    <row r="89" spans="1:23" s="68" customFormat="1" ht="26.1">
      <c r="A89" s="65">
        <v>3</v>
      </c>
      <c r="B89" s="65" t="s">
        <v>883</v>
      </c>
      <c r="C89" s="66" t="s">
        <v>884</v>
      </c>
      <c r="D89" s="66" t="s">
        <v>885</v>
      </c>
      <c r="E89" s="36"/>
      <c r="F89" s="36"/>
      <c r="G89" s="36"/>
      <c r="H89" s="36"/>
      <c r="I89" s="36"/>
      <c r="J89" s="36"/>
      <c r="K89" s="67"/>
      <c r="L89" s="36"/>
      <c r="M89" s="36"/>
      <c r="N89" s="67"/>
      <c r="O89" s="36"/>
      <c r="P89" s="36"/>
      <c r="Q89" s="67"/>
      <c r="R89" s="582"/>
      <c r="S89" s="582"/>
      <c r="T89" s="609"/>
      <c r="U89" s="36"/>
      <c r="V89" s="36"/>
      <c r="W89" s="67"/>
    </row>
    <row r="90" spans="1:23" ht="37.5">
      <c r="A90" s="75">
        <v>3</v>
      </c>
      <c r="B90" s="58" t="s">
        <v>886</v>
      </c>
      <c r="C90" s="59" t="s">
        <v>887</v>
      </c>
      <c r="D90" s="59" t="s">
        <v>888</v>
      </c>
      <c r="E90" s="36"/>
      <c r="F90" s="2"/>
      <c r="G90" s="2"/>
      <c r="H90" s="2"/>
      <c r="I90" s="2"/>
      <c r="J90" s="2"/>
      <c r="K90" s="9"/>
      <c r="L90" s="2"/>
      <c r="M90" s="2"/>
      <c r="N90" s="9"/>
      <c r="O90" s="2"/>
      <c r="P90" s="2"/>
      <c r="Q90" s="9"/>
      <c r="R90" s="292" t="s">
        <v>889</v>
      </c>
      <c r="S90" s="292" t="s">
        <v>668</v>
      </c>
      <c r="T90" s="610"/>
      <c r="U90" s="2"/>
      <c r="V90" s="2"/>
      <c r="W90" s="9"/>
    </row>
    <row r="91" spans="1:23" ht="37.5">
      <c r="A91" s="75">
        <v>3</v>
      </c>
      <c r="B91" s="58" t="s">
        <v>890</v>
      </c>
      <c r="C91" s="59" t="s">
        <v>891</v>
      </c>
      <c r="D91" s="59" t="s">
        <v>892</v>
      </c>
      <c r="E91" s="36"/>
      <c r="F91" s="2"/>
      <c r="G91" s="2"/>
      <c r="H91" s="2"/>
      <c r="I91" s="2"/>
      <c r="J91" s="2"/>
      <c r="K91" s="9"/>
      <c r="L91" s="2"/>
      <c r="M91" s="2"/>
      <c r="N91" s="9"/>
      <c r="O91" s="2"/>
      <c r="P91" s="2"/>
      <c r="Q91" s="9"/>
      <c r="R91" s="292" t="s">
        <v>889</v>
      </c>
      <c r="S91" s="292" t="s">
        <v>668</v>
      </c>
      <c r="T91" s="610"/>
      <c r="U91" s="2"/>
      <c r="V91" s="2"/>
      <c r="W91" s="9"/>
    </row>
    <row r="92" spans="1:23" s="68" customFormat="1" ht="39">
      <c r="A92" s="65">
        <v>3</v>
      </c>
      <c r="B92" s="65" t="s">
        <v>893</v>
      </c>
      <c r="C92" s="66" t="s">
        <v>894</v>
      </c>
      <c r="D92" s="66" t="s">
        <v>895</v>
      </c>
      <c r="E92" s="36"/>
      <c r="F92" s="36"/>
      <c r="G92" s="36"/>
      <c r="H92" s="36"/>
      <c r="I92" s="36"/>
      <c r="J92" s="36"/>
      <c r="K92" s="67"/>
      <c r="L92" s="36"/>
      <c r="M92" s="36"/>
      <c r="N92" s="67"/>
      <c r="O92" s="36"/>
      <c r="P92" s="36"/>
      <c r="Q92" s="67"/>
      <c r="R92" s="582"/>
      <c r="S92" s="582"/>
      <c r="T92" s="609"/>
      <c r="U92" s="36"/>
      <c r="V92" s="36"/>
      <c r="W92" s="67"/>
    </row>
    <row r="93" spans="1:23" ht="44.1" customHeight="1">
      <c r="A93" s="75">
        <v>3</v>
      </c>
      <c r="B93" s="58" t="s">
        <v>896</v>
      </c>
      <c r="C93" s="59" t="s">
        <v>897</v>
      </c>
      <c r="D93" s="59" t="s">
        <v>898</v>
      </c>
      <c r="E93" s="36"/>
      <c r="F93" s="2"/>
      <c r="G93" s="2"/>
      <c r="H93" s="2"/>
      <c r="I93" s="2"/>
      <c r="J93" s="2"/>
      <c r="K93" s="9"/>
      <c r="L93" s="2"/>
      <c r="M93" s="2"/>
      <c r="N93" s="9"/>
      <c r="O93" s="2"/>
      <c r="P93" s="2"/>
      <c r="Q93" s="9"/>
      <c r="R93" s="292" t="s">
        <v>899</v>
      </c>
      <c r="S93" s="292" t="s">
        <v>668</v>
      </c>
      <c r="T93" s="610"/>
      <c r="U93" s="2"/>
      <c r="V93" s="2"/>
      <c r="W93" s="9"/>
    </row>
    <row r="94" spans="1:23" s="68" customFormat="1" ht="65.099999999999994">
      <c r="A94" s="65">
        <v>3</v>
      </c>
      <c r="B94" s="65" t="s">
        <v>900</v>
      </c>
      <c r="C94" s="66" t="s">
        <v>901</v>
      </c>
      <c r="D94" s="66" t="s">
        <v>902</v>
      </c>
      <c r="E94" s="36"/>
      <c r="F94" s="36"/>
      <c r="G94" s="36"/>
      <c r="H94" s="36"/>
      <c r="I94" s="36"/>
      <c r="J94" s="36"/>
      <c r="K94" s="67"/>
      <c r="L94" s="36"/>
      <c r="M94" s="36"/>
      <c r="N94" s="67"/>
      <c r="O94" s="36"/>
      <c r="P94" s="36"/>
      <c r="Q94" s="67"/>
      <c r="R94" s="582"/>
      <c r="S94" s="582"/>
      <c r="T94" s="609"/>
      <c r="U94" s="36"/>
      <c r="V94" s="36"/>
      <c r="W94" s="67"/>
    </row>
    <row r="95" spans="1:23" ht="44.1" customHeight="1">
      <c r="A95" s="75">
        <v>3</v>
      </c>
      <c r="B95" s="58" t="s">
        <v>903</v>
      </c>
      <c r="C95" s="59" t="s">
        <v>904</v>
      </c>
      <c r="D95" s="59" t="s">
        <v>905</v>
      </c>
      <c r="E95" s="36"/>
      <c r="F95" s="2"/>
      <c r="G95" s="2"/>
      <c r="H95" s="2"/>
      <c r="I95" s="2"/>
      <c r="J95" s="2"/>
      <c r="K95" s="9"/>
      <c r="L95" s="2"/>
      <c r="M95" s="2"/>
      <c r="N95" s="9"/>
      <c r="O95" s="2"/>
      <c r="P95" s="2"/>
      <c r="Q95" s="9"/>
      <c r="R95" s="584" t="s">
        <v>906</v>
      </c>
      <c r="S95" s="584" t="s">
        <v>854</v>
      </c>
      <c r="T95" s="612" t="s">
        <v>907</v>
      </c>
      <c r="U95" s="2"/>
      <c r="V95" s="2"/>
      <c r="W95" s="9"/>
    </row>
    <row r="96" spans="1:23" ht="49.5" customHeight="1">
      <c r="A96" s="75">
        <v>3</v>
      </c>
      <c r="B96" s="58" t="s">
        <v>908</v>
      </c>
      <c r="C96" s="59" t="s">
        <v>909</v>
      </c>
      <c r="D96" s="59" t="s">
        <v>910</v>
      </c>
      <c r="E96" s="36"/>
      <c r="F96" s="2"/>
      <c r="G96" s="2"/>
      <c r="H96" s="2"/>
      <c r="I96" s="2"/>
      <c r="J96" s="2"/>
      <c r="K96" s="9"/>
      <c r="L96" s="2"/>
      <c r="M96" s="2"/>
      <c r="N96" s="9"/>
      <c r="O96" s="2"/>
      <c r="P96" s="2"/>
      <c r="Q96" s="9"/>
      <c r="R96" s="292" t="s">
        <v>911</v>
      </c>
      <c r="S96" s="292" t="s">
        <v>668</v>
      </c>
      <c r="T96" s="610"/>
      <c r="U96" s="2"/>
      <c r="V96" s="2"/>
      <c r="W96" s="9"/>
    </row>
    <row r="97" spans="1:23" s="68" customFormat="1" ht="42" customHeight="1">
      <c r="A97" s="65">
        <v>3</v>
      </c>
      <c r="B97" s="65" t="s">
        <v>912</v>
      </c>
      <c r="C97" s="66" t="s">
        <v>913</v>
      </c>
      <c r="D97" s="66" t="s">
        <v>914</v>
      </c>
      <c r="E97" s="36"/>
      <c r="F97" s="36"/>
      <c r="G97" s="36"/>
      <c r="H97" s="36"/>
      <c r="I97" s="36"/>
      <c r="J97" s="36"/>
      <c r="K97" s="67"/>
      <c r="L97" s="36"/>
      <c r="M97" s="36"/>
      <c r="N97" s="67"/>
      <c r="O97" s="36"/>
      <c r="P97" s="36"/>
      <c r="Q97" s="67"/>
      <c r="R97" s="582"/>
      <c r="S97" s="582"/>
      <c r="T97" s="609"/>
      <c r="U97" s="36"/>
      <c r="V97" s="36"/>
      <c r="W97" s="67"/>
    </row>
    <row r="98" spans="1:23" ht="70.5" customHeight="1">
      <c r="A98" s="65">
        <v>3</v>
      </c>
      <c r="B98" s="60" t="s">
        <v>915</v>
      </c>
      <c r="C98" s="59" t="s">
        <v>916</v>
      </c>
      <c r="D98" s="59" t="s">
        <v>917</v>
      </c>
      <c r="E98" s="36"/>
      <c r="F98" s="2"/>
      <c r="G98" s="2"/>
      <c r="H98" s="2"/>
      <c r="I98" s="2"/>
      <c r="J98" s="2"/>
      <c r="K98" s="9"/>
      <c r="L98" s="2"/>
      <c r="M98" s="2"/>
      <c r="N98" s="9"/>
      <c r="O98" s="2"/>
      <c r="P98" s="2"/>
      <c r="Q98" s="9"/>
      <c r="R98" s="584" t="s">
        <v>918</v>
      </c>
      <c r="S98" s="584" t="s">
        <v>854</v>
      </c>
      <c r="T98" s="612" t="s">
        <v>907</v>
      </c>
      <c r="U98" s="2"/>
      <c r="V98" s="2"/>
      <c r="W98" s="9"/>
    </row>
    <row r="99" spans="1:23" s="68" customFormat="1" ht="78">
      <c r="A99" s="65">
        <v>3</v>
      </c>
      <c r="B99" s="65" t="s">
        <v>919</v>
      </c>
      <c r="C99" s="66" t="s">
        <v>920</v>
      </c>
      <c r="D99" s="66" t="s">
        <v>921</v>
      </c>
      <c r="E99" s="36"/>
      <c r="F99" s="36"/>
      <c r="G99" s="36"/>
      <c r="H99" s="36"/>
      <c r="I99" s="36"/>
      <c r="J99" s="36"/>
      <c r="K99" s="67"/>
      <c r="L99" s="36"/>
      <c r="M99" s="36"/>
      <c r="N99" s="67"/>
      <c r="O99" s="36"/>
      <c r="P99" s="36"/>
      <c r="Q99" s="67"/>
      <c r="R99" s="582"/>
      <c r="S99" s="582"/>
      <c r="T99" s="609"/>
      <c r="U99" s="36"/>
      <c r="V99" s="36"/>
      <c r="W99" s="67"/>
    </row>
    <row r="100" spans="1:23" ht="35.1" customHeight="1">
      <c r="A100" s="65">
        <v>3</v>
      </c>
      <c r="B100" s="60" t="s">
        <v>922</v>
      </c>
      <c r="C100" s="59" t="s">
        <v>923</v>
      </c>
      <c r="D100" s="59" t="s">
        <v>924</v>
      </c>
      <c r="E100" s="36"/>
      <c r="F100" s="2"/>
      <c r="G100" s="2"/>
      <c r="H100" s="2"/>
      <c r="I100" s="2"/>
      <c r="J100" s="2"/>
      <c r="K100" s="9"/>
      <c r="L100" s="2"/>
      <c r="M100" s="2"/>
      <c r="N100" s="9"/>
      <c r="O100" s="2"/>
      <c r="P100" s="2"/>
      <c r="Q100" s="9"/>
      <c r="R100" s="292" t="s">
        <v>925</v>
      </c>
      <c r="S100" s="292" t="s">
        <v>668</v>
      </c>
      <c r="T100" s="610"/>
      <c r="U100" s="2"/>
      <c r="V100" s="2"/>
      <c r="W100" s="9"/>
    </row>
    <row r="101" spans="1:23" ht="35.1" customHeight="1">
      <c r="A101" s="65">
        <v>3</v>
      </c>
      <c r="B101" s="60" t="s">
        <v>926</v>
      </c>
      <c r="C101" s="59" t="s">
        <v>927</v>
      </c>
      <c r="D101" s="59" t="s">
        <v>928</v>
      </c>
      <c r="E101" s="36"/>
      <c r="F101" s="2"/>
      <c r="G101" s="2"/>
      <c r="H101" s="2"/>
      <c r="I101" s="2"/>
      <c r="J101" s="2"/>
      <c r="K101" s="9"/>
      <c r="L101" s="2"/>
      <c r="M101" s="2"/>
      <c r="N101" s="9"/>
      <c r="O101" s="2"/>
      <c r="P101" s="2"/>
      <c r="Q101" s="9"/>
      <c r="R101" s="292" t="s">
        <v>929</v>
      </c>
      <c r="S101" s="292" t="s">
        <v>668</v>
      </c>
      <c r="T101" s="610"/>
      <c r="U101" s="2"/>
      <c r="V101" s="2"/>
      <c r="W101" s="9"/>
    </row>
    <row r="102" spans="1:23" s="68" customFormat="1" ht="65.099999999999994">
      <c r="A102" s="65">
        <v>3</v>
      </c>
      <c r="B102" s="65" t="s">
        <v>930</v>
      </c>
      <c r="C102" s="66" t="s">
        <v>931</v>
      </c>
      <c r="D102" s="66" t="s">
        <v>932</v>
      </c>
      <c r="E102" s="36"/>
      <c r="F102" s="36"/>
      <c r="G102" s="36"/>
      <c r="H102" s="36"/>
      <c r="I102" s="36"/>
      <c r="J102" s="36"/>
      <c r="K102" s="67"/>
      <c r="L102" s="36"/>
      <c r="M102" s="36"/>
      <c r="N102" s="67"/>
      <c r="O102" s="36"/>
      <c r="P102" s="36"/>
      <c r="Q102" s="67"/>
      <c r="R102" s="582"/>
      <c r="S102" s="582"/>
      <c r="T102" s="609"/>
      <c r="U102" s="36"/>
      <c r="V102" s="36"/>
      <c r="W102" s="67"/>
    </row>
    <row r="103" spans="1:23" ht="42.95" customHeight="1">
      <c r="A103" s="65">
        <v>3</v>
      </c>
      <c r="B103" s="60" t="s">
        <v>933</v>
      </c>
      <c r="C103" s="59" t="s">
        <v>934</v>
      </c>
      <c r="D103" s="59" t="s">
        <v>935</v>
      </c>
      <c r="E103" s="36"/>
      <c r="F103" s="2"/>
      <c r="G103" s="2"/>
      <c r="H103" s="2"/>
      <c r="I103" s="2"/>
      <c r="J103" s="2"/>
      <c r="K103" s="9"/>
      <c r="L103" s="2"/>
      <c r="M103" s="2"/>
      <c r="N103" s="9"/>
      <c r="O103" s="2"/>
      <c r="P103" s="2"/>
      <c r="Q103" s="9"/>
      <c r="R103" s="292" t="s">
        <v>929</v>
      </c>
      <c r="S103" s="292" t="s">
        <v>668</v>
      </c>
      <c r="T103" s="610"/>
      <c r="U103" s="2"/>
      <c r="V103" s="2"/>
      <c r="W103" s="9"/>
    </row>
    <row r="104" spans="1:23" ht="42.95" customHeight="1">
      <c r="A104" s="65">
        <v>3</v>
      </c>
      <c r="B104" s="60" t="s">
        <v>936</v>
      </c>
      <c r="C104" s="59" t="s">
        <v>937</v>
      </c>
      <c r="D104" s="59" t="s">
        <v>938</v>
      </c>
      <c r="E104" s="36"/>
      <c r="F104" s="2"/>
      <c r="G104" s="2"/>
      <c r="H104" s="2"/>
      <c r="I104" s="2"/>
      <c r="J104" s="2"/>
      <c r="K104" s="9"/>
      <c r="L104" s="2"/>
      <c r="M104" s="2"/>
      <c r="N104" s="9"/>
      <c r="O104" s="2"/>
      <c r="P104" s="2"/>
      <c r="Q104" s="9"/>
      <c r="R104" s="292" t="s">
        <v>939</v>
      </c>
      <c r="S104" s="292" t="s">
        <v>668</v>
      </c>
      <c r="T104" s="610"/>
      <c r="U104" s="2"/>
      <c r="V104" s="2"/>
      <c r="W104" s="9"/>
    </row>
    <row r="105" spans="1:23" s="68" customFormat="1" ht="51.95">
      <c r="A105" s="65">
        <v>3</v>
      </c>
      <c r="B105" s="65" t="s">
        <v>940</v>
      </c>
      <c r="C105" s="66" t="s">
        <v>941</v>
      </c>
      <c r="D105" s="66" t="s">
        <v>942</v>
      </c>
      <c r="E105" s="36"/>
      <c r="F105" s="36"/>
      <c r="G105" s="36"/>
      <c r="H105" s="36"/>
      <c r="I105" s="36"/>
      <c r="J105" s="36"/>
      <c r="K105" s="67"/>
      <c r="L105" s="36"/>
      <c r="M105" s="36"/>
      <c r="N105" s="67"/>
      <c r="O105" s="36"/>
      <c r="P105" s="36"/>
      <c r="Q105" s="67"/>
      <c r="R105" s="582"/>
      <c r="S105" s="582"/>
      <c r="T105" s="609"/>
      <c r="U105" s="36"/>
      <c r="V105" s="36"/>
      <c r="W105" s="67"/>
    </row>
    <row r="106" spans="1:23" ht="45" customHeight="1">
      <c r="A106" s="75">
        <v>3</v>
      </c>
      <c r="B106" s="58" t="s">
        <v>943</v>
      </c>
      <c r="C106" s="59" t="s">
        <v>944</v>
      </c>
      <c r="D106" s="59" t="s">
        <v>945</v>
      </c>
      <c r="E106" s="36"/>
      <c r="F106" s="2"/>
      <c r="G106" s="2"/>
      <c r="H106" s="2"/>
      <c r="I106" s="2"/>
      <c r="J106" s="2"/>
      <c r="K106" s="9"/>
      <c r="L106" s="2"/>
      <c r="M106" s="2"/>
      <c r="N106" s="9"/>
      <c r="O106" s="2"/>
      <c r="P106" s="2"/>
      <c r="Q106" s="9"/>
      <c r="R106" s="292" t="s">
        <v>946</v>
      </c>
      <c r="S106" s="292" t="s">
        <v>668</v>
      </c>
      <c r="T106" s="610"/>
      <c r="U106" s="2"/>
      <c r="V106" s="2"/>
      <c r="W106" s="9"/>
    </row>
    <row r="107" spans="1:23" ht="45" customHeight="1">
      <c r="A107" s="75">
        <v>3</v>
      </c>
      <c r="B107" s="58" t="s">
        <v>947</v>
      </c>
      <c r="C107" s="59" t="s">
        <v>948</v>
      </c>
      <c r="D107" s="59" t="s">
        <v>949</v>
      </c>
      <c r="E107" s="36"/>
      <c r="F107" s="2"/>
      <c r="G107" s="2"/>
      <c r="H107" s="2"/>
      <c r="I107" s="2"/>
      <c r="J107" s="2"/>
      <c r="K107" s="9"/>
      <c r="L107" s="2"/>
      <c r="M107" s="2"/>
      <c r="N107" s="9"/>
      <c r="O107" s="2"/>
      <c r="P107" s="2"/>
      <c r="Q107" s="9"/>
      <c r="R107" s="292" t="s">
        <v>950</v>
      </c>
      <c r="S107" s="292" t="s">
        <v>668</v>
      </c>
      <c r="T107" s="610"/>
      <c r="U107" s="2"/>
      <c r="V107" s="2"/>
      <c r="W107" s="9"/>
    </row>
    <row r="108" spans="1:23" s="68" customFormat="1" ht="39">
      <c r="A108" s="75">
        <v>3</v>
      </c>
      <c r="B108" s="75" t="s">
        <v>951</v>
      </c>
      <c r="C108" s="66" t="s">
        <v>952</v>
      </c>
      <c r="D108" s="66" t="s">
        <v>953</v>
      </c>
      <c r="E108" s="36"/>
      <c r="F108" s="36"/>
      <c r="G108" s="36"/>
      <c r="H108" s="36"/>
      <c r="I108" s="36"/>
      <c r="J108" s="36"/>
      <c r="K108" s="67"/>
      <c r="L108" s="36"/>
      <c r="M108" s="36"/>
      <c r="N108" s="67"/>
      <c r="O108" s="36"/>
      <c r="P108" s="36"/>
      <c r="Q108" s="67"/>
      <c r="R108" s="582"/>
      <c r="S108" s="582"/>
      <c r="T108" s="609"/>
      <c r="U108" s="36"/>
      <c r="V108" s="36"/>
      <c r="W108" s="67"/>
    </row>
    <row r="109" spans="1:23" ht="63.6" customHeight="1">
      <c r="A109" s="75">
        <v>3</v>
      </c>
      <c r="B109" s="58" t="s">
        <v>954</v>
      </c>
      <c r="C109" s="59" t="s">
        <v>955</v>
      </c>
      <c r="D109" s="59" t="s">
        <v>956</v>
      </c>
      <c r="E109" s="36"/>
      <c r="F109" s="2"/>
      <c r="G109" s="2"/>
      <c r="H109" s="2"/>
      <c r="I109" s="2"/>
      <c r="J109" s="2"/>
      <c r="K109" s="9"/>
      <c r="L109" s="2"/>
      <c r="M109" s="2"/>
      <c r="N109" s="9"/>
      <c r="O109" s="2"/>
      <c r="P109" s="2"/>
      <c r="Q109" s="9"/>
      <c r="R109" s="292" t="s">
        <v>957</v>
      </c>
      <c r="S109" s="292" t="s">
        <v>668</v>
      </c>
      <c r="T109" s="610"/>
      <c r="U109" s="2"/>
      <c r="V109" s="2"/>
      <c r="W109" s="9"/>
    </row>
    <row r="110" spans="1:23" s="68" customFormat="1" ht="78">
      <c r="A110" s="75">
        <v>3</v>
      </c>
      <c r="B110" s="75" t="s">
        <v>958</v>
      </c>
      <c r="C110" s="66" t="s">
        <v>959</v>
      </c>
      <c r="D110" s="66" t="s">
        <v>960</v>
      </c>
      <c r="E110" s="36"/>
      <c r="F110" s="36"/>
      <c r="G110" s="36"/>
      <c r="H110" s="36"/>
      <c r="I110" s="36"/>
      <c r="J110" s="36"/>
      <c r="K110" s="67"/>
      <c r="L110" s="36"/>
      <c r="M110" s="36"/>
      <c r="N110" s="67"/>
      <c r="O110" s="36"/>
      <c r="P110" s="36"/>
      <c r="Q110" s="67"/>
      <c r="R110" s="582"/>
      <c r="S110" s="582"/>
      <c r="T110" s="609"/>
      <c r="U110" s="36"/>
      <c r="V110" s="36"/>
      <c r="W110" s="67"/>
    </row>
    <row r="111" spans="1:23" ht="60" customHeight="1">
      <c r="A111" s="75">
        <v>3</v>
      </c>
      <c r="B111" s="58" t="s">
        <v>961</v>
      </c>
      <c r="C111" s="59" t="s">
        <v>962</v>
      </c>
      <c r="D111" s="59" t="s">
        <v>963</v>
      </c>
      <c r="E111" s="36"/>
      <c r="F111" s="2"/>
      <c r="G111" s="2"/>
      <c r="H111" s="2"/>
      <c r="I111" s="2"/>
      <c r="J111" s="2"/>
      <c r="K111" s="9"/>
      <c r="L111" s="2"/>
      <c r="M111" s="2"/>
      <c r="N111" s="9"/>
      <c r="O111" s="2"/>
      <c r="P111" s="2"/>
      <c r="Q111" s="9"/>
      <c r="R111" s="292" t="s">
        <v>964</v>
      </c>
      <c r="S111" s="292" t="s">
        <v>668</v>
      </c>
      <c r="T111" s="610"/>
      <c r="U111" s="2"/>
      <c r="V111" s="2"/>
      <c r="W111" s="9"/>
    </row>
    <row r="112" spans="1:23" s="68" customFormat="1" ht="90.95">
      <c r="A112" s="75">
        <v>3</v>
      </c>
      <c r="B112" s="75" t="s">
        <v>965</v>
      </c>
      <c r="C112" s="66" t="s">
        <v>966</v>
      </c>
      <c r="D112" s="66" t="s">
        <v>967</v>
      </c>
      <c r="E112" s="36"/>
      <c r="F112" s="36"/>
      <c r="G112" s="36"/>
      <c r="H112" s="36"/>
      <c r="I112" s="36"/>
      <c r="J112" s="36"/>
      <c r="K112" s="67"/>
      <c r="L112" s="36"/>
      <c r="M112" s="36"/>
      <c r="N112" s="67"/>
      <c r="O112" s="36"/>
      <c r="P112" s="36"/>
      <c r="Q112" s="67"/>
      <c r="R112" s="582"/>
      <c r="S112" s="582"/>
      <c r="T112" s="609"/>
      <c r="U112" s="36"/>
      <c r="V112" s="36"/>
      <c r="W112" s="67"/>
    </row>
    <row r="113" spans="1:23" ht="52.5" customHeight="1">
      <c r="A113" s="75">
        <v>3</v>
      </c>
      <c r="B113" s="58" t="s">
        <v>968</v>
      </c>
      <c r="C113" s="59" t="s">
        <v>969</v>
      </c>
      <c r="D113" s="59" t="s">
        <v>970</v>
      </c>
      <c r="E113" s="36"/>
      <c r="F113" s="2"/>
      <c r="G113" s="2"/>
      <c r="H113" s="2"/>
      <c r="I113" s="2"/>
      <c r="J113" s="2"/>
      <c r="K113" s="9"/>
      <c r="L113" s="2"/>
      <c r="M113" s="2"/>
      <c r="N113" s="9"/>
      <c r="O113" s="2"/>
      <c r="P113" s="2"/>
      <c r="Q113" s="9"/>
      <c r="R113" s="292" t="s">
        <v>971</v>
      </c>
      <c r="S113" s="292" t="s">
        <v>668</v>
      </c>
      <c r="T113" s="610"/>
      <c r="U113" s="2"/>
      <c r="V113" s="2"/>
      <c r="W113" s="9"/>
    </row>
    <row r="114" spans="1:23" ht="48.75" customHeight="1">
      <c r="A114" s="65">
        <v>3</v>
      </c>
      <c r="B114" s="60" t="s">
        <v>972</v>
      </c>
      <c r="C114" s="59" t="s">
        <v>973</v>
      </c>
      <c r="D114" s="59" t="s">
        <v>974</v>
      </c>
      <c r="E114" s="36"/>
      <c r="F114" s="2"/>
      <c r="G114" s="2"/>
      <c r="H114" s="2"/>
      <c r="I114" s="2"/>
      <c r="J114" s="2"/>
      <c r="K114" s="9"/>
      <c r="L114" s="2"/>
      <c r="M114" s="2"/>
      <c r="N114" s="9"/>
      <c r="O114" s="2"/>
      <c r="P114" s="2"/>
      <c r="Q114" s="9"/>
      <c r="R114" s="292" t="s">
        <v>975</v>
      </c>
      <c r="S114" s="292" t="s">
        <v>668</v>
      </c>
      <c r="T114" s="610"/>
      <c r="U114" s="2"/>
      <c r="V114" s="2"/>
      <c r="W114" s="9"/>
    </row>
    <row r="115" spans="1:23" s="68" customFormat="1" ht="39">
      <c r="A115" s="75">
        <v>3</v>
      </c>
      <c r="B115" s="75">
        <v>3.16</v>
      </c>
      <c r="C115" s="66" t="s">
        <v>976</v>
      </c>
      <c r="D115" s="66" t="s">
        <v>977</v>
      </c>
      <c r="E115" s="36"/>
      <c r="F115" s="36"/>
      <c r="G115" s="36"/>
      <c r="H115" s="36"/>
      <c r="I115" s="36"/>
      <c r="J115" s="36"/>
      <c r="K115" s="67"/>
      <c r="L115" s="36"/>
      <c r="M115" s="36"/>
      <c r="N115" s="67"/>
      <c r="O115" s="36"/>
      <c r="P115" s="36"/>
      <c r="Q115" s="67"/>
      <c r="R115" s="582"/>
      <c r="S115" s="582"/>
      <c r="T115" s="609"/>
      <c r="U115" s="36"/>
      <c r="V115" s="36"/>
      <c r="W115" s="67"/>
    </row>
    <row r="116" spans="1:23" ht="39">
      <c r="A116" s="65">
        <v>3</v>
      </c>
      <c r="B116" s="60" t="s">
        <v>978</v>
      </c>
      <c r="C116" s="59" t="s">
        <v>979</v>
      </c>
      <c r="D116" s="59" t="s">
        <v>980</v>
      </c>
      <c r="E116" s="36"/>
      <c r="F116" s="2"/>
      <c r="G116" s="2"/>
      <c r="H116" s="2"/>
      <c r="I116" s="2"/>
      <c r="J116" s="2"/>
      <c r="K116" s="9"/>
      <c r="L116" s="2"/>
      <c r="M116" s="2"/>
      <c r="N116" s="9"/>
      <c r="O116" s="2"/>
      <c r="P116" s="2"/>
      <c r="Q116" s="9"/>
      <c r="R116" s="292" t="s">
        <v>286</v>
      </c>
      <c r="S116" s="292" t="s">
        <v>854</v>
      </c>
      <c r="T116" s="610" t="s">
        <v>981</v>
      </c>
      <c r="U116" s="2"/>
      <c r="V116" s="2"/>
      <c r="W116" s="9"/>
    </row>
    <row r="117" spans="1:23" s="68" customFormat="1" ht="129.94999999999999">
      <c r="A117" s="75">
        <v>3</v>
      </c>
      <c r="B117" s="75" t="s">
        <v>982</v>
      </c>
      <c r="C117" s="66" t="s">
        <v>983</v>
      </c>
      <c r="D117" s="66" t="s">
        <v>984</v>
      </c>
      <c r="E117" s="36"/>
      <c r="F117" s="36"/>
      <c r="G117" s="36"/>
      <c r="H117" s="36"/>
      <c r="I117" s="36"/>
      <c r="J117" s="36"/>
      <c r="K117" s="67"/>
      <c r="L117" s="36"/>
      <c r="M117" s="36"/>
      <c r="N117" s="67"/>
      <c r="O117" s="36"/>
      <c r="P117" s="36"/>
      <c r="Q117" s="67"/>
      <c r="R117" s="582"/>
      <c r="S117" s="582"/>
      <c r="T117" s="609"/>
      <c r="U117" s="36"/>
      <c r="V117" s="36"/>
      <c r="W117" s="67"/>
    </row>
    <row r="118" spans="1:23" ht="36.6" customHeight="1">
      <c r="A118" s="65">
        <v>3</v>
      </c>
      <c r="B118" s="60" t="s">
        <v>985</v>
      </c>
      <c r="C118" s="59" t="s">
        <v>986</v>
      </c>
      <c r="D118" s="59" t="s">
        <v>987</v>
      </c>
      <c r="E118" s="36"/>
      <c r="F118" s="2"/>
      <c r="G118" s="2"/>
      <c r="H118" s="2"/>
      <c r="I118" s="2"/>
      <c r="J118" s="2"/>
      <c r="K118" s="9"/>
      <c r="L118" s="2"/>
      <c r="M118" s="2"/>
      <c r="N118" s="9"/>
      <c r="O118" s="2"/>
      <c r="P118" s="2"/>
      <c r="Q118" s="9"/>
      <c r="R118" s="292" t="s">
        <v>988</v>
      </c>
      <c r="S118" s="292" t="s">
        <v>668</v>
      </c>
      <c r="T118" s="610"/>
      <c r="U118" s="2"/>
      <c r="V118" s="2"/>
      <c r="W118" s="9"/>
    </row>
    <row r="119" spans="1:23" ht="36.6" customHeight="1">
      <c r="A119" s="65">
        <v>3</v>
      </c>
      <c r="B119" s="60" t="s">
        <v>989</v>
      </c>
      <c r="C119" s="59" t="s">
        <v>990</v>
      </c>
      <c r="D119" s="59" t="s">
        <v>991</v>
      </c>
      <c r="E119" s="36"/>
      <c r="F119" s="2"/>
      <c r="G119" s="2"/>
      <c r="H119" s="2"/>
      <c r="I119" s="2"/>
      <c r="J119" s="2"/>
      <c r="K119" s="9"/>
      <c r="L119" s="2"/>
      <c r="M119" s="2"/>
      <c r="N119" s="9"/>
      <c r="O119" s="2"/>
      <c r="P119" s="2"/>
      <c r="Q119" s="9"/>
      <c r="R119" s="292" t="s">
        <v>992</v>
      </c>
      <c r="S119" s="292" t="s">
        <v>668</v>
      </c>
      <c r="T119" s="610"/>
      <c r="U119" s="2"/>
      <c r="V119" s="2"/>
      <c r="W119" s="9"/>
    </row>
    <row r="120" spans="1:23" s="68" customFormat="1" ht="32.1" customHeight="1">
      <c r="A120" s="65">
        <v>3</v>
      </c>
      <c r="B120" s="65" t="s">
        <v>993</v>
      </c>
      <c r="C120" s="66" t="s">
        <v>994</v>
      </c>
      <c r="D120" s="66" t="s">
        <v>995</v>
      </c>
      <c r="E120" s="36"/>
      <c r="F120" s="36"/>
      <c r="G120" s="36"/>
      <c r="H120" s="36"/>
      <c r="I120" s="36"/>
      <c r="J120" s="36"/>
      <c r="K120" s="67"/>
      <c r="L120" s="36"/>
      <c r="M120" s="36"/>
      <c r="N120" s="67"/>
      <c r="O120" s="36"/>
      <c r="P120" s="36"/>
      <c r="Q120" s="67"/>
      <c r="R120" s="582"/>
      <c r="S120" s="582"/>
      <c r="T120" s="609"/>
      <c r="U120" s="36"/>
      <c r="V120" s="36"/>
      <c r="W120" s="67"/>
    </row>
    <row r="121" spans="1:23" ht="59.45" customHeight="1">
      <c r="A121" s="65">
        <v>3</v>
      </c>
      <c r="B121" s="60" t="s">
        <v>996</v>
      </c>
      <c r="C121" s="59" t="s">
        <v>997</v>
      </c>
      <c r="D121" s="59" t="s">
        <v>998</v>
      </c>
      <c r="E121" s="36"/>
      <c r="F121" s="2"/>
      <c r="G121" s="2"/>
      <c r="H121" s="2"/>
      <c r="I121" s="2"/>
      <c r="J121" s="2"/>
      <c r="K121" s="9"/>
      <c r="L121" s="2"/>
      <c r="M121" s="2"/>
      <c r="N121" s="9"/>
      <c r="O121" s="2"/>
      <c r="P121" s="2"/>
      <c r="Q121" s="9"/>
      <c r="R121" s="292" t="s">
        <v>999</v>
      </c>
      <c r="S121" s="292" t="s">
        <v>668</v>
      </c>
      <c r="T121" s="610"/>
      <c r="U121" s="2"/>
      <c r="V121" s="2"/>
      <c r="W121" s="9"/>
    </row>
    <row r="122" spans="1:23" s="68" customFormat="1" ht="51.95">
      <c r="A122" s="65">
        <v>3</v>
      </c>
      <c r="B122" s="65" t="s">
        <v>1000</v>
      </c>
      <c r="C122" s="66" t="s">
        <v>1001</v>
      </c>
      <c r="D122" s="66" t="s">
        <v>1002</v>
      </c>
      <c r="E122" s="36"/>
      <c r="F122" s="36"/>
      <c r="G122" s="36"/>
      <c r="H122" s="36"/>
      <c r="I122" s="36"/>
      <c r="J122" s="36"/>
      <c r="K122" s="67"/>
      <c r="L122" s="36"/>
      <c r="M122" s="36"/>
      <c r="N122" s="67"/>
      <c r="O122" s="36"/>
      <c r="P122" s="36"/>
      <c r="Q122" s="67"/>
      <c r="R122" s="582"/>
      <c r="S122" s="582"/>
      <c r="T122" s="609"/>
      <c r="U122" s="36"/>
      <c r="V122" s="36"/>
      <c r="W122" s="67"/>
    </row>
    <row r="123" spans="1:23" ht="57.6" customHeight="1">
      <c r="A123" s="65">
        <v>3</v>
      </c>
      <c r="B123" s="60" t="s">
        <v>1003</v>
      </c>
      <c r="C123" s="59" t="s">
        <v>1004</v>
      </c>
      <c r="D123" s="59" t="s">
        <v>1005</v>
      </c>
      <c r="E123" s="36"/>
      <c r="F123" s="2"/>
      <c r="G123" s="2"/>
      <c r="H123" s="2"/>
      <c r="I123" s="2"/>
      <c r="J123" s="2"/>
      <c r="K123" s="9"/>
      <c r="L123" s="2"/>
      <c r="M123" s="2"/>
      <c r="N123" s="9"/>
      <c r="O123" s="2"/>
      <c r="P123" s="2"/>
      <c r="Q123" s="9"/>
      <c r="R123" s="292" t="s">
        <v>1006</v>
      </c>
      <c r="S123" s="292" t="s">
        <v>668</v>
      </c>
      <c r="T123" s="610"/>
      <c r="U123" s="2"/>
      <c r="V123" s="2"/>
      <c r="W123" s="9"/>
    </row>
    <row r="124" spans="1:23" s="85" customFormat="1" ht="26.1" hidden="1" customHeight="1">
      <c r="A124" s="74">
        <v>4</v>
      </c>
      <c r="B124" s="74">
        <v>4</v>
      </c>
      <c r="C124" s="82" t="s">
        <v>1007</v>
      </c>
      <c r="D124" s="82" t="s">
        <v>1008</v>
      </c>
      <c r="E124" s="71"/>
      <c r="F124" s="71"/>
      <c r="G124" s="71"/>
      <c r="H124" s="71"/>
      <c r="I124" s="71"/>
      <c r="J124" s="71"/>
      <c r="K124" s="80"/>
      <c r="L124" s="71"/>
      <c r="M124" s="71"/>
      <c r="N124" s="80"/>
      <c r="O124" s="71"/>
      <c r="P124" s="71"/>
      <c r="Q124" s="80"/>
      <c r="R124" s="583"/>
      <c r="S124" s="583"/>
      <c r="T124" s="611"/>
      <c r="U124" s="71"/>
      <c r="V124" s="71"/>
      <c r="W124" s="80"/>
    </row>
    <row r="125" spans="1:23" s="68" customFormat="1" ht="176.1" hidden="1" customHeight="1">
      <c r="A125" s="65">
        <v>4</v>
      </c>
      <c r="B125" s="65" t="s">
        <v>1009</v>
      </c>
      <c r="C125" s="66" t="s">
        <v>1010</v>
      </c>
      <c r="D125" s="66" t="s">
        <v>1011</v>
      </c>
      <c r="E125" s="36"/>
      <c r="F125" s="36"/>
      <c r="G125" s="36"/>
      <c r="H125" s="36"/>
      <c r="I125" s="36"/>
      <c r="J125" s="36"/>
      <c r="K125" s="67"/>
      <c r="L125" s="36"/>
      <c r="M125" s="36"/>
      <c r="N125" s="67"/>
      <c r="O125" s="36"/>
      <c r="P125" s="36"/>
      <c r="Q125" s="67"/>
      <c r="R125" s="582"/>
      <c r="S125" s="582"/>
      <c r="T125" s="609"/>
      <c r="U125" s="36"/>
      <c r="V125" s="36"/>
      <c r="W125" s="67"/>
    </row>
    <row r="126" spans="1:23" ht="44.1" hidden="1" customHeight="1">
      <c r="A126" s="75">
        <v>4</v>
      </c>
      <c r="B126" s="58" t="s">
        <v>1012</v>
      </c>
      <c r="C126" s="59" t="s">
        <v>1013</v>
      </c>
      <c r="D126" s="59" t="s">
        <v>1014</v>
      </c>
      <c r="E126" s="36"/>
      <c r="F126" s="2"/>
      <c r="G126" s="2"/>
      <c r="H126" s="2"/>
      <c r="I126" s="2"/>
      <c r="J126" s="2"/>
      <c r="K126" s="9"/>
      <c r="L126" s="2"/>
      <c r="M126" s="2"/>
      <c r="N126" s="9"/>
      <c r="O126" s="2"/>
      <c r="P126" s="2"/>
      <c r="Q126" s="9"/>
      <c r="R126" s="292"/>
      <c r="S126" s="292"/>
      <c r="T126" s="610"/>
      <c r="U126" s="2"/>
      <c r="V126" s="2"/>
      <c r="W126" s="9"/>
    </row>
    <row r="127" spans="1:23" ht="44.1" hidden="1" customHeight="1">
      <c r="A127" s="75">
        <v>4</v>
      </c>
      <c r="B127" s="58" t="s">
        <v>1015</v>
      </c>
      <c r="C127" s="59" t="s">
        <v>1016</v>
      </c>
      <c r="D127" s="59" t="s">
        <v>1017</v>
      </c>
      <c r="E127" s="36"/>
      <c r="F127" s="2"/>
      <c r="G127" s="2"/>
      <c r="H127" s="2"/>
      <c r="I127" s="2"/>
      <c r="J127" s="2"/>
      <c r="K127" s="9"/>
      <c r="L127" s="2"/>
      <c r="M127" s="2"/>
      <c r="N127" s="9"/>
      <c r="O127" s="2"/>
      <c r="P127" s="2"/>
      <c r="Q127" s="9"/>
      <c r="R127" s="292"/>
      <c r="S127" s="292"/>
      <c r="T127" s="610"/>
      <c r="U127" s="2"/>
      <c r="V127" s="2"/>
      <c r="W127" s="9"/>
    </row>
    <row r="128" spans="1:23" ht="44.1" hidden="1" customHeight="1">
      <c r="A128" s="75">
        <v>4</v>
      </c>
      <c r="B128" s="58" t="s">
        <v>1018</v>
      </c>
      <c r="C128" s="59" t="s">
        <v>1019</v>
      </c>
      <c r="D128" s="59" t="s">
        <v>1020</v>
      </c>
      <c r="E128" s="36"/>
      <c r="F128" s="2"/>
      <c r="G128" s="2"/>
      <c r="H128" s="2"/>
      <c r="I128" s="2"/>
      <c r="J128" s="2"/>
      <c r="K128" s="9"/>
      <c r="L128" s="2"/>
      <c r="M128" s="2"/>
      <c r="N128" s="9"/>
      <c r="O128" s="2"/>
      <c r="P128" s="2"/>
      <c r="Q128" s="9"/>
      <c r="R128" s="292"/>
      <c r="S128" s="292"/>
      <c r="T128" s="610"/>
      <c r="U128" s="2"/>
      <c r="V128" s="2"/>
      <c r="W128" s="9"/>
    </row>
    <row r="129" spans="1:23" ht="44.1" hidden="1" customHeight="1">
      <c r="A129" s="75">
        <v>4</v>
      </c>
      <c r="B129" s="58" t="s">
        <v>1021</v>
      </c>
      <c r="C129" s="59" t="s">
        <v>1022</v>
      </c>
      <c r="D129" s="59" t="s">
        <v>1023</v>
      </c>
      <c r="E129" s="36"/>
      <c r="F129" s="2"/>
      <c r="G129" s="2"/>
      <c r="H129" s="2"/>
      <c r="I129" s="2"/>
      <c r="J129" s="2"/>
      <c r="K129" s="9"/>
      <c r="L129" s="2"/>
      <c r="M129" s="2"/>
      <c r="N129" s="9"/>
      <c r="O129" s="2"/>
      <c r="P129" s="2"/>
      <c r="Q129" s="9"/>
      <c r="R129" s="292"/>
      <c r="S129" s="292"/>
      <c r="T129" s="610"/>
      <c r="U129" s="2"/>
      <c r="V129" s="2"/>
      <c r="W129" s="9"/>
    </row>
    <row r="130" spans="1:23" s="68" customFormat="1" ht="39" hidden="1">
      <c r="A130" s="65">
        <v>4</v>
      </c>
      <c r="B130" s="65" t="s">
        <v>1024</v>
      </c>
      <c r="C130" s="66" t="s">
        <v>1025</v>
      </c>
      <c r="D130" s="66" t="s">
        <v>1026</v>
      </c>
      <c r="E130" s="36"/>
      <c r="F130" s="36"/>
      <c r="G130" s="36"/>
      <c r="H130" s="36"/>
      <c r="I130" s="36"/>
      <c r="J130" s="36"/>
      <c r="K130" s="67"/>
      <c r="L130" s="36"/>
      <c r="M130" s="36"/>
      <c r="N130" s="67"/>
      <c r="O130" s="36"/>
      <c r="P130" s="36"/>
      <c r="Q130" s="67"/>
      <c r="R130" s="582"/>
      <c r="S130" s="582"/>
      <c r="T130" s="609"/>
      <c r="U130" s="36"/>
      <c r="V130" s="36"/>
      <c r="W130" s="67"/>
    </row>
    <row r="131" spans="1:23" ht="47.1" hidden="1" customHeight="1">
      <c r="A131" s="75">
        <v>4</v>
      </c>
      <c r="B131" s="58" t="s">
        <v>1027</v>
      </c>
      <c r="C131" s="59" t="s">
        <v>1028</v>
      </c>
      <c r="D131" s="59" t="s">
        <v>1029</v>
      </c>
      <c r="E131" s="36"/>
      <c r="F131" s="2"/>
      <c r="G131" s="2"/>
      <c r="H131" s="2"/>
      <c r="I131" s="2"/>
      <c r="J131" s="2"/>
      <c r="K131" s="9"/>
      <c r="L131" s="2"/>
      <c r="M131" s="2"/>
      <c r="N131" s="9"/>
      <c r="O131" s="2"/>
      <c r="P131" s="2"/>
      <c r="Q131" s="9"/>
      <c r="R131" s="292"/>
      <c r="S131" s="292"/>
      <c r="T131" s="610"/>
      <c r="U131" s="2"/>
      <c r="V131" s="2"/>
      <c r="W131" s="9"/>
    </row>
    <row r="132" spans="1:23" ht="65.099999999999994" hidden="1">
      <c r="A132" s="75">
        <v>4</v>
      </c>
      <c r="B132" s="58" t="s">
        <v>1030</v>
      </c>
      <c r="C132" s="59" t="s">
        <v>1031</v>
      </c>
      <c r="D132" s="58" t="s">
        <v>1032</v>
      </c>
      <c r="E132" s="36"/>
      <c r="F132" s="2"/>
      <c r="G132" s="2"/>
      <c r="H132" s="2"/>
      <c r="I132" s="2"/>
      <c r="J132" s="2"/>
      <c r="K132" s="9"/>
      <c r="L132" s="2"/>
      <c r="M132" s="2"/>
      <c r="N132" s="9"/>
      <c r="O132" s="2"/>
      <c r="P132" s="2"/>
      <c r="Q132" s="9"/>
      <c r="R132" s="292"/>
      <c r="S132" s="292"/>
      <c r="T132" s="610"/>
      <c r="U132" s="2"/>
      <c r="V132" s="2"/>
      <c r="W132" s="9"/>
    </row>
    <row r="133" spans="1:23" s="68" customFormat="1" ht="78" hidden="1">
      <c r="A133" s="65">
        <v>4</v>
      </c>
      <c r="B133" s="65" t="s">
        <v>1033</v>
      </c>
      <c r="C133" s="66" t="s">
        <v>1034</v>
      </c>
      <c r="D133" s="66" t="s">
        <v>1035</v>
      </c>
      <c r="E133" s="36"/>
      <c r="F133" s="36"/>
      <c r="G133" s="36"/>
      <c r="H133" s="36"/>
      <c r="I133" s="36"/>
      <c r="J133" s="36"/>
      <c r="K133" s="67"/>
      <c r="L133" s="36"/>
      <c r="M133" s="36"/>
      <c r="N133" s="67"/>
      <c r="O133" s="36"/>
      <c r="P133" s="36"/>
      <c r="Q133" s="67"/>
      <c r="R133" s="582"/>
      <c r="S133" s="582"/>
      <c r="T133" s="609"/>
      <c r="U133" s="36"/>
      <c r="V133" s="36"/>
      <c r="W133" s="67"/>
    </row>
    <row r="134" spans="1:23" ht="65.099999999999994" hidden="1">
      <c r="A134" s="75">
        <v>4</v>
      </c>
      <c r="B134" s="58" t="s">
        <v>1036</v>
      </c>
      <c r="C134" s="59" t="s">
        <v>1037</v>
      </c>
      <c r="D134" s="58" t="s">
        <v>1038</v>
      </c>
      <c r="E134" s="36"/>
      <c r="F134" s="2"/>
      <c r="G134" s="2"/>
      <c r="H134" s="2"/>
      <c r="I134" s="2"/>
      <c r="J134" s="2"/>
      <c r="K134" s="9"/>
      <c r="L134" s="2"/>
      <c r="M134" s="2"/>
      <c r="N134" s="9"/>
      <c r="O134" s="2"/>
      <c r="P134" s="2"/>
      <c r="Q134" s="9"/>
      <c r="R134" s="292"/>
      <c r="S134" s="292"/>
      <c r="T134" s="610"/>
      <c r="U134" s="2"/>
      <c r="V134" s="2"/>
      <c r="W134" s="9"/>
    </row>
    <row r="135" spans="1:23" s="68" customFormat="1" ht="39" hidden="1">
      <c r="A135" s="65">
        <v>4</v>
      </c>
      <c r="B135" s="65" t="s">
        <v>1039</v>
      </c>
      <c r="C135" s="66" t="s">
        <v>1040</v>
      </c>
      <c r="D135" s="66" t="s">
        <v>1041</v>
      </c>
      <c r="E135" s="36"/>
      <c r="F135" s="36"/>
      <c r="G135" s="36"/>
      <c r="H135" s="36"/>
      <c r="I135" s="36"/>
      <c r="J135" s="36"/>
      <c r="K135" s="67"/>
      <c r="L135" s="36"/>
      <c r="M135" s="36"/>
      <c r="N135" s="67"/>
      <c r="O135" s="36"/>
      <c r="P135" s="36"/>
      <c r="Q135" s="67"/>
      <c r="R135" s="582"/>
      <c r="S135" s="582"/>
      <c r="T135" s="609"/>
      <c r="U135" s="36"/>
      <c r="V135" s="36"/>
      <c r="W135" s="67"/>
    </row>
    <row r="136" spans="1:23" ht="51" hidden="1" customHeight="1">
      <c r="A136" s="65">
        <v>4</v>
      </c>
      <c r="B136" s="60" t="s">
        <v>1042</v>
      </c>
      <c r="C136" s="59" t="s">
        <v>1043</v>
      </c>
      <c r="D136" s="59" t="s">
        <v>1044</v>
      </c>
      <c r="E136" s="36"/>
      <c r="F136" s="2"/>
      <c r="G136" s="2"/>
      <c r="H136" s="2"/>
      <c r="I136" s="2"/>
      <c r="J136" s="2"/>
      <c r="K136" s="9"/>
      <c r="L136" s="2"/>
      <c r="M136" s="2"/>
      <c r="N136" s="9"/>
      <c r="O136" s="2"/>
      <c r="P136" s="2"/>
      <c r="Q136" s="9"/>
      <c r="R136" s="292"/>
      <c r="S136" s="292"/>
      <c r="T136" s="610"/>
      <c r="U136" s="2"/>
      <c r="V136" s="2"/>
      <c r="W136" s="9"/>
    </row>
    <row r="137" spans="1:23" s="68" customFormat="1" ht="26.1" hidden="1">
      <c r="A137" s="65">
        <v>4</v>
      </c>
      <c r="B137" s="65" t="s">
        <v>1045</v>
      </c>
      <c r="C137" s="66" t="s">
        <v>1046</v>
      </c>
      <c r="D137" s="66" t="s">
        <v>1047</v>
      </c>
      <c r="E137" s="36"/>
      <c r="F137" s="36"/>
      <c r="G137" s="36"/>
      <c r="H137" s="36"/>
      <c r="I137" s="36"/>
      <c r="J137" s="36"/>
      <c r="K137" s="67"/>
      <c r="L137" s="36"/>
      <c r="M137" s="36"/>
      <c r="N137" s="67"/>
      <c r="O137" s="36"/>
      <c r="P137" s="36"/>
      <c r="Q137" s="67"/>
      <c r="R137" s="582"/>
      <c r="S137" s="582"/>
      <c r="T137" s="609"/>
      <c r="U137" s="36"/>
      <c r="V137" s="36"/>
      <c r="W137" s="67"/>
    </row>
    <row r="138" spans="1:23" ht="62.1" hidden="1" customHeight="1">
      <c r="A138" s="75">
        <v>4</v>
      </c>
      <c r="B138" s="58" t="s">
        <v>1048</v>
      </c>
      <c r="C138" s="59" t="s">
        <v>1049</v>
      </c>
      <c r="D138" s="59" t="s">
        <v>1050</v>
      </c>
      <c r="E138" s="36"/>
      <c r="F138" s="2"/>
      <c r="G138" s="2"/>
      <c r="H138" s="2"/>
      <c r="I138" s="2"/>
      <c r="J138" s="2"/>
      <c r="K138" s="9"/>
      <c r="L138" s="2"/>
      <c r="M138" s="2"/>
      <c r="N138" s="9"/>
      <c r="O138" s="2"/>
      <c r="P138" s="2"/>
      <c r="Q138" s="9"/>
      <c r="R138" s="292"/>
      <c r="S138" s="292"/>
      <c r="T138" s="610"/>
      <c r="U138" s="2"/>
      <c r="V138" s="2"/>
      <c r="W138" s="9"/>
    </row>
    <row r="139" spans="1:23" s="68" customFormat="1" ht="90.95" hidden="1">
      <c r="A139" s="65">
        <v>4</v>
      </c>
      <c r="B139" s="65" t="s">
        <v>1051</v>
      </c>
      <c r="C139" s="66" t="s">
        <v>1052</v>
      </c>
      <c r="D139" s="66" t="s">
        <v>1053</v>
      </c>
      <c r="E139" s="36"/>
      <c r="F139" s="36"/>
      <c r="G139" s="36"/>
      <c r="H139" s="36"/>
      <c r="I139" s="36"/>
      <c r="J139" s="36"/>
      <c r="K139" s="67"/>
      <c r="L139" s="36"/>
      <c r="M139" s="36"/>
      <c r="N139" s="67"/>
      <c r="O139" s="36"/>
      <c r="P139" s="36"/>
      <c r="Q139" s="67"/>
      <c r="R139" s="582"/>
      <c r="S139" s="582"/>
      <c r="T139" s="609"/>
      <c r="U139" s="36"/>
      <c r="V139" s="36"/>
      <c r="W139" s="67"/>
    </row>
    <row r="140" spans="1:23" ht="43.5" hidden="1" customHeight="1">
      <c r="A140" s="75">
        <v>4</v>
      </c>
      <c r="B140" s="58" t="s">
        <v>1054</v>
      </c>
      <c r="C140" s="59" t="s">
        <v>1055</v>
      </c>
      <c r="D140" s="59" t="s">
        <v>1056</v>
      </c>
      <c r="E140" s="36"/>
      <c r="F140" s="2"/>
      <c r="G140" s="2"/>
      <c r="H140" s="2"/>
      <c r="I140" s="2"/>
      <c r="J140" s="2"/>
      <c r="K140" s="9"/>
      <c r="L140" s="2"/>
      <c r="M140" s="2"/>
      <c r="N140" s="9"/>
      <c r="O140" s="2"/>
      <c r="P140" s="2"/>
      <c r="Q140" s="9"/>
      <c r="R140" s="292"/>
      <c r="S140" s="292"/>
      <c r="T140" s="610"/>
      <c r="U140" s="2"/>
      <c r="V140" s="2"/>
      <c r="W140" s="9"/>
    </row>
    <row r="141" spans="1:23" ht="43.5" hidden="1" customHeight="1">
      <c r="A141" s="75">
        <v>4</v>
      </c>
      <c r="B141" s="58" t="s">
        <v>1057</v>
      </c>
      <c r="C141" s="59" t="s">
        <v>1058</v>
      </c>
      <c r="D141" s="59" t="s">
        <v>1056</v>
      </c>
      <c r="E141" s="36"/>
      <c r="F141" s="2"/>
      <c r="G141" s="2"/>
      <c r="H141" s="2"/>
      <c r="I141" s="2"/>
      <c r="J141" s="2"/>
      <c r="K141" s="9"/>
      <c r="L141" s="2"/>
      <c r="M141" s="2"/>
      <c r="N141" s="9"/>
      <c r="O141" s="2"/>
      <c r="P141" s="2"/>
      <c r="Q141" s="9"/>
      <c r="R141" s="292"/>
      <c r="S141" s="292"/>
      <c r="T141" s="610"/>
      <c r="U141" s="2"/>
      <c r="V141" s="2"/>
      <c r="W141" s="9"/>
    </row>
    <row r="142" spans="1:23" s="68" customFormat="1" ht="39" hidden="1">
      <c r="A142" s="65">
        <v>4</v>
      </c>
      <c r="B142" s="65" t="s">
        <v>1059</v>
      </c>
      <c r="C142" s="66" t="s">
        <v>1060</v>
      </c>
      <c r="D142" s="66" t="s">
        <v>1061</v>
      </c>
      <c r="E142" s="36"/>
      <c r="F142" s="36"/>
      <c r="G142" s="36"/>
      <c r="H142" s="36"/>
      <c r="I142" s="36"/>
      <c r="J142" s="36"/>
      <c r="K142" s="67"/>
      <c r="L142" s="36"/>
      <c r="M142" s="36"/>
      <c r="N142" s="67"/>
      <c r="O142" s="36"/>
      <c r="P142" s="36"/>
      <c r="Q142" s="67"/>
      <c r="R142" s="582"/>
      <c r="S142" s="582"/>
      <c r="T142" s="609"/>
      <c r="U142" s="36"/>
      <c r="V142" s="36"/>
      <c r="W142" s="67"/>
    </row>
    <row r="143" spans="1:23" ht="47.1" hidden="1" customHeight="1">
      <c r="A143" s="75">
        <v>4</v>
      </c>
      <c r="B143" s="58" t="s">
        <v>1062</v>
      </c>
      <c r="C143" s="59" t="s">
        <v>1063</v>
      </c>
      <c r="D143" s="59" t="s">
        <v>1064</v>
      </c>
      <c r="E143" s="36"/>
      <c r="F143" s="2"/>
      <c r="G143" s="2"/>
      <c r="H143" s="2"/>
      <c r="I143" s="2"/>
      <c r="J143" s="2"/>
      <c r="K143" s="9"/>
      <c r="L143" s="2"/>
      <c r="M143" s="2"/>
      <c r="N143" s="9"/>
      <c r="O143" s="2"/>
      <c r="P143" s="2"/>
      <c r="Q143" s="9"/>
      <c r="R143" s="292"/>
      <c r="S143" s="292"/>
      <c r="T143" s="610"/>
      <c r="U143" s="2"/>
      <c r="V143" s="2"/>
      <c r="W143" s="9"/>
    </row>
    <row r="144" spans="1:23" ht="47.1" hidden="1" customHeight="1">
      <c r="A144" s="75">
        <v>4</v>
      </c>
      <c r="B144" s="58" t="s">
        <v>1065</v>
      </c>
      <c r="C144" s="59" t="s">
        <v>1066</v>
      </c>
      <c r="D144" s="59" t="s">
        <v>1067</v>
      </c>
      <c r="E144" s="36"/>
      <c r="F144" s="2"/>
      <c r="G144" s="2"/>
      <c r="H144" s="2"/>
      <c r="I144" s="2"/>
      <c r="J144" s="2"/>
      <c r="K144" s="9"/>
      <c r="L144" s="2"/>
      <c r="M144" s="2"/>
      <c r="N144" s="9"/>
      <c r="O144" s="2"/>
      <c r="P144" s="2"/>
      <c r="Q144" s="9"/>
      <c r="R144" s="292"/>
      <c r="S144" s="292"/>
      <c r="T144" s="610"/>
      <c r="U144" s="2"/>
      <c r="V144" s="2"/>
      <c r="W144" s="9"/>
    </row>
    <row r="145" spans="1:23" s="68" customFormat="1" ht="117" hidden="1">
      <c r="A145" s="65">
        <v>4</v>
      </c>
      <c r="B145" s="65" t="s">
        <v>1068</v>
      </c>
      <c r="C145" s="66" t="s">
        <v>1069</v>
      </c>
      <c r="D145" s="66" t="s">
        <v>1070</v>
      </c>
      <c r="E145" s="36"/>
      <c r="F145" s="36"/>
      <c r="G145" s="36"/>
      <c r="H145" s="36"/>
      <c r="I145" s="36"/>
      <c r="J145" s="36"/>
      <c r="K145" s="67"/>
      <c r="L145" s="36"/>
      <c r="M145" s="36"/>
      <c r="N145" s="67"/>
      <c r="O145" s="36"/>
      <c r="P145" s="36"/>
      <c r="Q145" s="67"/>
      <c r="R145" s="582"/>
      <c r="S145" s="582"/>
      <c r="T145" s="609"/>
      <c r="U145" s="36"/>
      <c r="V145" s="36"/>
      <c r="W145" s="67"/>
    </row>
    <row r="146" spans="1:23" ht="56.1" hidden="1" customHeight="1">
      <c r="A146" s="75">
        <v>4</v>
      </c>
      <c r="B146" s="58" t="s">
        <v>1071</v>
      </c>
      <c r="C146" s="59" t="s">
        <v>1072</v>
      </c>
      <c r="D146" s="58" t="s">
        <v>1073</v>
      </c>
      <c r="E146" s="36"/>
      <c r="F146" s="2"/>
      <c r="G146" s="2"/>
      <c r="H146" s="2"/>
      <c r="I146" s="2"/>
      <c r="J146" s="2"/>
      <c r="K146" s="9"/>
      <c r="L146" s="2"/>
      <c r="M146" s="2"/>
      <c r="N146" s="9"/>
      <c r="O146" s="2"/>
      <c r="P146" s="2"/>
      <c r="Q146" s="9"/>
      <c r="R146" s="292"/>
      <c r="S146" s="292"/>
      <c r="T146" s="610"/>
      <c r="U146" s="2"/>
      <c r="V146" s="2"/>
      <c r="W146" s="9"/>
    </row>
    <row r="147" spans="1:23" ht="56.1" hidden="1" customHeight="1">
      <c r="A147" s="75">
        <v>4</v>
      </c>
      <c r="B147" s="58" t="s">
        <v>1074</v>
      </c>
      <c r="C147" s="59" t="s">
        <v>1075</v>
      </c>
      <c r="D147" s="58" t="s">
        <v>1076</v>
      </c>
      <c r="E147" s="36"/>
      <c r="F147" s="2"/>
      <c r="G147" s="2"/>
      <c r="H147" s="2"/>
      <c r="I147" s="2"/>
      <c r="J147" s="2"/>
      <c r="K147" s="9"/>
      <c r="L147" s="2"/>
      <c r="M147" s="2"/>
      <c r="N147" s="9"/>
      <c r="O147" s="2"/>
      <c r="P147" s="2"/>
      <c r="Q147" s="9"/>
      <c r="R147" s="292"/>
      <c r="S147" s="292"/>
      <c r="T147" s="610"/>
      <c r="U147" s="2"/>
      <c r="V147" s="2"/>
      <c r="W147" s="9"/>
    </row>
    <row r="148" spans="1:23" ht="56.1" hidden="1" customHeight="1">
      <c r="A148" s="75">
        <v>4</v>
      </c>
      <c r="B148" s="58" t="s">
        <v>1077</v>
      </c>
      <c r="C148" s="59" t="s">
        <v>1078</v>
      </c>
      <c r="D148" s="58" t="s">
        <v>1079</v>
      </c>
      <c r="E148" s="36"/>
      <c r="F148" s="2"/>
      <c r="G148" s="2"/>
      <c r="H148" s="2"/>
      <c r="I148" s="2"/>
      <c r="J148" s="2"/>
      <c r="K148" s="9"/>
      <c r="L148" s="2"/>
      <c r="M148" s="2"/>
      <c r="N148" s="9"/>
      <c r="O148" s="2"/>
      <c r="P148" s="2"/>
      <c r="Q148" s="9"/>
      <c r="R148" s="292"/>
      <c r="S148" s="292"/>
      <c r="T148" s="610"/>
      <c r="U148" s="2"/>
      <c r="V148" s="2"/>
      <c r="W148" s="9"/>
    </row>
    <row r="149" spans="1:23" s="68" customFormat="1" ht="65.099999999999994" hidden="1">
      <c r="A149" s="65">
        <v>4</v>
      </c>
      <c r="B149" s="65" t="s">
        <v>1080</v>
      </c>
      <c r="C149" s="66" t="s">
        <v>1081</v>
      </c>
      <c r="D149" s="66" t="s">
        <v>1082</v>
      </c>
      <c r="E149" s="36"/>
      <c r="F149" s="36"/>
      <c r="G149" s="36"/>
      <c r="H149" s="36"/>
      <c r="I149" s="36"/>
      <c r="J149" s="36"/>
      <c r="K149" s="67"/>
      <c r="L149" s="36"/>
      <c r="M149" s="36"/>
      <c r="N149" s="67"/>
      <c r="O149" s="36"/>
      <c r="P149" s="36"/>
      <c r="Q149" s="67"/>
      <c r="R149" s="582"/>
      <c r="S149" s="582"/>
      <c r="T149" s="609"/>
      <c r="U149" s="36"/>
      <c r="V149" s="36"/>
      <c r="W149" s="67"/>
    </row>
    <row r="150" spans="1:23" ht="55.5" hidden="1" customHeight="1">
      <c r="A150" s="75">
        <v>4</v>
      </c>
      <c r="B150" s="58" t="s">
        <v>1083</v>
      </c>
      <c r="C150" s="59" t="s">
        <v>1084</v>
      </c>
      <c r="D150" s="58" t="s">
        <v>1085</v>
      </c>
      <c r="E150" s="36"/>
      <c r="F150" s="2"/>
      <c r="G150" s="2"/>
      <c r="H150" s="2"/>
      <c r="I150" s="2"/>
      <c r="J150" s="2"/>
      <c r="K150" s="9"/>
      <c r="L150" s="2"/>
      <c r="M150" s="2"/>
      <c r="N150" s="9"/>
      <c r="O150" s="2"/>
      <c r="P150" s="2"/>
      <c r="Q150" s="9"/>
      <c r="R150" s="292"/>
      <c r="S150" s="292"/>
      <c r="T150" s="610"/>
      <c r="U150" s="2"/>
      <c r="V150" s="2"/>
      <c r="W150" s="9"/>
    </row>
    <row r="151" spans="1:23" s="68" customFormat="1" ht="26.1" hidden="1">
      <c r="A151" s="76">
        <v>4</v>
      </c>
      <c r="B151" s="76" t="s">
        <v>1086</v>
      </c>
      <c r="C151" s="66" t="s">
        <v>1087</v>
      </c>
      <c r="D151" s="66" t="s">
        <v>1088</v>
      </c>
      <c r="E151" s="36"/>
      <c r="F151" s="36"/>
      <c r="G151" s="36"/>
      <c r="H151" s="36"/>
      <c r="I151" s="36"/>
      <c r="J151" s="36"/>
      <c r="K151" s="67"/>
      <c r="L151" s="36"/>
      <c r="M151" s="36"/>
      <c r="N151" s="67"/>
      <c r="O151" s="36"/>
      <c r="P151" s="36"/>
      <c r="Q151" s="67"/>
      <c r="R151" s="582"/>
      <c r="S151" s="582"/>
      <c r="T151" s="609"/>
      <c r="U151" s="36"/>
      <c r="V151" s="36"/>
      <c r="W151" s="67"/>
    </row>
    <row r="152" spans="1:23" ht="63" hidden="1" customHeight="1">
      <c r="A152" s="76"/>
      <c r="B152" s="61" t="s">
        <v>1086</v>
      </c>
      <c r="C152" s="59" t="s">
        <v>1087</v>
      </c>
      <c r="D152" s="59" t="s">
        <v>1088</v>
      </c>
      <c r="E152" s="36"/>
      <c r="F152" s="2"/>
      <c r="G152" s="2"/>
      <c r="H152" s="2"/>
      <c r="I152" s="2"/>
      <c r="J152" s="2"/>
      <c r="K152" s="9"/>
      <c r="L152" s="2"/>
      <c r="M152" s="2"/>
      <c r="N152" s="9"/>
      <c r="O152" s="2"/>
      <c r="P152" s="2"/>
      <c r="Q152" s="9"/>
      <c r="R152" s="292"/>
      <c r="S152" s="292"/>
      <c r="T152" s="610"/>
      <c r="U152" s="2"/>
      <c r="V152" s="2"/>
      <c r="W152" s="9"/>
    </row>
    <row r="153" spans="1:23" s="68" customFormat="1" ht="78" hidden="1">
      <c r="A153" s="65">
        <v>4</v>
      </c>
      <c r="B153" s="65" t="s">
        <v>1089</v>
      </c>
      <c r="C153" s="66" t="s">
        <v>1090</v>
      </c>
      <c r="D153" s="66" t="s">
        <v>1091</v>
      </c>
      <c r="E153" s="36"/>
      <c r="F153" s="36"/>
      <c r="G153" s="36"/>
      <c r="H153" s="36"/>
      <c r="I153" s="36"/>
      <c r="J153" s="36"/>
      <c r="K153" s="67"/>
      <c r="L153" s="36"/>
      <c r="M153" s="36"/>
      <c r="N153" s="67"/>
      <c r="O153" s="36"/>
      <c r="P153" s="36"/>
      <c r="Q153" s="67"/>
      <c r="R153" s="582"/>
      <c r="S153" s="582"/>
      <c r="T153" s="609"/>
      <c r="U153" s="36"/>
      <c r="V153" s="36"/>
      <c r="W153" s="67"/>
    </row>
    <row r="154" spans="1:23" ht="53.1" hidden="1" customHeight="1">
      <c r="A154" s="75">
        <v>4</v>
      </c>
      <c r="B154" s="58" t="s">
        <v>1092</v>
      </c>
      <c r="C154" s="59" t="s">
        <v>1093</v>
      </c>
      <c r="D154" s="58" t="s">
        <v>1094</v>
      </c>
      <c r="E154" s="36"/>
      <c r="F154" s="2"/>
      <c r="G154" s="2"/>
      <c r="H154" s="2"/>
      <c r="I154" s="2"/>
      <c r="J154" s="2"/>
      <c r="K154" s="9"/>
      <c r="L154" s="2"/>
      <c r="M154" s="2"/>
      <c r="N154" s="9"/>
      <c r="O154" s="2"/>
      <c r="P154" s="2"/>
      <c r="Q154" s="9"/>
      <c r="R154" s="292"/>
      <c r="S154" s="292"/>
      <c r="T154" s="610"/>
      <c r="U154" s="2"/>
      <c r="V154" s="2"/>
      <c r="W154" s="9"/>
    </row>
    <row r="155" spans="1:23" ht="53.1" hidden="1" customHeight="1">
      <c r="A155" s="75">
        <v>4</v>
      </c>
      <c r="B155" s="58" t="s">
        <v>1095</v>
      </c>
      <c r="C155" s="59" t="s">
        <v>1096</v>
      </c>
      <c r="D155" s="58" t="s">
        <v>1097</v>
      </c>
      <c r="E155" s="36"/>
      <c r="F155" s="2"/>
      <c r="G155" s="2"/>
      <c r="H155" s="2"/>
      <c r="I155" s="2"/>
      <c r="J155" s="2"/>
      <c r="K155" s="9"/>
      <c r="L155" s="2"/>
      <c r="M155" s="2"/>
      <c r="N155" s="9"/>
      <c r="O155" s="2"/>
      <c r="P155" s="2"/>
      <c r="Q155" s="9"/>
      <c r="R155" s="292"/>
      <c r="S155" s="292"/>
      <c r="T155" s="610"/>
      <c r="U155" s="2"/>
      <c r="V155" s="2"/>
      <c r="W155" s="9"/>
    </row>
    <row r="156" spans="1:23" s="68" customFormat="1" ht="138" hidden="1" customHeight="1">
      <c r="A156" s="65">
        <v>4</v>
      </c>
      <c r="B156" s="65" t="s">
        <v>1098</v>
      </c>
      <c r="C156" s="66" t="s">
        <v>1099</v>
      </c>
      <c r="D156" s="66" t="s">
        <v>1100</v>
      </c>
      <c r="E156" s="36"/>
      <c r="F156" s="36"/>
      <c r="G156" s="36"/>
      <c r="H156" s="36"/>
      <c r="I156" s="36"/>
      <c r="J156" s="36"/>
      <c r="K156" s="67"/>
      <c r="L156" s="36"/>
      <c r="M156" s="36"/>
      <c r="N156" s="67"/>
      <c r="O156" s="36"/>
      <c r="P156" s="36"/>
      <c r="Q156" s="67"/>
      <c r="R156" s="582"/>
      <c r="S156" s="582"/>
      <c r="T156" s="609"/>
      <c r="U156" s="36"/>
      <c r="V156" s="36"/>
      <c r="W156" s="67"/>
    </row>
    <row r="157" spans="1:23" ht="48" hidden="1" customHeight="1">
      <c r="A157" s="75">
        <v>4</v>
      </c>
      <c r="B157" s="58" t="s">
        <v>1101</v>
      </c>
      <c r="C157" s="59" t="s">
        <v>1102</v>
      </c>
      <c r="D157" s="58" t="s">
        <v>1103</v>
      </c>
      <c r="E157" s="36"/>
      <c r="F157" s="2"/>
      <c r="G157" s="2"/>
      <c r="H157" s="2"/>
      <c r="I157" s="2"/>
      <c r="J157" s="2"/>
      <c r="K157" s="9"/>
      <c r="L157" s="2"/>
      <c r="M157" s="2"/>
      <c r="N157" s="9"/>
      <c r="O157" s="2"/>
      <c r="P157" s="2"/>
      <c r="Q157" s="9"/>
      <c r="R157" s="292"/>
      <c r="S157" s="292"/>
      <c r="T157" s="610"/>
      <c r="U157" s="2"/>
      <c r="V157" s="2"/>
      <c r="W157" s="9"/>
    </row>
    <row r="158" spans="1:23" ht="48" hidden="1" customHeight="1">
      <c r="A158" s="75">
        <v>4</v>
      </c>
      <c r="B158" s="58" t="s">
        <v>1104</v>
      </c>
      <c r="C158" s="59" t="s">
        <v>1105</v>
      </c>
      <c r="D158" s="58" t="s">
        <v>1106</v>
      </c>
      <c r="E158" s="36"/>
      <c r="F158" s="2"/>
      <c r="G158" s="2"/>
      <c r="H158" s="2"/>
      <c r="I158" s="2"/>
      <c r="J158" s="2"/>
      <c r="K158" s="9"/>
      <c r="L158" s="2"/>
      <c r="M158" s="2"/>
      <c r="N158" s="9"/>
      <c r="O158" s="2"/>
      <c r="P158" s="2"/>
      <c r="Q158" s="9"/>
      <c r="R158" s="292"/>
      <c r="S158" s="292"/>
      <c r="T158" s="610"/>
      <c r="U158" s="2"/>
      <c r="V158" s="2"/>
      <c r="W158" s="9"/>
    </row>
    <row r="159" spans="1:23" ht="48" hidden="1" customHeight="1">
      <c r="A159" s="75">
        <v>4</v>
      </c>
      <c r="B159" s="58" t="s">
        <v>1107</v>
      </c>
      <c r="C159" s="59" t="s">
        <v>1108</v>
      </c>
      <c r="D159" s="58" t="s">
        <v>1109</v>
      </c>
      <c r="E159" s="36"/>
      <c r="F159" s="2"/>
      <c r="G159" s="2"/>
      <c r="H159" s="2"/>
      <c r="I159" s="2"/>
      <c r="J159" s="2"/>
      <c r="K159" s="9"/>
      <c r="L159" s="2"/>
      <c r="M159" s="2"/>
      <c r="N159" s="9"/>
      <c r="O159" s="2"/>
      <c r="P159" s="2"/>
      <c r="Q159" s="9"/>
      <c r="R159" s="292"/>
      <c r="S159" s="292"/>
      <c r="T159" s="610"/>
      <c r="U159" s="2"/>
      <c r="V159" s="2"/>
      <c r="W159" s="9"/>
    </row>
    <row r="160" spans="1:23" s="85" customFormat="1" ht="230.1" customHeight="1">
      <c r="A160" s="74">
        <v>5</v>
      </c>
      <c r="B160" s="74">
        <v>5</v>
      </c>
      <c r="C160" s="82" t="s">
        <v>1110</v>
      </c>
      <c r="D160" s="82" t="s">
        <v>1111</v>
      </c>
      <c r="E160" s="71"/>
      <c r="F160" s="71"/>
      <c r="G160" s="71"/>
      <c r="H160" s="71"/>
      <c r="I160" s="71"/>
      <c r="J160" s="71"/>
      <c r="K160" s="80"/>
      <c r="L160" s="71"/>
      <c r="M160" s="71"/>
      <c r="N160" s="80"/>
      <c r="O160" s="71"/>
      <c r="P160" s="71"/>
      <c r="Q160" s="80"/>
      <c r="R160" s="583"/>
      <c r="S160" s="583"/>
      <c r="T160" s="611"/>
      <c r="U160" s="71"/>
      <c r="V160" s="71"/>
      <c r="W160" s="80"/>
    </row>
    <row r="161" spans="1:23" s="68" customFormat="1" ht="90.95">
      <c r="A161" s="65">
        <v>5</v>
      </c>
      <c r="B161" s="65" t="s">
        <v>1112</v>
      </c>
      <c r="C161" s="66" t="s">
        <v>1113</v>
      </c>
      <c r="D161" s="66" t="s">
        <v>1114</v>
      </c>
      <c r="E161" s="36"/>
      <c r="F161" s="36"/>
      <c r="G161" s="36"/>
      <c r="H161" s="36"/>
      <c r="I161" s="36"/>
      <c r="J161" s="36"/>
      <c r="K161" s="67"/>
      <c r="L161" s="36"/>
      <c r="M161" s="36"/>
      <c r="N161" s="67"/>
      <c r="O161" s="36"/>
      <c r="P161" s="36"/>
      <c r="Q161" s="67"/>
      <c r="R161" s="582"/>
      <c r="S161" s="582"/>
      <c r="T161" s="609"/>
      <c r="U161" s="36"/>
      <c r="V161" s="36"/>
      <c r="W161" s="67"/>
    </row>
    <row r="162" spans="1:23" ht="143.1">
      <c r="A162" s="65">
        <v>5</v>
      </c>
      <c r="B162" s="60" t="s">
        <v>1115</v>
      </c>
      <c r="C162" s="59" t="s">
        <v>1116</v>
      </c>
      <c r="D162" s="59" t="s">
        <v>1117</v>
      </c>
      <c r="E162" s="36"/>
      <c r="F162" s="2"/>
      <c r="G162" s="2"/>
      <c r="H162" s="2"/>
      <c r="I162" s="2"/>
      <c r="J162" s="2"/>
      <c r="K162" s="9"/>
      <c r="L162" s="2"/>
      <c r="M162" s="2"/>
      <c r="N162" s="9"/>
      <c r="O162" s="2"/>
      <c r="P162" s="2"/>
      <c r="Q162" s="9"/>
      <c r="R162" s="292" t="s">
        <v>1118</v>
      </c>
      <c r="S162" s="292" t="s">
        <v>668</v>
      </c>
      <c r="T162" s="610"/>
      <c r="U162" s="2"/>
      <c r="V162" s="2"/>
      <c r="W162" s="9"/>
    </row>
    <row r="163" spans="1:23" s="68" customFormat="1" ht="90.95">
      <c r="A163" s="75">
        <v>5</v>
      </c>
      <c r="B163" s="75" t="s">
        <v>1119</v>
      </c>
      <c r="C163" s="66" t="s">
        <v>1120</v>
      </c>
      <c r="D163" s="66" t="s">
        <v>1121</v>
      </c>
      <c r="E163" s="36"/>
      <c r="F163" s="36"/>
      <c r="G163" s="36"/>
      <c r="H163" s="36"/>
      <c r="I163" s="36"/>
      <c r="J163" s="36"/>
      <c r="K163" s="67"/>
      <c r="L163" s="36"/>
      <c r="M163" s="36"/>
      <c r="N163" s="67"/>
      <c r="O163" s="36"/>
      <c r="P163" s="36"/>
      <c r="Q163" s="67"/>
      <c r="R163" s="582"/>
      <c r="S163" s="582"/>
      <c r="T163" s="609"/>
      <c r="U163" s="36"/>
      <c r="V163" s="36"/>
      <c r="W163" s="67"/>
    </row>
    <row r="164" spans="1:23" ht="243.95" customHeight="1">
      <c r="A164" s="75">
        <v>5</v>
      </c>
      <c r="B164" s="58" t="s">
        <v>1122</v>
      </c>
      <c r="C164" s="59" t="s">
        <v>1123</v>
      </c>
      <c r="D164" s="59" t="s">
        <v>1124</v>
      </c>
      <c r="E164" s="36"/>
      <c r="F164" s="2"/>
      <c r="G164" s="2"/>
      <c r="H164" s="2"/>
      <c r="I164" s="2"/>
      <c r="J164" s="2"/>
      <c r="K164" s="9"/>
      <c r="L164" s="2"/>
      <c r="M164" s="2"/>
      <c r="N164" s="9"/>
      <c r="O164" s="2"/>
      <c r="P164" s="2"/>
      <c r="Q164" s="9"/>
      <c r="R164" s="292" t="s">
        <v>1125</v>
      </c>
      <c r="S164" s="292" t="s">
        <v>668</v>
      </c>
      <c r="T164" s="610"/>
      <c r="U164" s="2"/>
      <c r="V164" s="2"/>
      <c r="W164" s="9"/>
    </row>
    <row r="165" spans="1:23" ht="266.10000000000002" customHeight="1">
      <c r="A165" s="75">
        <v>5</v>
      </c>
      <c r="B165" s="58" t="s">
        <v>1126</v>
      </c>
      <c r="C165" s="59" t="s">
        <v>1127</v>
      </c>
      <c r="D165" s="59" t="s">
        <v>1128</v>
      </c>
      <c r="E165" s="36"/>
      <c r="F165" s="2"/>
      <c r="G165" s="2"/>
      <c r="H165" s="2"/>
      <c r="I165" s="2"/>
      <c r="J165" s="2"/>
      <c r="K165" s="9"/>
      <c r="L165" s="2"/>
      <c r="M165" s="2"/>
      <c r="N165" s="9"/>
      <c r="O165" s="2"/>
      <c r="P165" s="2"/>
      <c r="Q165" s="9"/>
      <c r="R165" s="292" t="s">
        <v>1129</v>
      </c>
      <c r="S165" s="292" t="s">
        <v>668</v>
      </c>
      <c r="T165" s="610"/>
      <c r="U165" s="2"/>
      <c r="V165" s="2"/>
      <c r="W165" s="9"/>
    </row>
    <row r="166" spans="1:23" ht="387" customHeight="1">
      <c r="A166" s="75">
        <v>5</v>
      </c>
      <c r="B166" s="58" t="s">
        <v>1130</v>
      </c>
      <c r="C166" s="59" t="s">
        <v>1131</v>
      </c>
      <c r="D166" s="59" t="s">
        <v>1132</v>
      </c>
      <c r="E166" s="36"/>
      <c r="F166" s="2"/>
      <c r="G166" s="2"/>
      <c r="H166" s="2"/>
      <c r="I166" s="2"/>
      <c r="J166" s="2"/>
      <c r="K166" s="9"/>
      <c r="L166" s="2"/>
      <c r="M166" s="2"/>
      <c r="N166" s="9"/>
      <c r="O166" s="2"/>
      <c r="P166" s="2"/>
      <c r="Q166" s="9"/>
      <c r="R166" s="584" t="s">
        <v>1133</v>
      </c>
      <c r="S166" s="584" t="s">
        <v>854</v>
      </c>
      <c r="T166" s="612" t="s">
        <v>1134</v>
      </c>
      <c r="U166" s="2"/>
      <c r="V166" s="2"/>
      <c r="W166" s="9"/>
    </row>
    <row r="167" spans="1:23" s="68" customFormat="1" ht="50.1" customHeight="1">
      <c r="A167" s="75">
        <v>5</v>
      </c>
      <c r="B167" s="75" t="s">
        <v>1135</v>
      </c>
      <c r="C167" s="66" t="s">
        <v>1136</v>
      </c>
      <c r="D167" s="66" t="s">
        <v>1137</v>
      </c>
      <c r="E167" s="36"/>
      <c r="F167" s="36"/>
      <c r="G167" s="36"/>
      <c r="H167" s="36"/>
      <c r="I167" s="36"/>
      <c r="J167" s="36"/>
      <c r="K167" s="67"/>
      <c r="L167" s="36"/>
      <c r="M167" s="36"/>
      <c r="N167" s="67"/>
      <c r="O167" s="36"/>
      <c r="P167" s="36"/>
      <c r="Q167" s="67"/>
      <c r="R167" s="582"/>
      <c r="S167" s="582"/>
      <c r="T167" s="609"/>
      <c r="U167" s="36"/>
      <c r="V167" s="36"/>
      <c r="W167" s="67"/>
    </row>
    <row r="168" spans="1:23" ht="201.95" customHeight="1">
      <c r="A168" s="75"/>
      <c r="B168" s="58" t="s">
        <v>1138</v>
      </c>
      <c r="C168" s="59" t="s">
        <v>1139</v>
      </c>
      <c r="D168" s="59" t="s">
        <v>1140</v>
      </c>
      <c r="E168" s="36"/>
      <c r="F168" s="2"/>
      <c r="G168" s="2"/>
      <c r="H168" s="2"/>
      <c r="I168" s="2"/>
      <c r="J168" s="2"/>
      <c r="K168" s="9"/>
      <c r="L168" s="2"/>
      <c r="M168" s="2"/>
      <c r="N168" s="9"/>
      <c r="O168" s="2"/>
      <c r="P168" s="2"/>
      <c r="Q168" s="9"/>
      <c r="R168" s="292" t="s">
        <v>1141</v>
      </c>
      <c r="S168" s="292"/>
      <c r="T168" s="610"/>
      <c r="U168" s="2"/>
      <c r="V168" s="2"/>
      <c r="W168" s="9"/>
    </row>
    <row r="169" spans="1:23" s="68" customFormat="1" ht="26.1">
      <c r="A169" s="75">
        <v>5</v>
      </c>
      <c r="B169" s="75" t="s">
        <v>1142</v>
      </c>
      <c r="C169" s="66" t="s">
        <v>1143</v>
      </c>
      <c r="D169" s="66" t="s">
        <v>1144</v>
      </c>
      <c r="E169" s="36"/>
      <c r="F169" s="36"/>
      <c r="G169" s="36"/>
      <c r="H169" s="36"/>
      <c r="I169" s="36"/>
      <c r="J169" s="36"/>
      <c r="K169" s="67"/>
      <c r="L169" s="36"/>
      <c r="M169" s="36"/>
      <c r="N169" s="67"/>
      <c r="O169" s="36"/>
      <c r="P169" s="36"/>
      <c r="Q169" s="67"/>
      <c r="R169" s="582"/>
      <c r="S169" s="582"/>
      <c r="T169" s="609"/>
      <c r="U169" s="36"/>
      <c r="V169" s="36"/>
      <c r="W169" s="67"/>
    </row>
    <row r="170" spans="1:23" ht="51.95">
      <c r="A170" s="75">
        <v>5</v>
      </c>
      <c r="B170" s="58" t="s">
        <v>1145</v>
      </c>
      <c r="C170" s="59" t="s">
        <v>1146</v>
      </c>
      <c r="D170" s="59" t="s">
        <v>1147</v>
      </c>
      <c r="E170" s="36"/>
      <c r="F170" s="2"/>
      <c r="G170" s="2"/>
      <c r="H170" s="2"/>
      <c r="I170" s="2"/>
      <c r="J170" s="2"/>
      <c r="K170" s="9"/>
      <c r="L170" s="2"/>
      <c r="M170" s="2"/>
      <c r="N170" s="9"/>
      <c r="O170" s="2"/>
      <c r="P170" s="2"/>
      <c r="Q170" s="9"/>
      <c r="R170" s="292" t="s">
        <v>1148</v>
      </c>
      <c r="S170" s="292" t="s">
        <v>668</v>
      </c>
      <c r="T170" s="610"/>
      <c r="U170" s="2"/>
      <c r="V170" s="2"/>
      <c r="W170" s="9"/>
    </row>
    <row r="171" spans="1:23" s="68" customFormat="1" ht="26.1">
      <c r="A171" s="75">
        <v>5</v>
      </c>
      <c r="B171" s="75" t="s">
        <v>1149</v>
      </c>
      <c r="C171" s="66" t="s">
        <v>1150</v>
      </c>
      <c r="D171" s="66" t="s">
        <v>1151</v>
      </c>
      <c r="E171" s="36"/>
      <c r="F171" s="36"/>
      <c r="G171" s="36"/>
      <c r="H171" s="36"/>
      <c r="I171" s="36"/>
      <c r="J171" s="36"/>
      <c r="K171" s="67"/>
      <c r="L171" s="36"/>
      <c r="M171" s="36"/>
      <c r="N171" s="67"/>
      <c r="O171" s="36"/>
      <c r="P171" s="36"/>
      <c r="Q171" s="67"/>
      <c r="R171" s="582"/>
      <c r="S171" s="582"/>
      <c r="T171" s="609"/>
      <c r="U171" s="36"/>
      <c r="V171" s="36"/>
      <c r="W171" s="67"/>
    </row>
    <row r="172" spans="1:23" ht="39">
      <c r="A172" s="75">
        <v>5</v>
      </c>
      <c r="B172" s="58" t="s">
        <v>457</v>
      </c>
      <c r="C172" s="59" t="s">
        <v>1152</v>
      </c>
      <c r="D172" s="59" t="s">
        <v>1153</v>
      </c>
      <c r="E172" s="36"/>
      <c r="F172" s="2"/>
      <c r="G172" s="2"/>
      <c r="H172" s="2"/>
      <c r="I172" s="2"/>
      <c r="J172" s="2"/>
      <c r="K172" s="9"/>
      <c r="L172" s="2"/>
      <c r="M172" s="2"/>
      <c r="N172" s="9"/>
      <c r="O172" s="2"/>
      <c r="P172" s="2"/>
      <c r="Q172" s="9"/>
      <c r="R172" s="292" t="s">
        <v>1154</v>
      </c>
      <c r="S172" s="292" t="s">
        <v>668</v>
      </c>
      <c r="T172" s="610"/>
      <c r="U172" s="2"/>
      <c r="V172" s="2"/>
      <c r="W172" s="9"/>
    </row>
    <row r="173" spans="1:23" s="68" customFormat="1" ht="26.1">
      <c r="A173" s="75">
        <v>5</v>
      </c>
      <c r="B173" s="75" t="s">
        <v>1155</v>
      </c>
      <c r="C173" s="66" t="s">
        <v>1156</v>
      </c>
      <c r="D173" s="66" t="s">
        <v>1157</v>
      </c>
      <c r="E173" s="36"/>
      <c r="F173" s="36"/>
      <c r="G173" s="36"/>
      <c r="H173" s="36"/>
      <c r="I173" s="36"/>
      <c r="J173" s="36"/>
      <c r="K173" s="67"/>
      <c r="L173" s="36"/>
      <c r="M173" s="36"/>
      <c r="N173" s="67"/>
      <c r="O173" s="36"/>
      <c r="P173" s="36"/>
      <c r="Q173" s="67"/>
      <c r="R173" s="582"/>
      <c r="S173" s="582"/>
      <c r="T173" s="609"/>
      <c r="U173" s="36"/>
      <c r="V173" s="36"/>
      <c r="W173" s="67"/>
    </row>
    <row r="174" spans="1:23" ht="78">
      <c r="A174" s="65">
        <v>5</v>
      </c>
      <c r="B174" s="60" t="s">
        <v>1158</v>
      </c>
      <c r="C174" s="59" t="s">
        <v>1159</v>
      </c>
      <c r="D174" s="59" t="s">
        <v>1160</v>
      </c>
      <c r="E174" s="36"/>
      <c r="F174" s="2"/>
      <c r="G174" s="2"/>
      <c r="H174" s="2"/>
      <c r="I174" s="2"/>
      <c r="J174" s="2"/>
      <c r="K174" s="9"/>
      <c r="L174" s="2"/>
      <c r="M174" s="2"/>
      <c r="N174" s="9"/>
      <c r="O174" s="2"/>
      <c r="P174" s="2"/>
      <c r="Q174" s="9"/>
      <c r="R174" s="292" t="s">
        <v>1161</v>
      </c>
      <c r="S174" s="292" t="s">
        <v>668</v>
      </c>
      <c r="T174" s="610"/>
      <c r="U174" s="2"/>
      <c r="V174" s="2"/>
      <c r="W174" s="9"/>
    </row>
    <row r="175" spans="1:23" s="68" customFormat="1" ht="26.1">
      <c r="A175" s="75">
        <v>5</v>
      </c>
      <c r="B175" s="75" t="s">
        <v>1162</v>
      </c>
      <c r="C175" s="66" t="s">
        <v>1163</v>
      </c>
      <c r="D175" s="66" t="s">
        <v>1164</v>
      </c>
      <c r="E175" s="36"/>
      <c r="F175" s="36"/>
      <c r="G175" s="36"/>
      <c r="H175" s="36"/>
      <c r="I175" s="36"/>
      <c r="J175" s="36"/>
      <c r="K175" s="67"/>
      <c r="L175" s="36"/>
      <c r="M175" s="36"/>
      <c r="N175" s="67"/>
      <c r="O175" s="36"/>
      <c r="P175" s="36"/>
      <c r="Q175" s="67"/>
      <c r="R175" s="582"/>
      <c r="S175" s="582"/>
      <c r="T175" s="609"/>
      <c r="U175" s="36"/>
      <c r="V175" s="36"/>
      <c r="W175" s="67"/>
    </row>
    <row r="176" spans="1:23" ht="138.6" customHeight="1">
      <c r="A176" s="75">
        <v>5</v>
      </c>
      <c r="B176" s="58" t="s">
        <v>1162</v>
      </c>
      <c r="C176" s="59" t="s">
        <v>1165</v>
      </c>
      <c r="D176" s="59" t="s">
        <v>1166</v>
      </c>
      <c r="E176" s="36"/>
      <c r="F176" s="2"/>
      <c r="G176" s="2"/>
      <c r="H176" s="2"/>
      <c r="I176" s="2"/>
      <c r="J176" s="2"/>
      <c r="K176" s="9"/>
      <c r="L176" s="2"/>
      <c r="M176" s="2"/>
      <c r="N176" s="9"/>
      <c r="O176" s="2"/>
      <c r="P176" s="2"/>
      <c r="Q176" s="9"/>
      <c r="R176" s="292" t="s">
        <v>1161</v>
      </c>
      <c r="S176" s="292" t="s">
        <v>668</v>
      </c>
      <c r="T176" s="610"/>
      <c r="U176" s="2"/>
      <c r="V176" s="2"/>
      <c r="W176" s="9"/>
    </row>
    <row r="177" spans="1:23" s="68" customFormat="1" ht="60.95" customHeight="1">
      <c r="A177" s="75">
        <v>5</v>
      </c>
      <c r="B177" s="75" t="s">
        <v>1167</v>
      </c>
      <c r="C177" s="66" t="s">
        <v>1168</v>
      </c>
      <c r="D177" s="66" t="s">
        <v>1169</v>
      </c>
      <c r="E177" s="36"/>
      <c r="F177" s="36"/>
      <c r="G177" s="36"/>
      <c r="H177" s="36"/>
      <c r="I177" s="36"/>
      <c r="J177" s="36"/>
      <c r="K177" s="67"/>
      <c r="L177" s="36"/>
      <c r="M177" s="36"/>
      <c r="N177" s="67"/>
      <c r="O177" s="36"/>
      <c r="P177" s="36"/>
      <c r="Q177" s="67"/>
      <c r="R177" s="582"/>
      <c r="S177" s="582"/>
      <c r="T177" s="609"/>
      <c r="U177" s="36"/>
      <c r="V177" s="36"/>
      <c r="W177" s="67"/>
    </row>
    <row r="178" spans="1:23" ht="345.95" customHeight="1">
      <c r="A178" s="75">
        <v>5</v>
      </c>
      <c r="B178" s="58" t="s">
        <v>1167</v>
      </c>
      <c r="C178" s="59" t="s">
        <v>1170</v>
      </c>
      <c r="D178" s="59" t="s">
        <v>1171</v>
      </c>
      <c r="E178" s="36"/>
      <c r="F178" s="2"/>
      <c r="G178" s="2"/>
      <c r="H178" s="2"/>
      <c r="I178" s="2"/>
      <c r="J178" s="2"/>
      <c r="K178" s="9"/>
      <c r="L178" s="2"/>
      <c r="M178" s="2"/>
      <c r="N178" s="9"/>
      <c r="O178" s="2"/>
      <c r="P178" s="2"/>
      <c r="Q178" s="9"/>
      <c r="R178" s="292" t="s">
        <v>1172</v>
      </c>
      <c r="S178" s="292"/>
      <c r="T178" s="610"/>
      <c r="U178" s="2"/>
      <c r="V178" s="2"/>
      <c r="W178" s="9"/>
    </row>
    <row r="179" spans="1:23">
      <c r="A179" s="86"/>
      <c r="B179" s="11"/>
      <c r="C179" s="5"/>
      <c r="D179" s="5"/>
      <c r="E179" s="31"/>
      <c r="F179" s="5"/>
      <c r="G179" s="5"/>
      <c r="H179" s="5"/>
      <c r="I179" s="5"/>
      <c r="J179" s="5"/>
      <c r="K179" s="8"/>
      <c r="L179" s="5"/>
      <c r="M179" s="5"/>
      <c r="N179" s="8"/>
      <c r="O179" s="5"/>
      <c r="P179" s="5"/>
      <c r="Q179" s="8"/>
      <c r="R179" s="580"/>
      <c r="S179" s="580"/>
      <c r="T179" s="606"/>
      <c r="U179" s="5"/>
      <c r="V179" s="5"/>
      <c r="W179" s="8"/>
    </row>
    <row r="180" spans="1:23" ht="19.5">
      <c r="A180" s="87"/>
      <c r="B180" s="87"/>
      <c r="C180" s="88"/>
      <c r="D180" s="87" t="s">
        <v>1173</v>
      </c>
      <c r="E180" s="88"/>
      <c r="F180" s="5"/>
      <c r="G180" s="5"/>
      <c r="H180" s="5"/>
      <c r="I180" s="5"/>
      <c r="J180" s="5"/>
      <c r="K180" s="8"/>
      <c r="L180" s="5"/>
      <c r="M180" s="5"/>
      <c r="N180" s="8"/>
      <c r="O180" s="5"/>
      <c r="P180" s="5"/>
      <c r="Q180" s="8"/>
      <c r="R180" s="580"/>
      <c r="S180" s="580"/>
      <c r="T180" s="606"/>
      <c r="U180" s="5"/>
      <c r="V180" s="5"/>
      <c r="W180" s="8"/>
    </row>
    <row r="181" spans="1:23" ht="14.1">
      <c r="A181" s="89"/>
      <c r="B181" s="89"/>
      <c r="C181" s="15"/>
      <c r="D181" s="105" t="s">
        <v>1174</v>
      </c>
      <c r="E181" s="106"/>
      <c r="F181" s="5"/>
      <c r="G181" s="5"/>
      <c r="H181" s="5"/>
      <c r="I181" s="5"/>
      <c r="J181" s="5"/>
      <c r="K181" s="8"/>
      <c r="L181" s="5"/>
      <c r="M181" s="5"/>
      <c r="N181" s="8"/>
      <c r="O181" s="5"/>
      <c r="P181" s="5"/>
      <c r="Q181" s="8"/>
      <c r="R181" s="580"/>
      <c r="S181" s="580"/>
      <c r="T181" s="606"/>
      <c r="U181" s="5"/>
      <c r="V181" s="5"/>
      <c r="W181" s="8"/>
    </row>
    <row r="182" spans="1:23" ht="14.45">
      <c r="A182" s="90"/>
      <c r="B182" s="90"/>
      <c r="C182" s="15"/>
      <c r="D182" s="107" t="s">
        <v>1175</v>
      </c>
      <c r="E182" s="106"/>
      <c r="F182" s="5"/>
      <c r="G182" s="5"/>
      <c r="H182" s="5"/>
      <c r="I182" s="5"/>
      <c r="J182" s="5"/>
      <c r="K182" s="8"/>
      <c r="L182" s="5"/>
      <c r="M182" s="5"/>
      <c r="N182" s="8"/>
      <c r="O182" s="5"/>
      <c r="P182" s="5"/>
      <c r="Q182" s="8"/>
      <c r="R182" s="580"/>
      <c r="S182" s="580"/>
      <c r="T182" s="606"/>
      <c r="U182" s="5"/>
      <c r="V182" s="5"/>
      <c r="W182" s="8"/>
    </row>
    <row r="183" spans="1:23" ht="14.45">
      <c r="A183" s="90"/>
      <c r="B183" s="90"/>
      <c r="C183" s="15"/>
      <c r="D183" s="107" t="s">
        <v>1176</v>
      </c>
      <c r="E183" s="106"/>
      <c r="F183" s="5"/>
      <c r="G183" s="5"/>
      <c r="H183" s="5"/>
      <c r="I183" s="5"/>
      <c r="J183" s="5"/>
      <c r="K183" s="8"/>
      <c r="L183" s="5"/>
      <c r="M183" s="5"/>
      <c r="N183" s="8"/>
      <c r="O183" s="5"/>
      <c r="P183" s="5"/>
      <c r="Q183" s="8"/>
      <c r="R183" s="580"/>
      <c r="S183" s="580"/>
      <c r="T183" s="606"/>
      <c r="U183" s="5"/>
      <c r="V183" s="5"/>
      <c r="W183" s="8"/>
    </row>
    <row r="184" spans="1:23" ht="14.45">
      <c r="A184" s="90"/>
      <c r="B184" s="90"/>
      <c r="C184" s="15"/>
      <c r="D184" s="107" t="s">
        <v>1177</v>
      </c>
      <c r="E184" s="106"/>
      <c r="F184" s="5"/>
      <c r="G184" s="5"/>
      <c r="H184" s="5"/>
      <c r="I184" s="5"/>
      <c r="J184" s="5"/>
      <c r="K184" s="8"/>
      <c r="L184" s="5"/>
      <c r="M184" s="5"/>
      <c r="N184" s="8"/>
      <c r="O184" s="5"/>
      <c r="P184" s="5"/>
      <c r="Q184" s="8"/>
      <c r="R184" s="580"/>
      <c r="S184" s="580"/>
      <c r="T184" s="606"/>
      <c r="U184" s="5"/>
      <c r="V184" s="5"/>
      <c r="W184" s="8"/>
    </row>
    <row r="185" spans="1:23" ht="14.45">
      <c r="A185" s="90"/>
      <c r="B185" s="90"/>
      <c r="C185" s="15"/>
      <c r="D185" s="107" t="s">
        <v>1178</v>
      </c>
      <c r="E185" s="106"/>
      <c r="F185" s="5"/>
      <c r="G185" s="5"/>
      <c r="H185" s="5"/>
      <c r="I185" s="5"/>
      <c r="J185" s="5"/>
      <c r="K185" s="8"/>
      <c r="L185" s="5"/>
      <c r="M185" s="5"/>
      <c r="N185" s="8"/>
      <c r="O185" s="5"/>
      <c r="P185" s="5"/>
      <c r="Q185" s="8"/>
      <c r="R185" s="580"/>
      <c r="S185" s="580"/>
      <c r="T185" s="606"/>
      <c r="U185" s="5"/>
      <c r="V185" s="5"/>
      <c r="W185" s="8"/>
    </row>
    <row r="186" spans="1:23" ht="14.45">
      <c r="A186" s="90"/>
      <c r="B186" s="90"/>
      <c r="C186" s="15"/>
      <c r="D186" s="107" t="s">
        <v>1179</v>
      </c>
      <c r="E186" s="106"/>
      <c r="F186" s="5"/>
      <c r="G186" s="5"/>
      <c r="H186" s="5"/>
      <c r="I186" s="5"/>
      <c r="J186" s="5"/>
      <c r="K186" s="8"/>
      <c r="L186" s="5"/>
      <c r="M186" s="5"/>
      <c r="N186" s="8"/>
      <c r="O186" s="5"/>
      <c r="P186" s="5"/>
      <c r="Q186" s="8"/>
      <c r="R186" s="580"/>
      <c r="S186" s="580"/>
      <c r="T186" s="606"/>
      <c r="U186" s="5"/>
      <c r="V186" s="5"/>
      <c r="W186" s="8"/>
    </row>
    <row r="187" spans="1:23" ht="14.45">
      <c r="A187" s="90"/>
      <c r="B187" s="90"/>
      <c r="C187" s="15"/>
      <c r="D187" s="107" t="s">
        <v>1180</v>
      </c>
      <c r="E187" s="106"/>
      <c r="F187" s="5"/>
      <c r="G187" s="5"/>
      <c r="H187" s="5"/>
      <c r="I187" s="5"/>
      <c r="J187" s="5"/>
      <c r="K187" s="8"/>
      <c r="L187" s="5"/>
      <c r="M187" s="5"/>
      <c r="N187" s="8"/>
      <c r="O187" s="5"/>
      <c r="P187" s="5"/>
      <c r="Q187" s="8"/>
      <c r="R187" s="580"/>
      <c r="S187" s="580"/>
      <c r="T187" s="606"/>
      <c r="U187" s="5"/>
      <c r="V187" s="5"/>
      <c r="W187" s="8"/>
    </row>
    <row r="188" spans="1:23" ht="14.45">
      <c r="A188" s="90"/>
      <c r="B188" s="90"/>
      <c r="C188" s="15"/>
      <c r="D188" s="107" t="s">
        <v>1181</v>
      </c>
      <c r="E188" s="106"/>
      <c r="F188" s="5"/>
      <c r="G188" s="5"/>
      <c r="H188" s="5"/>
      <c r="I188" s="5"/>
      <c r="J188" s="5"/>
      <c r="K188" s="8"/>
      <c r="L188" s="5"/>
      <c r="M188" s="5"/>
      <c r="N188" s="8"/>
      <c r="O188" s="5"/>
      <c r="P188" s="5"/>
      <c r="Q188" s="8"/>
      <c r="R188" s="580"/>
      <c r="S188" s="580"/>
      <c r="T188" s="606"/>
      <c r="U188" s="5"/>
      <c r="V188" s="5"/>
      <c r="W188" s="8"/>
    </row>
    <row r="189" spans="1:23" ht="14.45">
      <c r="A189" s="90"/>
      <c r="B189" s="90"/>
      <c r="C189" s="15"/>
      <c r="D189" s="107" t="s">
        <v>1182</v>
      </c>
      <c r="E189" s="106"/>
      <c r="F189" s="5"/>
      <c r="G189" s="5"/>
      <c r="H189" s="5"/>
      <c r="I189" s="5"/>
      <c r="J189" s="5"/>
      <c r="K189" s="8"/>
      <c r="L189" s="5"/>
      <c r="M189" s="5"/>
      <c r="N189" s="8"/>
      <c r="O189" s="5"/>
      <c r="P189" s="5"/>
      <c r="Q189" s="8"/>
      <c r="R189" s="580"/>
      <c r="S189" s="580"/>
      <c r="T189" s="606"/>
      <c r="U189" s="5"/>
      <c r="V189" s="5"/>
      <c r="W189" s="8"/>
    </row>
    <row r="190" spans="1:23" ht="14.45">
      <c r="A190" s="90"/>
      <c r="B190" s="90"/>
      <c r="C190" s="15"/>
      <c r="D190" s="107" t="s">
        <v>1183</v>
      </c>
      <c r="E190" s="106"/>
      <c r="F190" s="5"/>
      <c r="G190" s="5"/>
      <c r="H190" s="5"/>
      <c r="I190" s="5"/>
      <c r="J190" s="5"/>
      <c r="K190" s="8"/>
      <c r="L190" s="5"/>
      <c r="M190" s="5"/>
      <c r="N190" s="8"/>
      <c r="O190" s="5"/>
      <c r="P190" s="5"/>
      <c r="Q190" s="8"/>
      <c r="R190" s="580"/>
      <c r="S190" s="580"/>
      <c r="T190" s="606"/>
      <c r="U190" s="5"/>
      <c r="V190" s="5"/>
      <c r="W190" s="8"/>
    </row>
    <row r="191" spans="1:23" ht="14.45">
      <c r="A191" s="90"/>
      <c r="B191" s="90"/>
      <c r="C191" s="15"/>
      <c r="D191" s="107" t="s">
        <v>1184</v>
      </c>
      <c r="E191" s="106"/>
      <c r="F191" s="5"/>
      <c r="G191" s="5"/>
      <c r="H191" s="5"/>
      <c r="I191" s="5"/>
      <c r="J191" s="5"/>
      <c r="K191" s="8"/>
      <c r="L191" s="5"/>
      <c r="M191" s="5"/>
      <c r="N191" s="8"/>
      <c r="O191" s="5"/>
      <c r="P191" s="5"/>
      <c r="Q191" s="8"/>
      <c r="R191" s="580"/>
      <c r="S191" s="580"/>
      <c r="T191" s="606"/>
      <c r="U191" s="5"/>
      <c r="V191" s="5"/>
      <c r="W191" s="8"/>
    </row>
    <row r="192" spans="1:23" ht="14.45">
      <c r="A192" s="90"/>
      <c r="B192" s="90"/>
      <c r="C192" s="15"/>
      <c r="D192" s="107" t="s">
        <v>1185</v>
      </c>
      <c r="E192" s="106"/>
      <c r="F192" s="5"/>
      <c r="G192" s="5"/>
      <c r="H192" s="5"/>
      <c r="I192" s="5"/>
      <c r="J192" s="5"/>
      <c r="K192" s="8"/>
      <c r="L192" s="5"/>
      <c r="M192" s="5"/>
      <c r="N192" s="8"/>
      <c r="O192" s="5"/>
      <c r="P192" s="5"/>
      <c r="Q192" s="8"/>
      <c r="R192" s="580"/>
      <c r="S192" s="580"/>
      <c r="T192" s="606"/>
      <c r="U192" s="5"/>
      <c r="V192" s="5"/>
      <c r="W192" s="8"/>
    </row>
    <row r="193" spans="1:23" ht="14.45">
      <c r="A193" s="90"/>
      <c r="B193" s="90"/>
      <c r="C193" s="15"/>
      <c r="D193" s="107" t="s">
        <v>1186</v>
      </c>
      <c r="E193" s="106"/>
      <c r="F193" s="5"/>
      <c r="G193" s="5"/>
      <c r="H193" s="5"/>
      <c r="I193" s="5"/>
      <c r="J193" s="5"/>
      <c r="K193" s="8"/>
      <c r="L193" s="5"/>
      <c r="M193" s="5"/>
      <c r="N193" s="8"/>
      <c r="O193" s="5"/>
      <c r="P193" s="5"/>
      <c r="Q193" s="8"/>
      <c r="R193" s="580"/>
      <c r="S193" s="580"/>
      <c r="T193" s="606"/>
      <c r="U193" s="5"/>
      <c r="V193" s="5"/>
      <c r="W193" s="8"/>
    </row>
    <row r="194" spans="1:23" ht="14.45">
      <c r="A194" s="90"/>
      <c r="B194" s="90"/>
      <c r="C194" s="15"/>
      <c r="D194" s="107" t="s">
        <v>1187</v>
      </c>
      <c r="E194" s="106"/>
      <c r="F194" s="5"/>
      <c r="G194" s="5"/>
      <c r="H194" s="5"/>
      <c r="I194" s="5"/>
      <c r="J194" s="5"/>
      <c r="K194" s="8"/>
      <c r="L194" s="5"/>
      <c r="M194" s="5"/>
      <c r="N194" s="8"/>
      <c r="O194" s="5"/>
      <c r="P194" s="5"/>
      <c r="Q194" s="8"/>
      <c r="R194" s="580"/>
      <c r="S194" s="580"/>
      <c r="T194" s="606"/>
      <c r="U194" s="5"/>
      <c r="V194" s="5"/>
      <c r="W194" s="8"/>
    </row>
    <row r="195" spans="1:23" ht="14.45">
      <c r="A195" s="90"/>
      <c r="B195" s="90"/>
      <c r="C195" s="15"/>
      <c r="D195" s="107" t="s">
        <v>1188</v>
      </c>
      <c r="E195" s="106"/>
      <c r="F195" s="5"/>
      <c r="G195" s="5"/>
      <c r="H195" s="5"/>
      <c r="I195" s="5"/>
      <c r="J195" s="5"/>
      <c r="K195" s="8"/>
      <c r="L195" s="5"/>
      <c r="M195" s="5"/>
      <c r="N195" s="8"/>
      <c r="O195" s="5"/>
      <c r="P195" s="5"/>
      <c r="Q195" s="8"/>
      <c r="R195" s="580"/>
      <c r="S195" s="580"/>
      <c r="T195" s="606"/>
      <c r="U195" s="5"/>
      <c r="V195" s="5"/>
      <c r="W195" s="8"/>
    </row>
    <row r="196" spans="1:23" ht="14.45">
      <c r="A196" s="90"/>
      <c r="B196" s="90"/>
      <c r="C196" s="15"/>
      <c r="D196" s="107" t="s">
        <v>1189</v>
      </c>
      <c r="E196" s="106"/>
      <c r="F196" s="5"/>
      <c r="G196" s="5"/>
      <c r="H196" s="5"/>
      <c r="I196" s="5"/>
      <c r="J196" s="5"/>
      <c r="K196" s="8"/>
      <c r="L196" s="5"/>
      <c r="M196" s="5"/>
      <c r="N196" s="8"/>
      <c r="O196" s="5"/>
      <c r="P196" s="5"/>
      <c r="Q196" s="8"/>
      <c r="R196" s="580"/>
      <c r="S196" s="580"/>
      <c r="T196" s="606"/>
      <c r="U196" s="5"/>
      <c r="V196" s="5"/>
      <c r="W196" s="8"/>
    </row>
    <row r="197" spans="1:23" ht="14.45">
      <c r="A197" s="90"/>
      <c r="B197" s="90"/>
      <c r="C197" s="15"/>
      <c r="D197" s="107" t="s">
        <v>1190</v>
      </c>
      <c r="E197" s="106"/>
      <c r="F197" s="5"/>
      <c r="G197" s="5"/>
      <c r="H197" s="5"/>
      <c r="I197" s="5"/>
      <c r="J197" s="5"/>
      <c r="K197" s="8"/>
      <c r="L197" s="5"/>
      <c r="M197" s="5"/>
      <c r="N197" s="8"/>
      <c r="O197" s="5"/>
      <c r="P197" s="5"/>
      <c r="Q197" s="8"/>
      <c r="R197" s="580"/>
      <c r="S197" s="580"/>
      <c r="T197" s="606"/>
      <c r="U197" s="5"/>
      <c r="V197" s="5"/>
      <c r="W197" s="8"/>
    </row>
    <row r="198" spans="1:23" ht="14.45">
      <c r="A198" s="90"/>
      <c r="B198" s="90"/>
      <c r="C198" s="15"/>
      <c r="D198" s="107" t="s">
        <v>1191</v>
      </c>
      <c r="E198" s="106"/>
      <c r="F198" s="5"/>
      <c r="G198" s="5"/>
      <c r="H198" s="5"/>
      <c r="I198" s="5"/>
      <c r="J198" s="5"/>
      <c r="K198" s="8"/>
      <c r="L198" s="5"/>
      <c r="M198" s="5"/>
      <c r="N198" s="8"/>
      <c r="O198" s="5"/>
      <c r="P198" s="5"/>
      <c r="Q198" s="8"/>
      <c r="R198" s="580"/>
      <c r="S198" s="580"/>
      <c r="T198" s="606"/>
      <c r="U198" s="5"/>
      <c r="V198" s="5"/>
      <c r="W198" s="8"/>
    </row>
    <row r="199" spans="1:23" ht="14.45">
      <c r="A199" s="90"/>
      <c r="B199" s="90"/>
      <c r="C199" s="15"/>
      <c r="D199" s="107" t="s">
        <v>1192</v>
      </c>
      <c r="E199" s="106"/>
      <c r="F199" s="5"/>
      <c r="G199" s="5"/>
      <c r="H199" s="5"/>
      <c r="I199" s="5"/>
      <c r="J199" s="5"/>
      <c r="K199" s="8"/>
      <c r="L199" s="5"/>
      <c r="M199" s="5"/>
      <c r="N199" s="8"/>
      <c r="O199" s="5"/>
      <c r="P199" s="5"/>
      <c r="Q199" s="8"/>
      <c r="R199" s="580"/>
      <c r="S199" s="580"/>
      <c r="T199" s="606"/>
      <c r="U199" s="5"/>
      <c r="V199" s="5"/>
      <c r="W199" s="8"/>
    </row>
    <row r="200" spans="1:23" ht="14.45">
      <c r="A200" s="90"/>
      <c r="B200" s="90"/>
      <c r="C200" s="15"/>
      <c r="D200" s="107" t="s">
        <v>1193</v>
      </c>
      <c r="E200" s="106"/>
      <c r="F200" s="5"/>
      <c r="G200" s="5"/>
      <c r="H200" s="5"/>
      <c r="I200" s="5"/>
      <c r="J200" s="5"/>
      <c r="K200" s="8"/>
      <c r="L200" s="5"/>
      <c r="M200" s="5"/>
      <c r="N200" s="8"/>
      <c r="O200" s="5"/>
      <c r="P200" s="5"/>
      <c r="Q200" s="8"/>
      <c r="R200" s="580"/>
      <c r="S200" s="580"/>
      <c r="T200" s="606"/>
      <c r="U200" s="5"/>
      <c r="V200" s="5"/>
      <c r="W200" s="8"/>
    </row>
    <row r="201" spans="1:23" ht="14.45">
      <c r="A201" s="90"/>
      <c r="B201" s="90"/>
      <c r="C201" s="15"/>
      <c r="D201" s="107" t="s">
        <v>1194</v>
      </c>
      <c r="E201" s="106"/>
      <c r="F201" s="5"/>
      <c r="G201" s="5"/>
      <c r="H201" s="5"/>
      <c r="I201" s="5"/>
      <c r="J201" s="5"/>
      <c r="K201" s="8"/>
      <c r="L201" s="5"/>
      <c r="M201" s="5"/>
      <c r="N201" s="8"/>
      <c r="O201" s="5"/>
      <c r="P201" s="5"/>
      <c r="Q201" s="8"/>
      <c r="R201" s="580"/>
      <c r="S201" s="580"/>
      <c r="T201" s="606"/>
      <c r="U201" s="5"/>
      <c r="V201" s="5"/>
      <c r="W201" s="8"/>
    </row>
    <row r="202" spans="1:23" ht="14.45">
      <c r="A202" s="90"/>
      <c r="B202" s="90"/>
      <c r="C202" s="15"/>
      <c r="D202" s="107" t="s">
        <v>1195</v>
      </c>
      <c r="E202" s="106"/>
      <c r="F202" s="5"/>
      <c r="G202" s="5"/>
      <c r="H202" s="5"/>
      <c r="I202" s="5"/>
      <c r="J202" s="5"/>
      <c r="K202" s="8"/>
      <c r="L202" s="5"/>
      <c r="M202" s="5"/>
      <c r="N202" s="8"/>
      <c r="O202" s="5"/>
      <c r="P202" s="5"/>
      <c r="Q202" s="8"/>
      <c r="R202" s="580"/>
      <c r="S202" s="580"/>
      <c r="T202" s="606"/>
      <c r="U202" s="5"/>
      <c r="V202" s="5"/>
      <c r="W202" s="8"/>
    </row>
    <row r="203" spans="1:23" ht="14.45">
      <c r="A203" s="90"/>
      <c r="B203" s="90"/>
      <c r="C203" s="15"/>
      <c r="D203" s="107" t="s">
        <v>1196</v>
      </c>
      <c r="E203" s="106"/>
      <c r="F203" s="5"/>
      <c r="G203" s="5"/>
      <c r="H203" s="5"/>
      <c r="I203" s="5"/>
      <c r="J203" s="5"/>
      <c r="K203" s="8"/>
      <c r="L203" s="5"/>
      <c r="M203" s="5"/>
      <c r="N203" s="8"/>
      <c r="O203" s="5"/>
      <c r="P203" s="5"/>
      <c r="Q203" s="8"/>
      <c r="R203" s="580"/>
      <c r="S203" s="580"/>
      <c r="T203" s="606"/>
      <c r="U203" s="5"/>
      <c r="V203" s="5"/>
      <c r="W203" s="8"/>
    </row>
    <row r="204" spans="1:23" ht="14.45">
      <c r="A204" s="90"/>
      <c r="B204" s="90"/>
      <c r="C204" s="15"/>
      <c r="D204" s="107" t="s">
        <v>1197</v>
      </c>
      <c r="E204" s="106"/>
      <c r="F204" s="5"/>
      <c r="G204" s="5"/>
      <c r="H204" s="5"/>
      <c r="I204" s="5"/>
      <c r="J204" s="5"/>
      <c r="K204" s="8"/>
      <c r="L204" s="5"/>
      <c r="M204" s="5"/>
      <c r="N204" s="8"/>
      <c r="O204" s="5"/>
      <c r="P204" s="5"/>
      <c r="Q204" s="8"/>
      <c r="R204" s="580"/>
      <c r="S204" s="580"/>
      <c r="T204" s="606"/>
      <c r="U204" s="5"/>
      <c r="V204" s="5"/>
      <c r="W204" s="8"/>
    </row>
    <row r="205" spans="1:23" ht="14.45">
      <c r="A205" s="90"/>
      <c r="B205" s="90"/>
      <c r="C205" s="15"/>
      <c r="D205" s="107" t="s">
        <v>1198</v>
      </c>
      <c r="E205" s="106"/>
      <c r="F205" s="5"/>
      <c r="G205" s="5"/>
      <c r="H205" s="5"/>
      <c r="I205" s="5"/>
      <c r="J205" s="5"/>
      <c r="K205" s="8"/>
      <c r="L205" s="5"/>
      <c r="M205" s="5"/>
      <c r="N205" s="8"/>
      <c r="O205" s="5"/>
      <c r="P205" s="5"/>
      <c r="Q205" s="8"/>
      <c r="R205" s="580"/>
      <c r="S205" s="580"/>
      <c r="T205" s="606"/>
      <c r="U205" s="5"/>
      <c r="V205" s="5"/>
      <c r="W205" s="8"/>
    </row>
    <row r="206" spans="1:23">
      <c r="A206" s="91"/>
      <c r="B206" s="91"/>
      <c r="C206" s="92"/>
      <c r="D206" s="108" t="s">
        <v>1199</v>
      </c>
      <c r="E206" s="109"/>
      <c r="F206" s="5"/>
      <c r="G206" s="5"/>
      <c r="H206" s="5"/>
      <c r="I206" s="5"/>
      <c r="J206" s="5"/>
      <c r="K206" s="8"/>
      <c r="L206" s="5"/>
      <c r="M206" s="5"/>
      <c r="N206" s="8"/>
      <c r="O206" s="5"/>
      <c r="P206" s="5"/>
      <c r="Q206" s="8"/>
      <c r="R206" s="580"/>
      <c r="S206" s="580"/>
      <c r="T206" s="606"/>
      <c r="U206" s="5"/>
      <c r="V206" s="5"/>
      <c r="W206" s="8"/>
    </row>
    <row r="207" spans="1:23">
      <c r="A207" s="91"/>
      <c r="B207" s="91"/>
      <c r="C207" s="92"/>
      <c r="D207" s="108" t="s">
        <v>1200</v>
      </c>
      <c r="E207" s="109"/>
      <c r="F207" s="5"/>
      <c r="G207" s="5"/>
      <c r="H207" s="5"/>
      <c r="I207" s="5"/>
      <c r="J207" s="5"/>
      <c r="K207" s="8"/>
      <c r="L207" s="5"/>
      <c r="M207" s="5"/>
      <c r="N207" s="8"/>
      <c r="O207" s="5"/>
      <c r="P207" s="5"/>
      <c r="Q207" s="8"/>
      <c r="R207" s="580"/>
      <c r="S207" s="580"/>
      <c r="T207" s="606"/>
      <c r="U207" s="5"/>
      <c r="V207" s="5"/>
      <c r="W207" s="8"/>
    </row>
    <row r="208" spans="1:23">
      <c r="A208" s="93"/>
      <c r="B208" s="93"/>
      <c r="C208" s="92"/>
      <c r="D208" s="110" t="s">
        <v>1201</v>
      </c>
      <c r="E208" s="109"/>
      <c r="F208" s="5"/>
      <c r="G208" s="5"/>
      <c r="H208" s="5"/>
      <c r="I208" s="5"/>
      <c r="J208" s="5"/>
      <c r="K208" s="8"/>
      <c r="L208" s="5"/>
      <c r="M208" s="5"/>
      <c r="N208" s="8"/>
      <c r="O208" s="5"/>
      <c r="P208" s="5"/>
      <c r="Q208" s="8"/>
      <c r="R208" s="580"/>
      <c r="S208" s="580"/>
      <c r="T208" s="606"/>
      <c r="U208" s="5"/>
      <c r="V208" s="5"/>
      <c r="W208" s="8"/>
    </row>
    <row r="209" spans="1:23">
      <c r="A209" s="93"/>
      <c r="B209" s="93"/>
      <c r="C209" s="92"/>
      <c r="D209" s="110" t="s">
        <v>1202</v>
      </c>
      <c r="E209" s="109"/>
      <c r="F209" s="5"/>
      <c r="G209" s="5"/>
      <c r="H209" s="5"/>
      <c r="I209" s="5"/>
      <c r="J209" s="5"/>
      <c r="K209" s="8"/>
      <c r="L209" s="5"/>
      <c r="M209" s="5"/>
      <c r="N209" s="8"/>
      <c r="O209" s="5"/>
      <c r="P209" s="5"/>
      <c r="Q209" s="8"/>
      <c r="R209" s="580"/>
      <c r="S209" s="580"/>
      <c r="T209" s="606"/>
      <c r="U209" s="5"/>
      <c r="V209" s="5"/>
      <c r="W209" s="8"/>
    </row>
    <row r="210" spans="1:23">
      <c r="A210" s="93"/>
      <c r="B210" s="93"/>
      <c r="C210" s="92"/>
      <c r="D210" s="110" t="s">
        <v>1203</v>
      </c>
      <c r="E210" s="109"/>
      <c r="F210" s="5"/>
      <c r="G210" s="5"/>
      <c r="H210" s="5"/>
      <c r="I210" s="5"/>
      <c r="J210" s="5"/>
      <c r="K210" s="8"/>
      <c r="L210" s="5"/>
      <c r="M210" s="5"/>
      <c r="N210" s="8"/>
      <c r="O210" s="5"/>
      <c r="P210" s="5"/>
      <c r="Q210" s="8"/>
      <c r="R210" s="580"/>
      <c r="S210" s="580"/>
      <c r="T210" s="606"/>
      <c r="U210" s="5"/>
      <c r="V210" s="5"/>
      <c r="W210" s="8"/>
    </row>
    <row r="211" spans="1:23">
      <c r="A211" s="93"/>
      <c r="B211" s="93"/>
      <c r="C211" s="92"/>
      <c r="D211" s="110" t="s">
        <v>1204</v>
      </c>
      <c r="E211" s="109"/>
      <c r="F211" s="5"/>
      <c r="G211" s="5"/>
      <c r="H211" s="5"/>
      <c r="I211" s="5"/>
      <c r="J211" s="5"/>
      <c r="K211" s="8"/>
      <c r="L211" s="5"/>
      <c r="M211" s="5"/>
      <c r="N211" s="8"/>
      <c r="O211" s="5"/>
      <c r="P211" s="5"/>
      <c r="Q211" s="8"/>
      <c r="R211" s="580"/>
      <c r="S211" s="580"/>
      <c r="T211" s="606"/>
      <c r="U211" s="5"/>
      <c r="V211" s="5"/>
      <c r="W211" s="8"/>
    </row>
    <row r="212" spans="1:23">
      <c r="A212" s="93"/>
      <c r="B212" s="93"/>
      <c r="C212" s="92"/>
      <c r="D212" s="110" t="s">
        <v>1205</v>
      </c>
      <c r="E212" s="109"/>
      <c r="F212" s="5"/>
      <c r="G212" s="5"/>
      <c r="H212" s="5"/>
      <c r="I212" s="5"/>
      <c r="J212" s="5"/>
      <c r="K212" s="8"/>
      <c r="L212" s="5"/>
      <c r="M212" s="5"/>
      <c r="N212" s="8"/>
      <c r="O212" s="5"/>
      <c r="P212" s="5"/>
      <c r="Q212" s="8"/>
      <c r="R212" s="580"/>
      <c r="S212" s="580"/>
      <c r="T212" s="606"/>
      <c r="U212" s="5"/>
      <c r="V212" s="5"/>
      <c r="W212" s="8"/>
    </row>
    <row r="213" spans="1:23">
      <c r="A213" s="93"/>
      <c r="B213" s="93"/>
      <c r="C213" s="92"/>
      <c r="D213" s="110" t="s">
        <v>1206</v>
      </c>
      <c r="E213" s="109"/>
      <c r="F213" s="5"/>
      <c r="G213" s="5"/>
      <c r="H213" s="5"/>
      <c r="I213" s="5"/>
      <c r="J213" s="5"/>
      <c r="K213" s="8"/>
      <c r="L213" s="5"/>
      <c r="M213" s="5"/>
      <c r="N213" s="8"/>
      <c r="O213" s="5"/>
      <c r="P213" s="5"/>
      <c r="Q213" s="8"/>
      <c r="R213" s="580"/>
      <c r="S213" s="580"/>
      <c r="T213" s="606"/>
      <c r="U213" s="5"/>
      <c r="V213" s="5"/>
      <c r="W213" s="8"/>
    </row>
    <row r="214" spans="1:23">
      <c r="A214" s="93"/>
      <c r="B214" s="93"/>
      <c r="C214" s="92"/>
      <c r="D214" s="110" t="s">
        <v>1207</v>
      </c>
      <c r="E214" s="109"/>
      <c r="F214" s="5"/>
      <c r="G214" s="5"/>
      <c r="H214" s="5"/>
      <c r="I214" s="5"/>
      <c r="J214" s="5"/>
      <c r="K214" s="8"/>
      <c r="L214" s="5"/>
      <c r="M214" s="5"/>
      <c r="N214" s="8"/>
      <c r="O214" s="5"/>
      <c r="P214" s="5"/>
      <c r="Q214" s="8"/>
      <c r="R214" s="580"/>
      <c r="S214" s="580"/>
      <c r="T214" s="606"/>
      <c r="U214" s="5"/>
      <c r="V214" s="5"/>
      <c r="W214" s="8"/>
    </row>
    <row r="215" spans="1:23">
      <c r="A215" s="93"/>
      <c r="B215" s="93"/>
      <c r="C215" s="92"/>
      <c r="D215" s="110" t="s">
        <v>1208</v>
      </c>
      <c r="E215" s="109"/>
      <c r="F215" s="5"/>
      <c r="G215" s="5"/>
      <c r="H215" s="5"/>
      <c r="I215" s="5"/>
      <c r="J215" s="5"/>
      <c r="K215" s="8"/>
      <c r="L215" s="5"/>
      <c r="M215" s="5"/>
      <c r="N215" s="8"/>
      <c r="O215" s="5"/>
      <c r="P215" s="5"/>
      <c r="Q215" s="8"/>
      <c r="R215" s="580"/>
      <c r="S215" s="580"/>
      <c r="T215" s="606"/>
      <c r="U215" s="5"/>
      <c r="V215" s="5"/>
      <c r="W215" s="8"/>
    </row>
    <row r="216" spans="1:23">
      <c r="A216" s="93"/>
      <c r="B216" s="93"/>
      <c r="C216" s="92"/>
      <c r="D216" s="110" t="s">
        <v>1209</v>
      </c>
      <c r="E216" s="109"/>
      <c r="F216" s="5"/>
      <c r="G216" s="5"/>
      <c r="H216" s="5"/>
      <c r="I216" s="5"/>
      <c r="J216" s="5"/>
      <c r="K216" s="8"/>
      <c r="L216" s="5"/>
      <c r="M216" s="5"/>
      <c r="N216" s="8"/>
      <c r="O216" s="5"/>
      <c r="P216" s="5"/>
      <c r="Q216" s="8"/>
      <c r="R216" s="580"/>
      <c r="S216" s="580"/>
      <c r="T216" s="606"/>
      <c r="U216" s="5"/>
      <c r="V216" s="5"/>
      <c r="W216" s="8"/>
    </row>
    <row r="217" spans="1:23">
      <c r="A217" s="93"/>
      <c r="B217" s="93"/>
      <c r="C217" s="92"/>
      <c r="D217" s="110" t="s">
        <v>1210</v>
      </c>
      <c r="E217" s="109"/>
      <c r="F217" s="5"/>
      <c r="G217" s="5"/>
      <c r="H217" s="5"/>
      <c r="I217" s="5"/>
      <c r="J217" s="5"/>
      <c r="K217" s="8"/>
      <c r="L217" s="5"/>
      <c r="M217" s="5"/>
      <c r="N217" s="8"/>
      <c r="O217" s="5"/>
      <c r="P217" s="5"/>
      <c r="Q217" s="8"/>
      <c r="R217" s="580"/>
      <c r="S217" s="580"/>
      <c r="T217" s="606"/>
      <c r="U217" s="5"/>
      <c r="V217" s="5"/>
      <c r="W217" s="8"/>
    </row>
    <row r="218" spans="1:23" ht="19.5">
      <c r="A218" s="87"/>
      <c r="B218" s="87"/>
      <c r="C218" s="88"/>
      <c r="D218" s="87" t="s">
        <v>1211</v>
      </c>
      <c r="E218" s="112"/>
      <c r="F218" s="5"/>
      <c r="G218" s="5"/>
      <c r="H218" s="5"/>
      <c r="I218" s="5"/>
      <c r="J218" s="5"/>
      <c r="K218" s="8"/>
      <c r="L218" s="5"/>
      <c r="M218" s="5"/>
      <c r="N218" s="8"/>
      <c r="O218" s="5"/>
      <c r="P218" s="5"/>
      <c r="Q218" s="8"/>
      <c r="R218" s="580"/>
      <c r="S218" s="580"/>
      <c r="T218" s="606"/>
      <c r="U218" s="5"/>
      <c r="V218" s="5"/>
      <c r="W218" s="8"/>
    </row>
    <row r="219" spans="1:23" ht="14.1">
      <c r="A219" s="94"/>
      <c r="B219" s="94"/>
      <c r="C219" s="92"/>
      <c r="D219" s="113" t="s">
        <v>1212</v>
      </c>
      <c r="E219" s="109"/>
      <c r="F219" s="5"/>
      <c r="G219" s="5"/>
      <c r="H219" s="5"/>
      <c r="I219" s="5"/>
      <c r="J219" s="5"/>
      <c r="K219" s="8"/>
      <c r="L219" s="5"/>
      <c r="M219" s="5"/>
      <c r="N219" s="8"/>
      <c r="O219" s="5"/>
      <c r="P219" s="5"/>
      <c r="Q219" s="8"/>
      <c r="R219" s="580"/>
      <c r="S219" s="580"/>
      <c r="T219" s="606"/>
      <c r="U219" s="5"/>
      <c r="V219" s="5"/>
      <c r="W219" s="8"/>
    </row>
    <row r="220" spans="1:23">
      <c r="A220" s="91"/>
      <c r="B220" s="91"/>
      <c r="C220" s="92"/>
      <c r="D220" s="108" t="s">
        <v>1213</v>
      </c>
      <c r="E220" s="109"/>
      <c r="F220" s="5"/>
      <c r="G220" s="5"/>
      <c r="H220" s="5"/>
      <c r="I220" s="5"/>
      <c r="J220" s="5"/>
      <c r="K220" s="8"/>
      <c r="L220" s="5"/>
      <c r="M220" s="5"/>
      <c r="N220" s="8"/>
      <c r="O220" s="5"/>
      <c r="P220" s="5"/>
      <c r="Q220" s="8"/>
      <c r="R220" s="580"/>
      <c r="S220" s="580"/>
      <c r="T220" s="606"/>
      <c r="U220" s="5"/>
      <c r="V220" s="5"/>
      <c r="W220" s="8"/>
    </row>
    <row r="221" spans="1:23">
      <c r="A221" s="95"/>
      <c r="B221" s="95"/>
      <c r="C221" s="92"/>
      <c r="D221" s="114" t="s">
        <v>1214</v>
      </c>
      <c r="E221" s="109"/>
      <c r="F221" s="5"/>
      <c r="G221" s="5"/>
      <c r="H221" s="5"/>
      <c r="I221" s="5"/>
      <c r="J221" s="5"/>
      <c r="K221" s="8"/>
      <c r="L221" s="5"/>
      <c r="M221" s="5"/>
      <c r="N221" s="8"/>
      <c r="O221" s="5"/>
      <c r="P221" s="5"/>
      <c r="Q221" s="8"/>
      <c r="R221" s="580"/>
      <c r="S221" s="580"/>
      <c r="T221" s="606"/>
      <c r="U221" s="5"/>
      <c r="V221" s="5"/>
      <c r="W221" s="8"/>
    </row>
    <row r="222" spans="1:23">
      <c r="A222" s="95"/>
      <c r="B222" s="95"/>
      <c r="C222" s="92"/>
      <c r="D222" s="114" t="s">
        <v>1215</v>
      </c>
      <c r="E222" s="109"/>
      <c r="F222" s="5"/>
      <c r="G222" s="5"/>
      <c r="H222" s="5"/>
      <c r="I222" s="5"/>
      <c r="J222" s="5"/>
      <c r="K222" s="8"/>
      <c r="L222" s="5"/>
      <c r="M222" s="5"/>
      <c r="N222" s="8"/>
      <c r="O222" s="5"/>
      <c r="P222" s="5"/>
      <c r="Q222" s="8"/>
      <c r="R222" s="580"/>
      <c r="S222" s="580"/>
      <c r="T222" s="606"/>
      <c r="U222" s="5"/>
      <c r="V222" s="5"/>
      <c r="W222" s="8"/>
    </row>
    <row r="223" spans="1:23">
      <c r="A223" s="91"/>
      <c r="B223" s="91"/>
      <c r="C223" s="92"/>
      <c r="D223" s="108" t="s">
        <v>1216</v>
      </c>
      <c r="E223" s="109"/>
      <c r="F223" s="5"/>
      <c r="G223" s="5"/>
      <c r="H223" s="5"/>
      <c r="I223" s="5"/>
      <c r="J223" s="5"/>
      <c r="K223" s="8"/>
      <c r="L223" s="5"/>
      <c r="M223" s="5"/>
      <c r="N223" s="8"/>
      <c r="O223" s="5"/>
      <c r="P223" s="5"/>
      <c r="Q223" s="8"/>
      <c r="R223" s="580"/>
      <c r="S223" s="580"/>
      <c r="T223" s="606"/>
      <c r="U223" s="5"/>
      <c r="V223" s="5"/>
      <c r="W223" s="8"/>
    </row>
    <row r="224" spans="1:23">
      <c r="A224" s="91"/>
      <c r="B224" s="91"/>
      <c r="C224" s="92"/>
      <c r="D224" s="108" t="s">
        <v>1217</v>
      </c>
      <c r="E224" s="109"/>
      <c r="F224" s="5"/>
      <c r="G224" s="5"/>
      <c r="H224" s="5"/>
      <c r="I224" s="5"/>
      <c r="J224" s="5"/>
      <c r="K224" s="8"/>
      <c r="L224" s="5"/>
      <c r="M224" s="5"/>
      <c r="N224" s="8"/>
      <c r="O224" s="5"/>
      <c r="P224" s="5"/>
      <c r="Q224" s="8"/>
      <c r="R224" s="580"/>
      <c r="S224" s="580"/>
      <c r="T224" s="606"/>
      <c r="U224" s="5"/>
      <c r="V224" s="5"/>
      <c r="W224" s="8"/>
    </row>
    <row r="225" spans="1:23">
      <c r="A225" s="96"/>
      <c r="B225" s="96"/>
      <c r="C225" s="92"/>
      <c r="D225" s="115" t="s">
        <v>1218</v>
      </c>
      <c r="E225" s="109"/>
      <c r="F225" s="5"/>
      <c r="G225" s="5"/>
      <c r="H225" s="5"/>
      <c r="I225" s="5"/>
      <c r="J225" s="5"/>
      <c r="K225" s="8"/>
      <c r="L225" s="5"/>
      <c r="M225" s="5"/>
      <c r="N225" s="8"/>
      <c r="O225" s="5"/>
      <c r="P225" s="5"/>
      <c r="Q225" s="8"/>
      <c r="R225" s="580"/>
      <c r="S225" s="580"/>
      <c r="T225" s="606"/>
      <c r="U225" s="5"/>
      <c r="V225" s="5"/>
      <c r="W225" s="8"/>
    </row>
    <row r="226" spans="1:23">
      <c r="A226" s="96"/>
      <c r="B226" s="96"/>
      <c r="C226" s="92"/>
      <c r="D226" s="115" t="s">
        <v>1219</v>
      </c>
      <c r="E226" s="109"/>
      <c r="F226" s="5"/>
      <c r="G226" s="5"/>
      <c r="H226" s="5"/>
      <c r="I226" s="5"/>
      <c r="J226" s="5"/>
      <c r="K226" s="8"/>
      <c r="L226" s="5"/>
      <c r="M226" s="5"/>
      <c r="N226" s="8"/>
      <c r="O226" s="5"/>
      <c r="P226" s="5"/>
      <c r="Q226" s="8"/>
      <c r="R226" s="580"/>
      <c r="S226" s="580"/>
      <c r="T226" s="606"/>
      <c r="U226" s="5"/>
      <c r="V226" s="5"/>
      <c r="W226" s="8"/>
    </row>
    <row r="227" spans="1:23">
      <c r="A227" s="96"/>
      <c r="B227" s="96"/>
      <c r="C227" s="92"/>
      <c r="D227" s="115" t="s">
        <v>1220</v>
      </c>
      <c r="E227" s="109"/>
      <c r="F227" s="5"/>
      <c r="G227" s="5"/>
      <c r="H227" s="5"/>
      <c r="I227" s="5"/>
      <c r="J227" s="5"/>
      <c r="K227" s="8"/>
      <c r="L227" s="5"/>
      <c r="M227" s="5"/>
      <c r="N227" s="8"/>
      <c r="O227" s="5"/>
      <c r="P227" s="5"/>
      <c r="Q227" s="8"/>
      <c r="R227" s="580"/>
      <c r="S227" s="580"/>
      <c r="T227" s="606"/>
      <c r="U227" s="5"/>
      <c r="V227" s="5"/>
      <c r="W227" s="8"/>
    </row>
    <row r="228" spans="1:23">
      <c r="A228" s="96"/>
      <c r="B228" s="96"/>
      <c r="C228" s="92"/>
      <c r="D228" s="115" t="s">
        <v>1221</v>
      </c>
      <c r="E228" s="109"/>
      <c r="F228" s="5"/>
      <c r="G228" s="5"/>
      <c r="H228" s="5"/>
      <c r="I228" s="5"/>
      <c r="J228" s="5"/>
      <c r="K228" s="8"/>
      <c r="L228" s="5"/>
      <c r="M228" s="5"/>
      <c r="N228" s="8"/>
      <c r="O228" s="5"/>
      <c r="P228" s="5"/>
      <c r="Q228" s="8"/>
      <c r="R228" s="580"/>
      <c r="S228" s="580"/>
      <c r="T228" s="606"/>
      <c r="U228" s="5"/>
      <c r="V228" s="5"/>
      <c r="W228" s="8"/>
    </row>
    <row r="229" spans="1:23">
      <c r="A229" s="96"/>
      <c r="B229" s="96"/>
      <c r="C229" s="92"/>
      <c r="D229" s="115" t="s">
        <v>1222</v>
      </c>
      <c r="E229" s="109"/>
      <c r="F229" s="5"/>
      <c r="G229" s="5"/>
      <c r="H229" s="5"/>
      <c r="I229" s="5"/>
      <c r="J229" s="5"/>
      <c r="K229" s="8"/>
      <c r="L229" s="5"/>
      <c r="M229" s="5"/>
      <c r="N229" s="8"/>
      <c r="O229" s="5"/>
      <c r="P229" s="5"/>
      <c r="Q229" s="8"/>
      <c r="R229" s="580"/>
      <c r="S229" s="580"/>
      <c r="T229" s="606"/>
      <c r="U229" s="5"/>
      <c r="V229" s="5"/>
      <c r="W229" s="8"/>
    </row>
    <row r="230" spans="1:23">
      <c r="A230" s="91"/>
      <c r="B230" s="91"/>
      <c r="C230" s="92"/>
      <c r="D230" s="108" t="s">
        <v>1223</v>
      </c>
      <c r="E230" s="109"/>
      <c r="F230" s="5"/>
      <c r="G230" s="5"/>
      <c r="H230" s="5"/>
      <c r="I230" s="5"/>
      <c r="J230" s="5"/>
      <c r="K230" s="8"/>
      <c r="L230" s="5"/>
      <c r="M230" s="5"/>
      <c r="N230" s="8"/>
      <c r="O230" s="5"/>
      <c r="P230" s="5"/>
      <c r="Q230" s="8"/>
      <c r="R230" s="580"/>
      <c r="S230" s="580"/>
      <c r="T230" s="606"/>
      <c r="U230" s="5"/>
      <c r="V230" s="5"/>
      <c r="W230" s="8"/>
    </row>
    <row r="231" spans="1:23">
      <c r="A231" s="96"/>
      <c r="B231" s="96"/>
      <c r="C231" s="92"/>
      <c r="D231" s="115" t="s">
        <v>1224</v>
      </c>
      <c r="E231" s="109"/>
      <c r="F231" s="5"/>
      <c r="G231" s="5"/>
      <c r="H231" s="5"/>
      <c r="I231" s="5"/>
      <c r="J231" s="5"/>
      <c r="K231" s="8"/>
      <c r="L231" s="5"/>
      <c r="M231" s="5"/>
      <c r="N231" s="8"/>
      <c r="O231" s="5"/>
      <c r="P231" s="5"/>
      <c r="Q231" s="8"/>
      <c r="R231" s="580"/>
      <c r="S231" s="580"/>
      <c r="T231" s="606"/>
      <c r="U231" s="5"/>
      <c r="V231" s="5"/>
      <c r="W231" s="8"/>
    </row>
    <row r="232" spans="1:23">
      <c r="A232" s="96"/>
      <c r="B232" s="96"/>
      <c r="C232" s="92"/>
      <c r="D232" s="115" t="s">
        <v>1225</v>
      </c>
      <c r="E232" s="109"/>
      <c r="F232" s="5"/>
      <c r="G232" s="5"/>
      <c r="H232" s="5"/>
      <c r="I232" s="5"/>
      <c r="J232" s="5"/>
      <c r="K232" s="8"/>
      <c r="L232" s="5"/>
      <c r="M232" s="5"/>
      <c r="N232" s="8"/>
      <c r="O232" s="5"/>
      <c r="P232" s="5"/>
      <c r="Q232" s="8"/>
      <c r="R232" s="580"/>
      <c r="S232" s="580"/>
      <c r="T232" s="606"/>
      <c r="U232" s="5"/>
      <c r="V232" s="5"/>
      <c r="W232" s="8"/>
    </row>
    <row r="233" spans="1:23">
      <c r="A233" s="96"/>
      <c r="B233" s="96"/>
      <c r="C233" s="92"/>
      <c r="D233" s="115" t="s">
        <v>1226</v>
      </c>
      <c r="E233" s="109"/>
      <c r="F233" s="5"/>
      <c r="G233" s="5"/>
      <c r="H233" s="5"/>
      <c r="I233" s="5"/>
      <c r="J233" s="5"/>
      <c r="K233" s="8"/>
      <c r="L233" s="5"/>
      <c r="M233" s="5"/>
      <c r="N233" s="8"/>
      <c r="O233" s="5"/>
      <c r="P233" s="5"/>
      <c r="Q233" s="8"/>
      <c r="R233" s="580"/>
      <c r="S233" s="580"/>
      <c r="T233" s="606"/>
      <c r="U233" s="5"/>
      <c r="V233" s="5"/>
      <c r="W233" s="8"/>
    </row>
    <row r="234" spans="1:23">
      <c r="A234" s="96"/>
      <c r="B234" s="96"/>
      <c r="C234" s="92"/>
      <c r="D234" s="115" t="s">
        <v>1227</v>
      </c>
      <c r="E234" s="109"/>
      <c r="F234" s="5"/>
      <c r="G234" s="5"/>
      <c r="H234" s="5"/>
      <c r="I234" s="5"/>
      <c r="J234" s="5"/>
      <c r="K234" s="8"/>
      <c r="L234" s="5"/>
      <c r="M234" s="5"/>
      <c r="N234" s="8"/>
      <c r="O234" s="5"/>
      <c r="P234" s="5"/>
      <c r="Q234" s="8"/>
      <c r="R234" s="580"/>
      <c r="S234" s="580"/>
      <c r="T234" s="606"/>
      <c r="U234" s="5"/>
      <c r="V234" s="5"/>
      <c r="W234" s="8"/>
    </row>
    <row r="235" spans="1:23">
      <c r="A235" s="91"/>
      <c r="B235" s="91"/>
      <c r="C235" s="92"/>
      <c r="D235" s="108" t="s">
        <v>1228</v>
      </c>
      <c r="E235" s="109"/>
      <c r="F235" s="5"/>
      <c r="G235" s="5"/>
      <c r="H235" s="5"/>
      <c r="I235" s="5"/>
      <c r="J235" s="5"/>
      <c r="K235" s="8"/>
      <c r="L235" s="5"/>
      <c r="M235" s="5"/>
      <c r="N235" s="8"/>
      <c r="O235" s="5"/>
      <c r="P235" s="5"/>
      <c r="Q235" s="8"/>
      <c r="R235" s="580"/>
      <c r="S235" s="580"/>
      <c r="T235" s="606"/>
      <c r="U235" s="5"/>
      <c r="V235" s="5"/>
      <c r="W235" s="8"/>
    </row>
    <row r="236" spans="1:23">
      <c r="A236" s="96"/>
      <c r="B236" s="96"/>
      <c r="C236" s="92"/>
      <c r="D236" s="115" t="s">
        <v>1229</v>
      </c>
      <c r="E236" s="109"/>
      <c r="F236" s="5"/>
      <c r="G236" s="5"/>
      <c r="H236" s="5"/>
      <c r="I236" s="5"/>
      <c r="J236" s="5"/>
      <c r="K236" s="8"/>
      <c r="L236" s="5"/>
      <c r="M236" s="5"/>
      <c r="N236" s="8"/>
      <c r="O236" s="5"/>
      <c r="P236" s="5"/>
      <c r="Q236" s="8"/>
      <c r="R236" s="580"/>
      <c r="S236" s="580"/>
      <c r="T236" s="606"/>
      <c r="U236" s="5"/>
      <c r="V236" s="5"/>
      <c r="W236" s="8"/>
    </row>
    <row r="237" spans="1:23">
      <c r="A237" s="96"/>
      <c r="B237" s="96"/>
      <c r="C237" s="92"/>
      <c r="D237" s="115" t="s">
        <v>1230</v>
      </c>
      <c r="E237" s="109"/>
      <c r="F237" s="5"/>
      <c r="G237" s="5"/>
      <c r="H237" s="5"/>
      <c r="I237" s="5"/>
      <c r="J237" s="5"/>
      <c r="K237" s="8"/>
      <c r="L237" s="5"/>
      <c r="M237" s="5"/>
      <c r="N237" s="8"/>
      <c r="O237" s="5"/>
      <c r="P237" s="5"/>
      <c r="Q237" s="8"/>
      <c r="R237" s="580"/>
      <c r="S237" s="580"/>
      <c r="T237" s="606"/>
      <c r="U237" s="5"/>
      <c r="V237" s="5"/>
      <c r="W237" s="8"/>
    </row>
    <row r="238" spans="1:23">
      <c r="A238" s="96"/>
      <c r="B238" s="96"/>
      <c r="C238" s="92"/>
      <c r="D238" s="115" t="s">
        <v>1231</v>
      </c>
      <c r="E238" s="109"/>
      <c r="F238" s="5"/>
      <c r="G238" s="5"/>
      <c r="H238" s="5"/>
      <c r="I238" s="5"/>
      <c r="J238" s="5"/>
      <c r="K238" s="8"/>
      <c r="L238" s="5"/>
      <c r="M238" s="5"/>
      <c r="N238" s="8"/>
      <c r="O238" s="5"/>
      <c r="P238" s="5"/>
      <c r="Q238" s="8"/>
      <c r="R238" s="580"/>
      <c r="S238" s="580"/>
      <c r="T238" s="606"/>
      <c r="U238" s="5"/>
      <c r="V238" s="5"/>
      <c r="W238" s="8"/>
    </row>
    <row r="239" spans="1:23">
      <c r="A239" s="96"/>
      <c r="B239" s="96"/>
      <c r="C239" s="92"/>
      <c r="D239" s="115" t="s">
        <v>1232</v>
      </c>
      <c r="E239" s="109"/>
      <c r="F239" s="5"/>
      <c r="G239" s="5"/>
      <c r="H239" s="5"/>
      <c r="I239" s="5"/>
      <c r="J239" s="5"/>
      <c r="K239" s="8"/>
      <c r="L239" s="5"/>
      <c r="M239" s="5"/>
      <c r="N239" s="8"/>
      <c r="O239" s="5"/>
      <c r="P239" s="5"/>
      <c r="Q239" s="8"/>
      <c r="R239" s="580"/>
      <c r="S239" s="580"/>
      <c r="T239" s="606"/>
      <c r="U239" s="5"/>
      <c r="V239" s="5"/>
      <c r="W239" s="8"/>
    </row>
    <row r="240" spans="1:23">
      <c r="A240" s="96"/>
      <c r="B240" s="96"/>
      <c r="C240" s="92"/>
      <c r="D240" s="115" t="s">
        <v>1233</v>
      </c>
      <c r="E240" s="109"/>
      <c r="F240" s="5"/>
      <c r="G240" s="5"/>
      <c r="H240" s="5"/>
      <c r="I240" s="5"/>
      <c r="J240" s="5"/>
      <c r="K240" s="8"/>
      <c r="L240" s="5"/>
      <c r="M240" s="5"/>
      <c r="N240" s="8"/>
      <c r="O240" s="5"/>
      <c r="P240" s="5"/>
      <c r="Q240" s="8"/>
      <c r="R240" s="580"/>
      <c r="S240" s="580"/>
      <c r="T240" s="606"/>
      <c r="U240" s="5"/>
      <c r="V240" s="5"/>
      <c r="W240" s="8"/>
    </row>
    <row r="241" spans="1:23">
      <c r="A241" s="91"/>
      <c r="B241" s="91"/>
      <c r="C241" s="92"/>
      <c r="D241" s="108" t="s">
        <v>1234</v>
      </c>
      <c r="E241" s="109"/>
      <c r="F241" s="5"/>
      <c r="G241" s="5"/>
      <c r="H241" s="5"/>
      <c r="I241" s="5"/>
      <c r="J241" s="5"/>
      <c r="K241" s="8"/>
      <c r="L241" s="5"/>
      <c r="M241" s="5"/>
      <c r="N241" s="8"/>
      <c r="O241" s="5"/>
      <c r="P241" s="5"/>
      <c r="Q241" s="8"/>
      <c r="R241" s="580"/>
      <c r="S241" s="580"/>
      <c r="T241" s="606"/>
      <c r="U241" s="5"/>
      <c r="V241" s="5"/>
      <c r="W241" s="8"/>
    </row>
    <row r="242" spans="1:23">
      <c r="A242" s="96"/>
      <c r="B242" s="96"/>
      <c r="C242" s="92"/>
      <c r="D242" s="115" t="s">
        <v>1235</v>
      </c>
      <c r="E242" s="109"/>
      <c r="F242" s="5"/>
      <c r="G242" s="5"/>
      <c r="H242" s="5"/>
      <c r="I242" s="5"/>
      <c r="J242" s="5"/>
      <c r="K242" s="8"/>
      <c r="L242" s="5"/>
      <c r="M242" s="5"/>
      <c r="N242" s="8"/>
      <c r="O242" s="5"/>
      <c r="P242" s="5"/>
      <c r="Q242" s="8"/>
      <c r="R242" s="580"/>
      <c r="S242" s="580"/>
      <c r="T242" s="606"/>
      <c r="U242" s="5"/>
      <c r="V242" s="5"/>
      <c r="W242" s="8"/>
    </row>
    <row r="243" spans="1:23">
      <c r="A243" s="96"/>
      <c r="B243" s="96"/>
      <c r="C243" s="92"/>
      <c r="D243" s="115" t="s">
        <v>1236</v>
      </c>
      <c r="E243" s="109"/>
      <c r="F243" s="5"/>
      <c r="G243" s="5"/>
      <c r="H243" s="5"/>
      <c r="I243" s="5"/>
      <c r="J243" s="5"/>
      <c r="K243" s="8"/>
      <c r="L243" s="5"/>
      <c r="M243" s="5"/>
      <c r="N243" s="8"/>
      <c r="O243" s="5"/>
      <c r="P243" s="5"/>
      <c r="Q243" s="8"/>
      <c r="R243" s="580"/>
      <c r="S243" s="580"/>
      <c r="T243" s="606"/>
      <c r="U243" s="5"/>
      <c r="V243" s="5"/>
      <c r="W243" s="8"/>
    </row>
    <row r="244" spans="1:23">
      <c r="A244" s="96"/>
      <c r="B244" s="96"/>
      <c r="C244" s="92"/>
      <c r="D244" s="115" t="s">
        <v>1237</v>
      </c>
      <c r="E244" s="109"/>
      <c r="F244" s="5"/>
      <c r="G244" s="5"/>
      <c r="H244" s="5"/>
      <c r="I244" s="5"/>
      <c r="J244" s="5"/>
      <c r="K244" s="8"/>
      <c r="L244" s="5"/>
      <c r="M244" s="5"/>
      <c r="N244" s="8"/>
      <c r="O244" s="5"/>
      <c r="P244" s="5"/>
      <c r="Q244" s="8"/>
      <c r="R244" s="580"/>
      <c r="S244" s="580"/>
      <c r="T244" s="606"/>
      <c r="U244" s="5"/>
      <c r="V244" s="5"/>
      <c r="W244" s="8"/>
    </row>
    <row r="245" spans="1:23">
      <c r="A245" s="96"/>
      <c r="B245" s="96"/>
      <c r="C245" s="92"/>
      <c r="D245" s="115" t="s">
        <v>1238</v>
      </c>
      <c r="E245" s="109"/>
      <c r="F245" s="5"/>
      <c r="G245" s="5"/>
      <c r="H245" s="5"/>
      <c r="I245" s="5"/>
      <c r="J245" s="5"/>
      <c r="K245" s="8"/>
      <c r="L245" s="5"/>
      <c r="M245" s="5"/>
      <c r="N245" s="8"/>
      <c r="O245" s="5"/>
      <c r="P245" s="5"/>
      <c r="Q245" s="8"/>
      <c r="R245" s="580"/>
      <c r="S245" s="580"/>
      <c r="T245" s="606"/>
      <c r="U245" s="5"/>
      <c r="V245" s="5"/>
      <c r="W245" s="8"/>
    </row>
    <row r="246" spans="1:23">
      <c r="A246" s="96"/>
      <c r="B246" s="96"/>
      <c r="C246" s="92"/>
      <c r="D246" s="115" t="s">
        <v>1239</v>
      </c>
      <c r="E246" s="109"/>
      <c r="F246" s="5"/>
      <c r="G246" s="5"/>
      <c r="H246" s="5"/>
      <c r="I246" s="5"/>
      <c r="J246" s="5"/>
      <c r="K246" s="8"/>
      <c r="L246" s="5"/>
      <c r="M246" s="5"/>
      <c r="N246" s="8"/>
      <c r="O246" s="5"/>
      <c r="P246" s="5"/>
      <c r="Q246" s="8"/>
      <c r="R246" s="580"/>
      <c r="S246" s="580"/>
      <c r="T246" s="606"/>
      <c r="U246" s="5"/>
      <c r="V246" s="5"/>
      <c r="W246" s="8"/>
    </row>
    <row r="247" spans="1:23" ht="18.95">
      <c r="A247" s="87"/>
      <c r="B247" s="87"/>
      <c r="C247" s="97"/>
      <c r="D247" s="111" t="s">
        <v>1240</v>
      </c>
      <c r="E247" s="116"/>
      <c r="F247" s="5"/>
      <c r="G247" s="5"/>
      <c r="H247" s="5"/>
      <c r="I247" s="5"/>
      <c r="J247" s="5"/>
      <c r="K247" s="8"/>
      <c r="L247" s="5"/>
      <c r="M247" s="5"/>
      <c r="N247" s="8"/>
      <c r="O247" s="5"/>
      <c r="P247" s="5"/>
      <c r="Q247" s="8"/>
      <c r="R247" s="580"/>
      <c r="S247" s="580"/>
      <c r="T247" s="606"/>
      <c r="U247" s="5"/>
      <c r="V247" s="5"/>
      <c r="W247" s="8"/>
    </row>
    <row r="248" spans="1:23" ht="14.1">
      <c r="A248" s="98"/>
      <c r="B248" s="98"/>
      <c r="C248" s="92"/>
      <c r="D248" s="117" t="s">
        <v>1241</v>
      </c>
      <c r="E248" s="109"/>
      <c r="F248" s="5"/>
      <c r="G248" s="5"/>
      <c r="H248" s="5"/>
      <c r="I248" s="5"/>
      <c r="J248" s="5"/>
      <c r="K248" s="8"/>
      <c r="L248" s="5"/>
      <c r="M248" s="5"/>
      <c r="N248" s="8"/>
      <c r="O248" s="5"/>
      <c r="P248" s="5"/>
      <c r="Q248" s="8"/>
      <c r="R248" s="580"/>
      <c r="S248" s="580"/>
      <c r="T248" s="606"/>
      <c r="U248" s="5"/>
      <c r="V248" s="5"/>
      <c r="W248" s="8"/>
    </row>
    <row r="249" spans="1:23">
      <c r="A249" s="91"/>
      <c r="B249" s="91"/>
      <c r="C249" s="92"/>
      <c r="D249" s="108" t="s">
        <v>1242</v>
      </c>
      <c r="E249" s="109"/>
      <c r="F249" s="5"/>
      <c r="G249" s="5"/>
      <c r="H249" s="5"/>
      <c r="I249" s="5"/>
      <c r="J249" s="5"/>
      <c r="K249" s="8"/>
      <c r="L249" s="5"/>
      <c r="M249" s="5"/>
      <c r="N249" s="8"/>
      <c r="O249" s="5"/>
      <c r="P249" s="5"/>
      <c r="Q249" s="8"/>
      <c r="R249" s="580"/>
      <c r="S249" s="580"/>
      <c r="T249" s="606"/>
      <c r="U249" s="5"/>
      <c r="V249" s="5"/>
      <c r="W249" s="8"/>
    </row>
    <row r="250" spans="1:23">
      <c r="A250" s="91"/>
      <c r="B250" s="91"/>
      <c r="C250" s="92"/>
      <c r="D250" s="108" t="s">
        <v>1243</v>
      </c>
      <c r="E250" s="109"/>
      <c r="F250" s="5"/>
      <c r="G250" s="5"/>
      <c r="H250" s="5"/>
      <c r="I250" s="5"/>
      <c r="J250" s="5"/>
      <c r="K250" s="8"/>
      <c r="L250" s="5"/>
      <c r="M250" s="5"/>
      <c r="N250" s="8"/>
      <c r="O250" s="5"/>
      <c r="P250" s="5"/>
      <c r="Q250" s="8"/>
      <c r="R250" s="580"/>
      <c r="S250" s="580"/>
      <c r="T250" s="606"/>
      <c r="U250" s="5"/>
      <c r="V250" s="5"/>
      <c r="W250" s="8"/>
    </row>
    <row r="251" spans="1:23">
      <c r="A251" s="99"/>
      <c r="B251" s="99"/>
      <c r="C251" s="92"/>
      <c r="D251" s="118" t="s">
        <v>1244</v>
      </c>
      <c r="E251" s="109"/>
      <c r="F251" s="5"/>
      <c r="G251" s="5"/>
      <c r="H251" s="5"/>
      <c r="I251" s="5"/>
      <c r="J251" s="5"/>
      <c r="K251" s="8"/>
      <c r="L251" s="5"/>
      <c r="M251" s="5"/>
      <c r="N251" s="8"/>
      <c r="O251" s="5"/>
      <c r="P251" s="5"/>
      <c r="Q251" s="8"/>
      <c r="R251" s="580"/>
      <c r="S251" s="580"/>
      <c r="T251" s="606"/>
      <c r="U251" s="5"/>
      <c r="V251" s="5"/>
      <c r="W251" s="8"/>
    </row>
    <row r="252" spans="1:23">
      <c r="A252" s="99"/>
      <c r="B252" s="99"/>
      <c r="C252" s="92"/>
      <c r="D252" s="118" t="s">
        <v>1245</v>
      </c>
      <c r="E252" s="109"/>
      <c r="F252" s="5"/>
      <c r="G252" s="5"/>
      <c r="H252" s="5"/>
      <c r="I252" s="5"/>
      <c r="J252" s="5"/>
      <c r="K252" s="8"/>
      <c r="L252" s="5"/>
      <c r="M252" s="5"/>
      <c r="N252" s="8"/>
      <c r="O252" s="5"/>
      <c r="P252" s="5"/>
      <c r="Q252" s="8"/>
      <c r="R252" s="580"/>
      <c r="S252" s="580"/>
      <c r="T252" s="606"/>
      <c r="U252" s="5"/>
      <c r="V252" s="5"/>
      <c r="W252" s="8"/>
    </row>
    <row r="253" spans="1:23">
      <c r="A253" s="99"/>
      <c r="B253" s="99"/>
      <c r="C253" s="92"/>
      <c r="D253" s="118" t="s">
        <v>1246</v>
      </c>
      <c r="E253" s="109"/>
      <c r="F253" s="5"/>
      <c r="G253" s="5"/>
      <c r="H253" s="5"/>
      <c r="I253" s="5"/>
      <c r="J253" s="5"/>
      <c r="K253" s="8"/>
      <c r="L253" s="5"/>
      <c r="M253" s="5"/>
      <c r="N253" s="8"/>
      <c r="O253" s="5"/>
      <c r="P253" s="5"/>
      <c r="Q253" s="8"/>
      <c r="R253" s="580"/>
      <c r="S253" s="580"/>
      <c r="T253" s="606"/>
      <c r="U253" s="5"/>
      <c r="V253" s="5"/>
      <c r="W253" s="8"/>
    </row>
    <row r="254" spans="1:23">
      <c r="A254" s="91"/>
      <c r="B254" s="91"/>
      <c r="C254" s="92"/>
      <c r="D254" s="108" t="s">
        <v>1247</v>
      </c>
      <c r="E254" s="109"/>
      <c r="F254" s="5"/>
      <c r="G254" s="5"/>
      <c r="H254" s="5"/>
      <c r="I254" s="5"/>
      <c r="J254" s="5"/>
      <c r="K254" s="8"/>
      <c r="L254" s="5"/>
      <c r="M254" s="5"/>
      <c r="N254" s="8"/>
      <c r="O254" s="5"/>
      <c r="P254" s="5"/>
      <c r="Q254" s="8"/>
      <c r="R254" s="580"/>
      <c r="S254" s="580"/>
      <c r="T254" s="606"/>
      <c r="U254" s="5"/>
      <c r="V254" s="5"/>
      <c r="W254" s="8"/>
    </row>
    <row r="255" spans="1:23">
      <c r="A255" s="91"/>
      <c r="B255" s="91"/>
      <c r="C255" s="92"/>
      <c r="D255" s="108" t="s">
        <v>1248</v>
      </c>
      <c r="E255" s="109"/>
      <c r="F255" s="5"/>
      <c r="G255" s="5"/>
      <c r="H255" s="5"/>
      <c r="I255" s="5"/>
      <c r="J255" s="5"/>
      <c r="K255" s="8"/>
      <c r="L255" s="5"/>
      <c r="M255" s="5"/>
      <c r="N255" s="8"/>
      <c r="O255" s="5"/>
      <c r="P255" s="5"/>
      <c r="Q255" s="8"/>
      <c r="R255" s="580"/>
      <c r="S255" s="580"/>
      <c r="T255" s="606"/>
      <c r="U255" s="5"/>
      <c r="V255" s="5"/>
      <c r="W255" s="8"/>
    </row>
    <row r="256" spans="1:23">
      <c r="A256" s="100"/>
      <c r="B256" s="100"/>
      <c r="C256" s="92"/>
      <c r="D256" s="119" t="s">
        <v>1249</v>
      </c>
      <c r="E256" s="109"/>
      <c r="F256" s="5"/>
      <c r="G256" s="5"/>
      <c r="H256" s="5"/>
      <c r="I256" s="5"/>
      <c r="J256" s="5"/>
      <c r="K256" s="8"/>
      <c r="L256" s="5"/>
      <c r="M256" s="5"/>
      <c r="N256" s="8"/>
      <c r="O256" s="5"/>
      <c r="P256" s="5"/>
      <c r="Q256" s="8"/>
      <c r="R256" s="580"/>
      <c r="S256" s="580"/>
      <c r="T256" s="606"/>
      <c r="U256" s="5"/>
      <c r="V256" s="5"/>
      <c r="W256" s="8"/>
    </row>
    <row r="257" spans="1:23">
      <c r="A257" s="100"/>
      <c r="B257" s="100"/>
      <c r="C257" s="92"/>
      <c r="D257" s="119" t="s">
        <v>1250</v>
      </c>
      <c r="E257" s="109"/>
      <c r="F257" s="5"/>
      <c r="G257" s="5"/>
      <c r="H257" s="5"/>
      <c r="I257" s="5"/>
      <c r="J257" s="5"/>
      <c r="K257" s="8"/>
      <c r="L257" s="5"/>
      <c r="M257" s="5"/>
      <c r="N257" s="8"/>
      <c r="O257" s="5"/>
      <c r="P257" s="5"/>
      <c r="Q257" s="8"/>
      <c r="R257" s="580"/>
      <c r="S257" s="580"/>
      <c r="T257" s="606"/>
      <c r="U257" s="5"/>
      <c r="V257" s="5"/>
      <c r="W257" s="8"/>
    </row>
    <row r="258" spans="1:23" ht="18.95">
      <c r="A258" s="87"/>
      <c r="B258" s="87"/>
      <c r="C258" s="97"/>
      <c r="D258" s="87" t="s">
        <v>1251</v>
      </c>
      <c r="E258" s="116"/>
      <c r="F258" s="5"/>
      <c r="G258" s="5"/>
      <c r="H258" s="5"/>
      <c r="I258" s="5"/>
      <c r="J258" s="5"/>
      <c r="K258" s="8"/>
      <c r="L258" s="5"/>
      <c r="M258" s="5"/>
      <c r="N258" s="8"/>
      <c r="O258" s="5"/>
      <c r="P258" s="5"/>
      <c r="Q258" s="8"/>
      <c r="R258" s="580"/>
      <c r="S258" s="580"/>
      <c r="T258" s="606"/>
      <c r="U258" s="5"/>
      <c r="V258" s="5"/>
      <c r="W258" s="8"/>
    </row>
    <row r="259" spans="1:23">
      <c r="A259" s="91"/>
      <c r="B259" s="91"/>
      <c r="C259" s="92"/>
      <c r="D259" s="108" t="s">
        <v>1252</v>
      </c>
      <c r="E259" s="109"/>
      <c r="F259" s="5"/>
      <c r="G259" s="5"/>
      <c r="H259" s="5"/>
      <c r="I259" s="5"/>
      <c r="J259" s="5"/>
      <c r="K259" s="8"/>
      <c r="L259" s="5"/>
      <c r="M259" s="5"/>
      <c r="N259" s="8"/>
      <c r="O259" s="5"/>
      <c r="P259" s="5"/>
      <c r="Q259" s="8"/>
      <c r="R259" s="580"/>
      <c r="S259" s="580"/>
      <c r="T259" s="606"/>
      <c r="U259" s="5"/>
      <c r="V259" s="5"/>
      <c r="W259" s="8"/>
    </row>
    <row r="260" spans="1:23">
      <c r="A260" s="91"/>
      <c r="B260" s="91"/>
      <c r="C260" s="92"/>
      <c r="D260" s="108" t="s">
        <v>1253</v>
      </c>
      <c r="E260" s="109"/>
      <c r="F260" s="5"/>
      <c r="G260" s="5"/>
      <c r="H260" s="5"/>
      <c r="I260" s="5"/>
      <c r="J260" s="5"/>
      <c r="K260" s="8"/>
      <c r="L260" s="5"/>
      <c r="M260" s="5"/>
      <c r="N260" s="8"/>
      <c r="O260" s="5"/>
      <c r="P260" s="5"/>
      <c r="Q260" s="8"/>
      <c r="R260" s="580"/>
      <c r="S260" s="580"/>
      <c r="T260" s="606"/>
      <c r="U260" s="5"/>
      <c r="V260" s="5"/>
      <c r="W260" s="8"/>
    </row>
    <row r="261" spans="1:23">
      <c r="A261" s="91"/>
      <c r="B261" s="91"/>
      <c r="C261" s="92"/>
      <c r="D261" s="108" t="s">
        <v>1254</v>
      </c>
      <c r="E261" s="109"/>
      <c r="F261" s="5"/>
      <c r="G261" s="5"/>
      <c r="H261" s="5"/>
      <c r="I261" s="5"/>
      <c r="J261" s="5"/>
      <c r="K261" s="8"/>
      <c r="L261" s="5"/>
      <c r="M261" s="5"/>
      <c r="N261" s="8"/>
      <c r="O261" s="5"/>
      <c r="P261" s="5"/>
      <c r="Q261" s="8"/>
      <c r="R261" s="580"/>
      <c r="S261" s="580"/>
      <c r="T261" s="606"/>
      <c r="U261" s="5"/>
      <c r="V261" s="5"/>
      <c r="W261" s="8"/>
    </row>
    <row r="262" spans="1:23">
      <c r="A262" s="91"/>
      <c r="B262" s="91"/>
      <c r="C262" s="92"/>
      <c r="D262" s="108" t="s">
        <v>1255</v>
      </c>
      <c r="E262" s="109"/>
      <c r="F262" s="5"/>
      <c r="G262" s="5"/>
      <c r="H262" s="5"/>
      <c r="I262" s="5"/>
      <c r="J262" s="5"/>
      <c r="K262" s="8"/>
      <c r="L262" s="5"/>
      <c r="M262" s="5"/>
      <c r="N262" s="8"/>
      <c r="O262" s="5"/>
      <c r="P262" s="5"/>
      <c r="Q262" s="8"/>
      <c r="R262" s="580"/>
      <c r="S262" s="580"/>
      <c r="T262" s="606"/>
      <c r="U262" s="5"/>
      <c r="V262" s="5"/>
      <c r="W262" s="8"/>
    </row>
    <row r="263" spans="1:23">
      <c r="A263" s="91"/>
      <c r="B263" s="91"/>
      <c r="C263" s="92"/>
      <c r="D263" s="108" t="s">
        <v>1256</v>
      </c>
      <c r="E263" s="109"/>
      <c r="F263" s="5"/>
      <c r="G263" s="5"/>
      <c r="H263" s="5"/>
      <c r="I263" s="5"/>
      <c r="J263" s="5"/>
      <c r="K263" s="8"/>
      <c r="L263" s="5"/>
      <c r="M263" s="5"/>
      <c r="N263" s="8"/>
      <c r="O263" s="5"/>
      <c r="P263" s="5"/>
      <c r="Q263" s="8"/>
      <c r="R263" s="580"/>
      <c r="S263" s="580"/>
      <c r="T263" s="606"/>
      <c r="U263" s="5"/>
      <c r="V263" s="5"/>
      <c r="W263" s="8"/>
    </row>
    <row r="264" spans="1:23">
      <c r="A264" s="91"/>
      <c r="B264" s="91"/>
      <c r="C264" s="92"/>
      <c r="D264" s="108" t="s">
        <v>1257</v>
      </c>
      <c r="E264" s="109"/>
      <c r="F264" s="5"/>
      <c r="G264" s="5"/>
      <c r="H264" s="5"/>
      <c r="I264" s="5"/>
      <c r="J264" s="5"/>
      <c r="K264" s="8"/>
      <c r="L264" s="5"/>
      <c r="M264" s="5"/>
      <c r="N264" s="8"/>
      <c r="O264" s="5"/>
      <c r="P264" s="5"/>
      <c r="Q264" s="8"/>
      <c r="R264" s="580"/>
      <c r="S264" s="580"/>
      <c r="T264" s="606"/>
      <c r="U264" s="5"/>
      <c r="V264" s="5"/>
      <c r="W264" s="8"/>
    </row>
    <row r="265" spans="1:23" ht="18.95">
      <c r="A265" s="87"/>
      <c r="B265" s="87"/>
      <c r="C265" s="97"/>
      <c r="D265" s="87" t="s">
        <v>1258</v>
      </c>
      <c r="E265" s="116"/>
      <c r="F265" s="5"/>
      <c r="G265" s="5"/>
      <c r="H265" s="5"/>
      <c r="I265" s="5"/>
      <c r="J265" s="5"/>
      <c r="K265" s="8"/>
      <c r="L265" s="5"/>
      <c r="M265" s="5"/>
      <c r="N265" s="8"/>
      <c r="O265" s="5"/>
      <c r="P265" s="5"/>
      <c r="Q265" s="8"/>
      <c r="R265" s="580"/>
      <c r="S265" s="580"/>
      <c r="T265" s="606"/>
      <c r="U265" s="5"/>
      <c r="V265" s="5"/>
      <c r="W265" s="8"/>
    </row>
    <row r="266" spans="1:23">
      <c r="A266" s="101"/>
      <c r="B266" s="101"/>
      <c r="C266" s="92"/>
      <c r="D266" s="120" t="s">
        <v>1259</v>
      </c>
      <c r="E266" s="109"/>
      <c r="F266" s="5"/>
      <c r="G266" s="5"/>
      <c r="H266" s="5"/>
      <c r="I266" s="5"/>
      <c r="J266" s="5"/>
      <c r="K266" s="8"/>
      <c r="L266" s="5"/>
      <c r="M266" s="5"/>
      <c r="N266" s="8"/>
      <c r="O266" s="5"/>
      <c r="P266" s="5"/>
      <c r="Q266" s="8"/>
      <c r="R266" s="580"/>
      <c r="S266" s="580"/>
      <c r="T266" s="606"/>
      <c r="U266" s="5"/>
      <c r="V266" s="5"/>
      <c r="W266" s="8"/>
    </row>
    <row r="267" spans="1:23">
      <c r="A267" s="95"/>
      <c r="B267" s="95"/>
      <c r="C267" s="92"/>
      <c r="D267" s="114" t="s">
        <v>1260</v>
      </c>
      <c r="E267" s="109"/>
      <c r="F267" s="5"/>
      <c r="G267" s="5"/>
      <c r="H267" s="5"/>
      <c r="I267" s="5"/>
      <c r="J267" s="5"/>
      <c r="K267" s="8"/>
      <c r="L267" s="5"/>
      <c r="M267" s="5"/>
      <c r="N267" s="8"/>
      <c r="O267" s="5"/>
      <c r="P267" s="5"/>
      <c r="Q267" s="8"/>
      <c r="R267" s="580"/>
      <c r="S267" s="580"/>
      <c r="T267" s="606"/>
      <c r="U267" s="5"/>
      <c r="V267" s="5"/>
      <c r="W267" s="8"/>
    </row>
    <row r="268" spans="1:23">
      <c r="A268" s="95"/>
      <c r="B268" s="95"/>
      <c r="C268" s="92"/>
      <c r="D268" s="114" t="s">
        <v>1261</v>
      </c>
      <c r="E268" s="109"/>
      <c r="F268" s="5"/>
      <c r="G268" s="5"/>
      <c r="H268" s="5"/>
      <c r="I268" s="5"/>
      <c r="J268" s="5"/>
      <c r="K268" s="8"/>
      <c r="L268" s="5"/>
      <c r="M268" s="5"/>
      <c r="N268" s="8"/>
      <c r="O268" s="5"/>
      <c r="P268" s="5"/>
      <c r="Q268" s="8"/>
      <c r="R268" s="580"/>
      <c r="S268" s="580"/>
      <c r="T268" s="606"/>
      <c r="U268" s="5"/>
      <c r="V268" s="5"/>
      <c r="W268" s="8"/>
    </row>
    <row r="269" spans="1:23">
      <c r="A269" s="102"/>
      <c r="B269" s="102"/>
      <c r="C269" s="92"/>
      <c r="D269" s="121" t="s">
        <v>1262</v>
      </c>
      <c r="E269" s="109"/>
      <c r="F269" s="5"/>
      <c r="G269" s="5"/>
      <c r="H269" s="5"/>
      <c r="I269" s="5"/>
      <c r="J269" s="5"/>
      <c r="K269" s="8"/>
      <c r="L269" s="5"/>
      <c r="M269" s="5"/>
      <c r="N269" s="8"/>
      <c r="O269" s="5"/>
      <c r="P269" s="5"/>
      <c r="Q269" s="8"/>
      <c r="R269" s="580"/>
      <c r="S269" s="580"/>
      <c r="T269" s="606"/>
      <c r="U269" s="5"/>
      <c r="V269" s="5"/>
      <c r="W269" s="8"/>
    </row>
    <row r="270" spans="1:23">
      <c r="A270" s="95"/>
      <c r="B270" s="95"/>
      <c r="C270" s="92"/>
      <c r="D270" s="114" t="s">
        <v>1263</v>
      </c>
      <c r="E270" s="109"/>
      <c r="F270" s="5"/>
      <c r="G270" s="5"/>
      <c r="H270" s="5"/>
      <c r="I270" s="5"/>
      <c r="J270" s="5"/>
      <c r="K270" s="8"/>
      <c r="L270" s="5"/>
      <c r="M270" s="5"/>
      <c r="N270" s="8"/>
      <c r="O270" s="5"/>
      <c r="P270" s="5"/>
      <c r="Q270" s="8"/>
      <c r="R270" s="580"/>
      <c r="S270" s="580"/>
      <c r="T270" s="606"/>
      <c r="U270" s="5"/>
      <c r="V270" s="5"/>
      <c r="W270" s="8"/>
    </row>
    <row r="271" spans="1:23">
      <c r="A271" s="95"/>
      <c r="B271" s="95"/>
      <c r="C271" s="92"/>
      <c r="D271" s="114" t="s">
        <v>1264</v>
      </c>
      <c r="E271" s="109"/>
      <c r="F271" s="5"/>
      <c r="G271" s="5"/>
      <c r="H271" s="5"/>
      <c r="I271" s="5"/>
      <c r="J271" s="5"/>
      <c r="K271" s="8"/>
      <c r="L271" s="5"/>
      <c r="M271" s="5"/>
      <c r="N271" s="8"/>
      <c r="O271" s="5"/>
      <c r="P271" s="5"/>
      <c r="Q271" s="8"/>
      <c r="R271" s="580"/>
      <c r="S271" s="580"/>
      <c r="T271" s="606"/>
      <c r="U271" s="5"/>
      <c r="V271" s="5"/>
      <c r="W271" s="8"/>
    </row>
    <row r="272" spans="1:23">
      <c r="A272" s="95"/>
      <c r="B272" s="95"/>
      <c r="C272" s="92"/>
      <c r="D272" s="114" t="s">
        <v>1265</v>
      </c>
      <c r="E272" s="109"/>
      <c r="F272" s="5"/>
      <c r="G272" s="5"/>
      <c r="H272" s="5"/>
      <c r="I272" s="5"/>
      <c r="J272" s="5"/>
      <c r="K272" s="8"/>
      <c r="L272" s="5"/>
      <c r="M272" s="5"/>
      <c r="N272" s="8"/>
      <c r="O272" s="5"/>
      <c r="P272" s="5"/>
      <c r="Q272" s="8"/>
      <c r="R272" s="580"/>
      <c r="S272" s="580"/>
      <c r="T272" s="606"/>
      <c r="U272" s="5"/>
      <c r="V272" s="5"/>
      <c r="W272" s="8"/>
    </row>
    <row r="273" spans="1:23" ht="18.95">
      <c r="A273" s="87"/>
      <c r="B273" s="87"/>
      <c r="C273" s="97"/>
      <c r="D273" s="111" t="s">
        <v>1266</v>
      </c>
      <c r="E273" s="116"/>
      <c r="F273" s="5"/>
      <c r="G273" s="5"/>
      <c r="H273" s="5"/>
      <c r="I273" s="5"/>
      <c r="J273" s="5"/>
      <c r="K273" s="8"/>
      <c r="L273" s="5"/>
      <c r="M273" s="5"/>
      <c r="N273" s="8"/>
      <c r="O273" s="5"/>
      <c r="P273" s="5"/>
      <c r="Q273" s="8"/>
      <c r="R273" s="580"/>
      <c r="S273" s="580"/>
      <c r="T273" s="606"/>
      <c r="U273" s="5"/>
      <c r="V273" s="5"/>
      <c r="W273" s="8"/>
    </row>
    <row r="274" spans="1:23">
      <c r="A274" s="103"/>
      <c r="B274" s="103"/>
      <c r="C274" s="104"/>
      <c r="D274" s="122" t="s">
        <v>1267</v>
      </c>
      <c r="E274" s="123"/>
      <c r="F274" s="5"/>
      <c r="G274" s="5"/>
      <c r="H274" s="5"/>
      <c r="I274" s="5"/>
      <c r="J274" s="5"/>
      <c r="K274" s="8"/>
      <c r="L274" s="5"/>
      <c r="M274" s="5"/>
      <c r="N274" s="8"/>
      <c r="O274" s="5"/>
      <c r="P274" s="5"/>
      <c r="Q274" s="8"/>
      <c r="R274" s="580"/>
      <c r="S274" s="580"/>
      <c r="T274" s="606"/>
      <c r="U274" s="5"/>
      <c r="V274" s="5"/>
      <c r="W274" s="8"/>
    </row>
    <row r="275" spans="1:23">
      <c r="A275" s="103"/>
      <c r="B275" s="103"/>
      <c r="C275" s="104"/>
      <c r="D275" s="122" t="s">
        <v>1268</v>
      </c>
      <c r="E275" s="123"/>
      <c r="F275" s="5"/>
      <c r="G275" s="5"/>
      <c r="H275" s="5"/>
      <c r="I275" s="5"/>
      <c r="J275" s="5"/>
      <c r="K275" s="8"/>
      <c r="L275" s="5"/>
      <c r="M275" s="5"/>
      <c r="N275" s="8"/>
      <c r="O275" s="5"/>
      <c r="P275" s="5"/>
      <c r="Q275" s="8"/>
      <c r="R275" s="580"/>
      <c r="S275" s="580"/>
      <c r="T275" s="606"/>
      <c r="U275" s="5"/>
      <c r="V275" s="5"/>
      <c r="W275" s="8"/>
    </row>
    <row r="276" spans="1:23">
      <c r="A276" s="103"/>
      <c r="B276" s="103"/>
      <c r="C276" s="104"/>
      <c r="D276" s="122" t="s">
        <v>1269</v>
      </c>
      <c r="E276" s="123"/>
      <c r="F276" s="5"/>
      <c r="G276" s="5"/>
      <c r="H276" s="5"/>
      <c r="I276" s="5"/>
      <c r="J276" s="5"/>
      <c r="K276" s="8"/>
      <c r="L276" s="5"/>
      <c r="M276" s="5"/>
      <c r="N276" s="8"/>
      <c r="O276" s="5"/>
      <c r="P276" s="5"/>
      <c r="Q276" s="8"/>
      <c r="R276" s="580"/>
      <c r="S276" s="580"/>
      <c r="T276" s="606"/>
      <c r="U276" s="5"/>
      <c r="V276" s="5"/>
      <c r="W276" s="8"/>
    </row>
    <row r="277" spans="1:23">
      <c r="A277" s="103"/>
      <c r="B277" s="103"/>
      <c r="C277" s="104"/>
      <c r="D277" s="122" t="s">
        <v>1270</v>
      </c>
      <c r="E277" s="123"/>
      <c r="F277" s="5"/>
      <c r="G277" s="5"/>
      <c r="H277" s="5"/>
      <c r="I277" s="5"/>
      <c r="J277" s="5"/>
      <c r="K277" s="8"/>
      <c r="L277" s="5"/>
      <c r="M277" s="5"/>
      <c r="N277" s="8"/>
      <c r="O277" s="5"/>
      <c r="P277" s="5"/>
      <c r="Q277" s="8"/>
      <c r="R277" s="580"/>
      <c r="S277" s="580"/>
      <c r="T277" s="606"/>
      <c r="U277" s="5"/>
      <c r="V277" s="5"/>
      <c r="W277" s="8"/>
    </row>
    <row r="278" spans="1:23">
      <c r="A278" s="86"/>
      <c r="B278" s="11"/>
      <c r="C278" s="5"/>
      <c r="D278" s="5"/>
      <c r="E278" s="31"/>
      <c r="F278" s="5"/>
      <c r="G278" s="5"/>
      <c r="H278" s="5"/>
      <c r="I278" s="5"/>
      <c r="J278" s="5"/>
      <c r="K278" s="8"/>
      <c r="L278" s="5"/>
      <c r="M278" s="5"/>
      <c r="N278" s="8"/>
      <c r="O278" s="5"/>
      <c r="P278" s="5"/>
      <c r="Q278" s="8"/>
      <c r="R278" s="580"/>
      <c r="S278" s="580"/>
      <c r="T278" s="606"/>
      <c r="U278" s="5"/>
      <c r="V278" s="5"/>
      <c r="W278" s="8"/>
    </row>
    <row r="279" spans="1:23">
      <c r="A279" s="86"/>
      <c r="B279" s="11"/>
      <c r="C279" s="5"/>
      <c r="D279" s="5"/>
      <c r="E279" s="31"/>
      <c r="F279" s="5"/>
      <c r="G279" s="5"/>
      <c r="H279" s="5"/>
      <c r="I279" s="5"/>
      <c r="J279" s="5"/>
      <c r="K279" s="8"/>
      <c r="L279" s="5"/>
      <c r="M279" s="5"/>
      <c r="N279" s="8"/>
      <c r="O279" s="5"/>
      <c r="P279" s="5"/>
      <c r="Q279" s="8"/>
      <c r="R279" s="580"/>
      <c r="S279" s="580"/>
      <c r="T279" s="606"/>
      <c r="U279" s="5"/>
      <c r="V279" s="5"/>
      <c r="W279" s="8"/>
    </row>
    <row r="280" spans="1:23">
      <c r="A280" s="86"/>
      <c r="B280" s="11"/>
      <c r="C280" s="5"/>
      <c r="D280" s="5"/>
      <c r="E280" s="31"/>
      <c r="F280" s="5"/>
      <c r="G280" s="5"/>
      <c r="H280" s="5"/>
      <c r="I280" s="5"/>
      <c r="J280" s="5"/>
      <c r="K280" s="8"/>
      <c r="L280" s="5"/>
      <c r="M280" s="5"/>
      <c r="N280" s="8"/>
      <c r="O280" s="5"/>
      <c r="P280" s="5"/>
      <c r="Q280" s="8"/>
      <c r="R280" s="580"/>
      <c r="S280" s="580"/>
      <c r="T280" s="606"/>
      <c r="U280" s="5"/>
      <c r="V280" s="5"/>
      <c r="W280" s="8"/>
    </row>
    <row r="281" spans="1:23">
      <c r="A281" s="86"/>
      <c r="B281" s="11"/>
      <c r="C281" s="5"/>
      <c r="D281" s="5"/>
      <c r="E281" s="31"/>
      <c r="F281" s="5"/>
      <c r="G281" s="5"/>
      <c r="H281" s="5"/>
      <c r="I281" s="5"/>
      <c r="J281" s="5"/>
      <c r="K281" s="8"/>
      <c r="L281" s="5"/>
      <c r="M281" s="5"/>
      <c r="N281" s="8"/>
      <c r="O281" s="5"/>
      <c r="P281" s="5"/>
      <c r="Q281" s="8"/>
      <c r="R281" s="580"/>
      <c r="S281" s="580"/>
      <c r="T281" s="606"/>
      <c r="U281" s="5"/>
      <c r="V281" s="5"/>
      <c r="W281" s="8"/>
    </row>
    <row r="282" spans="1:23">
      <c r="A282" s="86"/>
      <c r="B282" s="11"/>
      <c r="C282" s="5"/>
      <c r="D282" s="5"/>
      <c r="E282" s="31"/>
      <c r="F282" s="5"/>
      <c r="G282" s="5"/>
      <c r="H282" s="5"/>
      <c r="I282" s="5"/>
      <c r="J282" s="5"/>
      <c r="K282" s="8"/>
      <c r="L282" s="5"/>
      <c r="M282" s="5"/>
      <c r="N282" s="8"/>
      <c r="O282" s="5"/>
      <c r="P282" s="5"/>
      <c r="Q282" s="8"/>
      <c r="R282" s="580"/>
      <c r="S282" s="580"/>
      <c r="T282" s="606"/>
      <c r="U282" s="5"/>
      <c r="V282" s="5"/>
      <c r="W282" s="8"/>
    </row>
    <row r="283" spans="1:23">
      <c r="A283" s="86"/>
      <c r="B283" s="11"/>
      <c r="C283" s="5"/>
      <c r="D283" s="5"/>
      <c r="E283" s="31"/>
      <c r="F283" s="5"/>
      <c r="G283" s="5"/>
      <c r="H283" s="5"/>
      <c r="I283" s="5"/>
      <c r="J283" s="5"/>
      <c r="K283" s="8"/>
      <c r="L283" s="5"/>
      <c r="M283" s="5"/>
      <c r="N283" s="8"/>
      <c r="O283" s="5"/>
      <c r="P283" s="5"/>
      <c r="Q283" s="8"/>
      <c r="R283" s="580"/>
      <c r="S283" s="580"/>
      <c r="T283" s="606"/>
      <c r="U283" s="5"/>
      <c r="V283" s="5"/>
      <c r="W283" s="8"/>
    </row>
    <row r="284" spans="1:23">
      <c r="A284" s="86"/>
      <c r="B284" s="11"/>
      <c r="C284" s="5"/>
      <c r="D284" s="5"/>
      <c r="E284" s="31"/>
      <c r="F284" s="5"/>
      <c r="G284" s="5"/>
      <c r="H284" s="5"/>
      <c r="I284" s="5"/>
      <c r="J284" s="5"/>
      <c r="K284" s="8"/>
      <c r="L284" s="5"/>
      <c r="M284" s="5"/>
      <c r="N284" s="8"/>
      <c r="O284" s="5"/>
      <c r="P284" s="5"/>
      <c r="Q284" s="8"/>
      <c r="R284" s="580"/>
      <c r="S284" s="580"/>
      <c r="T284" s="606"/>
      <c r="U284" s="5"/>
      <c r="V284" s="5"/>
      <c r="W284" s="8"/>
    </row>
    <row r="285" spans="1:23">
      <c r="A285" s="86"/>
      <c r="B285" s="11"/>
      <c r="C285" s="5"/>
      <c r="D285" s="5"/>
      <c r="E285" s="31"/>
      <c r="F285" s="5"/>
      <c r="G285" s="5"/>
      <c r="H285" s="5"/>
      <c r="I285" s="5"/>
      <c r="J285" s="5"/>
      <c r="K285" s="8"/>
      <c r="L285" s="5"/>
      <c r="M285" s="5"/>
      <c r="N285" s="8"/>
      <c r="O285" s="5"/>
      <c r="P285" s="5"/>
      <c r="Q285" s="8"/>
      <c r="R285" s="580"/>
      <c r="S285" s="580"/>
      <c r="T285" s="606"/>
      <c r="U285" s="5"/>
      <c r="V285" s="5"/>
      <c r="W285" s="8"/>
    </row>
    <row r="286" spans="1:23">
      <c r="A286" s="86"/>
      <c r="B286" s="11"/>
      <c r="C286" s="5"/>
      <c r="D286" s="5"/>
      <c r="E286" s="31"/>
      <c r="F286" s="5"/>
      <c r="G286" s="5"/>
      <c r="H286" s="5"/>
      <c r="I286" s="5"/>
      <c r="J286" s="5"/>
      <c r="K286" s="8"/>
      <c r="L286" s="5"/>
      <c r="M286" s="5"/>
      <c r="N286" s="8"/>
      <c r="O286" s="5"/>
      <c r="P286" s="5"/>
      <c r="Q286" s="8"/>
      <c r="R286" s="580"/>
      <c r="S286" s="580"/>
      <c r="T286" s="606"/>
      <c r="U286" s="5"/>
      <c r="V286" s="5"/>
      <c r="W286" s="8"/>
    </row>
    <row r="287" spans="1:23">
      <c r="A287" s="86"/>
      <c r="B287" s="11"/>
      <c r="C287" s="5"/>
      <c r="D287" s="5"/>
      <c r="E287" s="31"/>
      <c r="F287" s="5"/>
      <c r="G287" s="5"/>
      <c r="H287" s="5"/>
      <c r="I287" s="5"/>
      <c r="J287" s="5"/>
      <c r="K287" s="8"/>
      <c r="L287" s="5"/>
      <c r="M287" s="5"/>
      <c r="N287" s="8"/>
      <c r="O287" s="5"/>
      <c r="P287" s="5"/>
      <c r="Q287" s="8"/>
      <c r="R287" s="580"/>
      <c r="S287" s="580"/>
      <c r="T287" s="606"/>
      <c r="U287" s="5"/>
      <c r="V287" s="5"/>
      <c r="W287" s="8"/>
    </row>
    <row r="288" spans="1:23">
      <c r="A288" s="86"/>
      <c r="B288" s="11"/>
      <c r="C288" s="5"/>
      <c r="D288" s="5"/>
      <c r="E288" s="31"/>
      <c r="F288" s="5"/>
      <c r="G288" s="5"/>
      <c r="H288" s="5"/>
      <c r="I288" s="5"/>
      <c r="J288" s="5"/>
      <c r="K288" s="8"/>
      <c r="L288" s="5"/>
      <c r="M288" s="5"/>
      <c r="N288" s="8"/>
      <c r="O288" s="5"/>
      <c r="P288" s="5"/>
      <c r="Q288" s="8"/>
      <c r="R288" s="580"/>
      <c r="S288" s="580"/>
      <c r="T288" s="606"/>
      <c r="U288" s="5"/>
      <c r="V288" s="5"/>
      <c r="W288" s="8"/>
    </row>
    <row r="289" spans="1:23">
      <c r="A289" s="86"/>
      <c r="B289" s="11"/>
      <c r="C289" s="5"/>
      <c r="D289" s="5"/>
      <c r="E289" s="31"/>
      <c r="F289" s="5"/>
      <c r="G289" s="5"/>
      <c r="H289" s="5"/>
      <c r="I289" s="5"/>
      <c r="J289" s="5"/>
      <c r="K289" s="8"/>
      <c r="L289" s="5"/>
      <c r="M289" s="5"/>
      <c r="N289" s="8"/>
      <c r="O289" s="5"/>
      <c r="P289" s="5"/>
      <c r="Q289" s="8"/>
      <c r="R289" s="580"/>
      <c r="S289" s="580"/>
      <c r="T289" s="606"/>
      <c r="U289" s="5"/>
      <c r="V289" s="5"/>
      <c r="W289" s="8"/>
    </row>
    <row r="290" spans="1:23">
      <c r="A290" s="86"/>
      <c r="B290" s="11"/>
      <c r="C290" s="5"/>
      <c r="D290" s="5"/>
      <c r="E290" s="31"/>
      <c r="F290" s="5"/>
      <c r="G290" s="5"/>
      <c r="H290" s="5"/>
      <c r="I290" s="5"/>
      <c r="J290" s="5"/>
      <c r="K290" s="8"/>
      <c r="L290" s="5"/>
      <c r="M290" s="5"/>
      <c r="N290" s="8"/>
      <c r="O290" s="5"/>
      <c r="P290" s="5"/>
      <c r="Q290" s="8"/>
      <c r="R290" s="580"/>
      <c r="S290" s="580"/>
      <c r="T290" s="606"/>
      <c r="U290" s="5"/>
      <c r="V290" s="5"/>
      <c r="W290" s="8"/>
    </row>
    <row r="291" spans="1:23">
      <c r="A291" s="86"/>
      <c r="B291" s="11"/>
      <c r="C291" s="5"/>
      <c r="D291" s="5"/>
      <c r="E291" s="31"/>
      <c r="F291" s="5"/>
      <c r="G291" s="5"/>
      <c r="H291" s="5"/>
      <c r="I291" s="5"/>
      <c r="J291" s="5"/>
      <c r="K291" s="8"/>
      <c r="L291" s="5"/>
      <c r="M291" s="5"/>
      <c r="N291" s="8"/>
      <c r="O291" s="5"/>
      <c r="P291" s="5"/>
      <c r="Q291" s="8"/>
      <c r="R291" s="580"/>
      <c r="S291" s="580"/>
      <c r="T291" s="606"/>
      <c r="U291" s="5"/>
      <c r="V291" s="5"/>
      <c r="W291" s="8"/>
    </row>
    <row r="292" spans="1:23">
      <c r="A292" s="86"/>
      <c r="B292" s="11"/>
      <c r="C292" s="5"/>
      <c r="D292" s="5"/>
      <c r="E292" s="31"/>
      <c r="F292" s="5"/>
      <c r="G292" s="5"/>
      <c r="H292" s="5"/>
      <c r="I292" s="5"/>
      <c r="J292" s="5"/>
      <c r="K292" s="8"/>
      <c r="L292" s="5"/>
      <c r="M292" s="5"/>
      <c r="N292" s="8"/>
      <c r="O292" s="5"/>
      <c r="P292" s="5"/>
      <c r="Q292" s="8"/>
      <c r="R292" s="580"/>
      <c r="S292" s="580"/>
      <c r="T292" s="606"/>
      <c r="U292" s="5"/>
      <c r="V292" s="5"/>
      <c r="W292" s="8"/>
    </row>
    <row r="293" spans="1:23">
      <c r="A293" s="86"/>
      <c r="B293" s="11"/>
      <c r="C293" s="5"/>
      <c r="D293" s="5"/>
      <c r="E293" s="31"/>
      <c r="F293" s="5"/>
      <c r="G293" s="5"/>
      <c r="H293" s="5"/>
      <c r="I293" s="5"/>
      <c r="J293" s="5"/>
      <c r="K293" s="8"/>
      <c r="L293" s="5"/>
      <c r="M293" s="5"/>
      <c r="N293" s="8"/>
      <c r="O293" s="5"/>
      <c r="P293" s="5"/>
      <c r="Q293" s="8"/>
      <c r="R293" s="580"/>
      <c r="S293" s="580"/>
      <c r="T293" s="606"/>
      <c r="U293" s="5"/>
      <c r="V293" s="5"/>
      <c r="W293" s="8"/>
    </row>
    <row r="294" spans="1:23">
      <c r="A294" s="86"/>
      <c r="B294" s="11"/>
      <c r="C294" s="5"/>
      <c r="D294" s="5"/>
      <c r="E294" s="31"/>
      <c r="F294" s="5"/>
      <c r="G294" s="5"/>
      <c r="H294" s="5"/>
      <c r="I294" s="5"/>
      <c r="J294" s="5"/>
      <c r="K294" s="8"/>
      <c r="L294" s="5"/>
      <c r="M294" s="5"/>
      <c r="N294" s="8"/>
      <c r="O294" s="5"/>
      <c r="P294" s="5"/>
      <c r="Q294" s="8"/>
      <c r="R294" s="580"/>
      <c r="S294" s="580"/>
      <c r="T294" s="606"/>
      <c r="U294" s="5"/>
      <c r="V294" s="5"/>
      <c r="W294" s="8"/>
    </row>
    <row r="295" spans="1:23">
      <c r="A295" s="86"/>
      <c r="B295" s="11"/>
      <c r="C295" s="5"/>
      <c r="D295" s="5"/>
      <c r="E295" s="31"/>
      <c r="F295" s="5"/>
      <c r="G295" s="5"/>
      <c r="H295" s="5"/>
      <c r="I295" s="5"/>
      <c r="J295" s="5"/>
      <c r="K295" s="8"/>
      <c r="L295" s="5"/>
      <c r="M295" s="5"/>
      <c r="N295" s="8"/>
      <c r="O295" s="5"/>
      <c r="P295" s="5"/>
      <c r="Q295" s="8"/>
      <c r="R295" s="580"/>
      <c r="S295" s="580"/>
      <c r="T295" s="606"/>
      <c r="U295" s="5"/>
      <c r="V295" s="5"/>
      <c r="W295" s="8"/>
    </row>
    <row r="296" spans="1:23">
      <c r="A296" s="86"/>
      <c r="B296" s="11"/>
      <c r="C296" s="5"/>
      <c r="D296" s="5"/>
      <c r="E296" s="31"/>
      <c r="F296" s="5"/>
      <c r="G296" s="5"/>
      <c r="H296" s="5"/>
      <c r="I296" s="5"/>
      <c r="J296" s="5"/>
      <c r="K296" s="8"/>
      <c r="L296" s="5"/>
      <c r="M296" s="5"/>
      <c r="N296" s="8"/>
      <c r="O296" s="5"/>
      <c r="P296" s="5"/>
      <c r="Q296" s="8"/>
      <c r="R296" s="580"/>
      <c r="S296" s="580"/>
      <c r="T296" s="606"/>
      <c r="U296" s="5"/>
      <c r="V296" s="5"/>
      <c r="W296" s="8"/>
    </row>
    <row r="297" spans="1:23">
      <c r="A297" s="86"/>
      <c r="B297" s="11"/>
      <c r="C297" s="5"/>
      <c r="D297" s="5"/>
      <c r="E297" s="31"/>
      <c r="F297" s="5"/>
      <c r="G297" s="5"/>
      <c r="H297" s="5"/>
      <c r="I297" s="5"/>
      <c r="J297" s="5"/>
      <c r="K297" s="8"/>
      <c r="L297" s="5"/>
      <c r="M297" s="5"/>
      <c r="N297" s="8"/>
      <c r="O297" s="5"/>
      <c r="P297" s="5"/>
      <c r="Q297" s="8"/>
      <c r="R297" s="580"/>
      <c r="S297" s="580"/>
      <c r="T297" s="606"/>
      <c r="U297" s="5"/>
      <c r="V297" s="5"/>
      <c r="W297" s="8"/>
    </row>
    <row r="298" spans="1:23">
      <c r="A298" s="86"/>
      <c r="B298" s="11"/>
      <c r="C298" s="5"/>
      <c r="D298" s="5"/>
      <c r="E298" s="31"/>
      <c r="F298" s="5"/>
      <c r="G298" s="5"/>
      <c r="H298" s="5"/>
      <c r="I298" s="5"/>
      <c r="J298" s="5"/>
      <c r="K298" s="8"/>
      <c r="L298" s="5"/>
      <c r="M298" s="5"/>
      <c r="N298" s="8"/>
      <c r="O298" s="5"/>
      <c r="P298" s="5"/>
      <c r="Q298" s="8"/>
      <c r="R298" s="580"/>
      <c r="S298" s="580"/>
      <c r="T298" s="606"/>
      <c r="U298" s="5"/>
      <c r="V298" s="5"/>
      <c r="W298" s="8"/>
    </row>
    <row r="299" spans="1:23">
      <c r="A299" s="86"/>
      <c r="B299" s="11"/>
      <c r="C299" s="5"/>
      <c r="D299" s="5"/>
      <c r="E299" s="31"/>
      <c r="F299" s="5"/>
      <c r="G299" s="5"/>
      <c r="H299" s="5"/>
      <c r="I299" s="5"/>
      <c r="J299" s="5"/>
      <c r="K299" s="8"/>
      <c r="L299" s="5"/>
      <c r="M299" s="5"/>
      <c r="N299" s="8"/>
      <c r="O299" s="5"/>
      <c r="P299" s="5"/>
      <c r="Q299" s="8"/>
      <c r="R299" s="580"/>
      <c r="S299" s="580"/>
      <c r="T299" s="606"/>
      <c r="U299" s="5"/>
      <c r="V299" s="5"/>
      <c r="W299" s="8"/>
    </row>
    <row r="300" spans="1:23">
      <c r="A300" s="86"/>
      <c r="B300" s="11"/>
      <c r="C300" s="5"/>
      <c r="D300" s="5"/>
      <c r="E300" s="31"/>
      <c r="F300" s="5"/>
      <c r="G300" s="5"/>
      <c r="H300" s="5"/>
      <c r="I300" s="5"/>
      <c r="J300" s="5"/>
      <c r="K300" s="8"/>
      <c r="L300" s="5"/>
      <c r="M300" s="5"/>
      <c r="N300" s="8"/>
      <c r="O300" s="5"/>
      <c r="P300" s="5"/>
      <c r="Q300" s="8"/>
      <c r="R300" s="580"/>
      <c r="S300" s="580"/>
      <c r="T300" s="606"/>
      <c r="U300" s="5"/>
      <c r="V300" s="5"/>
      <c r="W300" s="8"/>
    </row>
    <row r="301" spans="1:23">
      <c r="A301" s="86"/>
      <c r="B301" s="11"/>
      <c r="C301" s="5"/>
      <c r="D301" s="5"/>
      <c r="E301" s="31"/>
      <c r="F301" s="5"/>
      <c r="G301" s="5"/>
      <c r="H301" s="5"/>
      <c r="I301" s="5"/>
      <c r="J301" s="5"/>
      <c r="K301" s="8"/>
      <c r="L301" s="5"/>
      <c r="M301" s="5"/>
      <c r="N301" s="8"/>
      <c r="O301" s="5"/>
      <c r="P301" s="5"/>
      <c r="Q301" s="8"/>
      <c r="R301" s="580"/>
      <c r="S301" s="580"/>
      <c r="T301" s="606"/>
      <c r="U301" s="5"/>
      <c r="V301" s="5"/>
      <c r="W301" s="8"/>
    </row>
    <row r="302" spans="1:23">
      <c r="A302" s="86"/>
      <c r="B302" s="11"/>
      <c r="C302" s="5"/>
      <c r="D302" s="5"/>
      <c r="E302" s="31"/>
      <c r="F302" s="5"/>
      <c r="G302" s="5"/>
      <c r="H302" s="5"/>
      <c r="I302" s="5"/>
      <c r="J302" s="5"/>
      <c r="K302" s="8"/>
      <c r="L302" s="5"/>
      <c r="M302" s="5"/>
      <c r="N302" s="8"/>
      <c r="O302" s="5"/>
      <c r="P302" s="5"/>
      <c r="Q302" s="8"/>
      <c r="R302" s="580"/>
      <c r="S302" s="580"/>
      <c r="T302" s="606"/>
      <c r="U302" s="5"/>
      <c r="V302" s="5"/>
      <c r="W302" s="8"/>
    </row>
    <row r="303" spans="1:23">
      <c r="A303" s="86"/>
      <c r="B303" s="11"/>
      <c r="C303" s="5"/>
      <c r="D303" s="5"/>
      <c r="E303" s="31"/>
      <c r="F303" s="5"/>
      <c r="G303" s="5"/>
      <c r="H303" s="5"/>
      <c r="I303" s="5"/>
      <c r="J303" s="5"/>
      <c r="K303" s="8"/>
      <c r="L303" s="5"/>
      <c r="M303" s="5"/>
      <c r="N303" s="8"/>
      <c r="O303" s="5"/>
      <c r="P303" s="5"/>
      <c r="Q303" s="8"/>
      <c r="R303" s="580"/>
      <c r="S303" s="580"/>
      <c r="T303" s="606"/>
      <c r="U303" s="5"/>
      <c r="V303" s="5"/>
      <c r="W303" s="8"/>
    </row>
    <row r="304" spans="1:23">
      <c r="A304" s="86"/>
      <c r="B304" s="11"/>
      <c r="C304" s="5"/>
      <c r="D304" s="5"/>
      <c r="E304" s="31"/>
      <c r="F304" s="5"/>
      <c r="G304" s="5"/>
      <c r="H304" s="5"/>
      <c r="I304" s="5"/>
      <c r="J304" s="5"/>
      <c r="K304" s="8"/>
      <c r="L304" s="5"/>
      <c r="M304" s="5"/>
      <c r="N304" s="8"/>
      <c r="O304" s="5"/>
      <c r="P304" s="5"/>
      <c r="Q304" s="8"/>
      <c r="R304" s="580"/>
      <c r="S304" s="580"/>
      <c r="T304" s="606"/>
      <c r="U304" s="5"/>
      <c r="V304" s="5"/>
      <c r="W304" s="8"/>
    </row>
    <row r="305" spans="1:23">
      <c r="A305" s="86"/>
      <c r="B305" s="11"/>
      <c r="C305" s="5"/>
      <c r="D305" s="5"/>
      <c r="E305" s="31"/>
      <c r="F305" s="5"/>
      <c r="G305" s="5"/>
      <c r="H305" s="5"/>
      <c r="I305" s="5"/>
      <c r="J305" s="5"/>
      <c r="K305" s="8"/>
      <c r="L305" s="5"/>
      <c r="M305" s="5"/>
      <c r="N305" s="8"/>
      <c r="O305" s="5"/>
      <c r="P305" s="5"/>
      <c r="Q305" s="8"/>
      <c r="R305" s="580"/>
      <c r="S305" s="580"/>
      <c r="T305" s="606"/>
      <c r="U305" s="5"/>
      <c r="V305" s="5"/>
      <c r="W305" s="8"/>
    </row>
    <row r="306" spans="1:23">
      <c r="A306" s="86"/>
      <c r="B306" s="11"/>
      <c r="C306" s="5"/>
      <c r="D306" s="5"/>
      <c r="E306" s="31"/>
      <c r="F306" s="5"/>
      <c r="G306" s="5"/>
      <c r="H306" s="5"/>
      <c r="I306" s="5"/>
      <c r="J306" s="5"/>
      <c r="K306" s="8"/>
      <c r="L306" s="5"/>
      <c r="M306" s="5"/>
      <c r="N306" s="8"/>
      <c r="O306" s="5"/>
      <c r="P306" s="5"/>
      <c r="Q306" s="8"/>
      <c r="R306" s="580"/>
      <c r="S306" s="580"/>
      <c r="T306" s="606"/>
      <c r="U306" s="5"/>
      <c r="V306" s="5"/>
      <c r="W306" s="8"/>
    </row>
    <row r="307" spans="1:23">
      <c r="A307" s="86"/>
      <c r="B307" s="11"/>
      <c r="C307" s="5"/>
      <c r="D307" s="5"/>
      <c r="E307" s="31"/>
      <c r="F307" s="5"/>
      <c r="G307" s="5"/>
      <c r="H307" s="5"/>
      <c r="I307" s="5"/>
      <c r="J307" s="5"/>
      <c r="K307" s="8"/>
      <c r="L307" s="5"/>
      <c r="M307" s="5"/>
      <c r="N307" s="8"/>
      <c r="O307" s="5"/>
      <c r="P307" s="5"/>
      <c r="Q307" s="8"/>
      <c r="R307" s="580"/>
      <c r="S307" s="580"/>
      <c r="T307" s="606"/>
      <c r="U307" s="5"/>
      <c r="V307" s="5"/>
      <c r="W307" s="8"/>
    </row>
    <row r="308" spans="1:23">
      <c r="A308" s="86"/>
      <c r="B308" s="11"/>
      <c r="C308" s="5"/>
      <c r="D308" s="5"/>
      <c r="E308" s="31"/>
      <c r="F308" s="5"/>
      <c r="G308" s="5"/>
      <c r="H308" s="5"/>
      <c r="I308" s="5"/>
      <c r="J308" s="5"/>
      <c r="K308" s="8"/>
      <c r="L308" s="5"/>
      <c r="M308" s="5"/>
      <c r="N308" s="8"/>
      <c r="O308" s="5"/>
      <c r="P308" s="5"/>
      <c r="Q308" s="8"/>
      <c r="R308" s="580"/>
      <c r="S308" s="580"/>
      <c r="T308" s="606"/>
      <c r="U308" s="5"/>
      <c r="V308" s="5"/>
      <c r="W308" s="8"/>
    </row>
    <row r="309" spans="1:23">
      <c r="A309" s="86"/>
      <c r="B309" s="11"/>
      <c r="C309" s="5"/>
      <c r="D309" s="5"/>
      <c r="E309" s="31"/>
      <c r="F309" s="5"/>
      <c r="G309" s="5"/>
      <c r="H309" s="5"/>
      <c r="I309" s="5"/>
      <c r="J309" s="5"/>
      <c r="K309" s="8"/>
      <c r="L309" s="5"/>
      <c r="M309" s="5"/>
      <c r="N309" s="8"/>
      <c r="O309" s="5"/>
      <c r="P309" s="5"/>
      <c r="Q309" s="8"/>
      <c r="R309" s="580"/>
      <c r="S309" s="580"/>
      <c r="T309" s="606"/>
      <c r="U309" s="5"/>
      <c r="V309" s="5"/>
      <c r="W309" s="8"/>
    </row>
    <row r="310" spans="1:23">
      <c r="A310" s="86"/>
      <c r="B310" s="11"/>
      <c r="C310" s="5"/>
      <c r="D310" s="5"/>
      <c r="E310" s="31"/>
      <c r="F310" s="5"/>
      <c r="G310" s="5"/>
      <c r="H310" s="5"/>
      <c r="I310" s="5"/>
      <c r="J310" s="5"/>
      <c r="K310" s="8"/>
      <c r="L310" s="5"/>
      <c r="M310" s="5"/>
      <c r="N310" s="8"/>
      <c r="O310" s="5"/>
      <c r="P310" s="5"/>
      <c r="Q310" s="8"/>
      <c r="R310" s="580"/>
      <c r="S310" s="580"/>
      <c r="T310" s="606"/>
      <c r="U310" s="5"/>
      <c r="V310" s="5"/>
      <c r="W310" s="8"/>
    </row>
    <row r="311" spans="1:23">
      <c r="A311" s="86"/>
      <c r="B311" s="11"/>
      <c r="C311" s="5"/>
      <c r="D311" s="5"/>
      <c r="E311" s="31"/>
      <c r="F311" s="5"/>
      <c r="G311" s="5"/>
      <c r="H311" s="5"/>
      <c r="I311" s="5"/>
      <c r="J311" s="5"/>
      <c r="K311" s="8"/>
      <c r="L311" s="5"/>
      <c r="M311" s="5"/>
      <c r="N311" s="8"/>
      <c r="O311" s="5"/>
      <c r="P311" s="5"/>
      <c r="Q311" s="8"/>
      <c r="R311" s="580"/>
      <c r="S311" s="580"/>
      <c r="T311" s="606"/>
      <c r="U311" s="5"/>
      <c r="V311" s="5"/>
      <c r="W311" s="8"/>
    </row>
    <row r="312" spans="1:23">
      <c r="A312" s="86"/>
      <c r="B312" s="11"/>
      <c r="C312" s="5"/>
      <c r="D312" s="5"/>
      <c r="E312" s="31"/>
      <c r="F312" s="5"/>
      <c r="G312" s="5"/>
      <c r="H312" s="5"/>
      <c r="I312" s="5"/>
      <c r="J312" s="5"/>
      <c r="K312" s="8"/>
      <c r="L312" s="5"/>
      <c r="M312" s="5"/>
      <c r="N312" s="8"/>
      <c r="O312" s="5"/>
      <c r="P312" s="5"/>
      <c r="Q312" s="8"/>
      <c r="R312" s="580"/>
      <c r="S312" s="580"/>
      <c r="T312" s="606"/>
      <c r="U312" s="5"/>
      <c r="V312" s="5"/>
      <c r="W312" s="8"/>
    </row>
    <row r="313" spans="1:23">
      <c r="A313" s="86"/>
      <c r="B313" s="11"/>
      <c r="C313" s="5"/>
      <c r="D313" s="5"/>
      <c r="E313" s="31"/>
      <c r="F313" s="5"/>
      <c r="G313" s="5"/>
      <c r="H313" s="5"/>
      <c r="I313" s="5"/>
      <c r="J313" s="5"/>
      <c r="K313" s="8"/>
      <c r="L313" s="5"/>
      <c r="M313" s="5"/>
      <c r="N313" s="8"/>
      <c r="O313" s="5"/>
      <c r="P313" s="5"/>
      <c r="Q313" s="8"/>
      <c r="R313" s="580"/>
      <c r="S313" s="580"/>
      <c r="T313" s="606"/>
      <c r="U313" s="5"/>
      <c r="V313" s="5"/>
      <c r="W313" s="8"/>
    </row>
    <row r="314" spans="1:23">
      <c r="A314" s="86"/>
      <c r="B314" s="11"/>
      <c r="C314" s="5"/>
      <c r="D314" s="5"/>
      <c r="E314" s="31"/>
      <c r="F314" s="5"/>
      <c r="G314" s="5"/>
      <c r="H314" s="5"/>
      <c r="I314" s="5"/>
      <c r="J314" s="5"/>
      <c r="K314" s="8"/>
      <c r="L314" s="5"/>
      <c r="M314" s="5"/>
      <c r="N314" s="8"/>
      <c r="O314" s="5"/>
      <c r="P314" s="5"/>
      <c r="Q314" s="8"/>
      <c r="R314" s="580"/>
      <c r="S314" s="580"/>
      <c r="T314" s="606"/>
      <c r="U314" s="5"/>
      <c r="V314" s="5"/>
      <c r="W314" s="8"/>
    </row>
    <row r="315" spans="1:23">
      <c r="A315" s="86"/>
      <c r="B315" s="11"/>
      <c r="C315" s="5"/>
      <c r="D315" s="5"/>
      <c r="E315" s="31"/>
      <c r="F315" s="5"/>
      <c r="G315" s="5"/>
      <c r="H315" s="5"/>
      <c r="I315" s="5"/>
      <c r="J315" s="5"/>
      <c r="K315" s="8"/>
      <c r="L315" s="5"/>
      <c r="M315" s="5"/>
      <c r="N315" s="8"/>
      <c r="O315" s="5"/>
      <c r="P315" s="5"/>
      <c r="Q315" s="8"/>
      <c r="R315" s="580"/>
      <c r="S315" s="580"/>
      <c r="T315" s="606"/>
      <c r="U315" s="5"/>
      <c r="V315" s="5"/>
      <c r="W315" s="8"/>
    </row>
    <row r="316" spans="1:23">
      <c r="A316" s="86"/>
      <c r="B316" s="11"/>
      <c r="C316" s="5"/>
      <c r="D316" s="5"/>
      <c r="E316" s="31"/>
      <c r="F316" s="5"/>
      <c r="G316" s="5"/>
      <c r="H316" s="5"/>
      <c r="I316" s="5"/>
      <c r="J316" s="5"/>
      <c r="K316" s="8"/>
      <c r="L316" s="5"/>
      <c r="M316" s="5"/>
      <c r="N316" s="8"/>
      <c r="O316" s="5"/>
      <c r="P316" s="5"/>
      <c r="Q316" s="8"/>
      <c r="R316" s="580"/>
      <c r="S316" s="580"/>
      <c r="T316" s="606"/>
      <c r="U316" s="5"/>
      <c r="V316" s="5"/>
      <c r="W316" s="8"/>
    </row>
    <row r="317" spans="1:23">
      <c r="A317" s="86"/>
      <c r="B317" s="11"/>
      <c r="C317" s="5"/>
      <c r="D317" s="5"/>
      <c r="E317" s="31"/>
      <c r="F317" s="5"/>
      <c r="G317" s="5"/>
      <c r="H317" s="5"/>
      <c r="I317" s="5"/>
      <c r="J317" s="5"/>
      <c r="K317" s="8"/>
      <c r="L317" s="5"/>
      <c r="M317" s="5"/>
      <c r="N317" s="8"/>
      <c r="O317" s="5"/>
      <c r="P317" s="5"/>
      <c r="Q317" s="8"/>
      <c r="R317" s="580"/>
      <c r="S317" s="580"/>
      <c r="T317" s="606"/>
      <c r="U317" s="5"/>
      <c r="V317" s="5"/>
      <c r="W317" s="8"/>
    </row>
    <row r="318" spans="1:23">
      <c r="A318" s="86"/>
      <c r="B318" s="11"/>
      <c r="C318" s="5"/>
      <c r="D318" s="5"/>
      <c r="E318" s="31"/>
      <c r="F318" s="5"/>
      <c r="G318" s="5"/>
      <c r="H318" s="5"/>
      <c r="I318" s="5"/>
      <c r="J318" s="5"/>
      <c r="K318" s="8"/>
      <c r="L318" s="5"/>
      <c r="M318" s="5"/>
      <c r="N318" s="8"/>
      <c r="O318" s="5"/>
      <c r="P318" s="5"/>
      <c r="Q318" s="8"/>
      <c r="R318" s="580"/>
      <c r="S318" s="580"/>
      <c r="T318" s="606"/>
      <c r="U318" s="5"/>
      <c r="V318" s="5"/>
      <c r="W318" s="8"/>
    </row>
    <row r="319" spans="1:23">
      <c r="A319" s="86"/>
      <c r="B319" s="11"/>
      <c r="C319" s="5"/>
      <c r="D319" s="5"/>
      <c r="E319" s="31"/>
      <c r="F319" s="5"/>
      <c r="G319" s="5"/>
      <c r="H319" s="5"/>
      <c r="I319" s="5"/>
      <c r="J319" s="5"/>
      <c r="K319" s="8"/>
      <c r="L319" s="5"/>
      <c r="M319" s="5"/>
      <c r="N319" s="8"/>
      <c r="O319" s="5"/>
      <c r="P319" s="5"/>
      <c r="Q319" s="8"/>
      <c r="R319" s="580"/>
      <c r="S319" s="580"/>
      <c r="T319" s="606"/>
      <c r="U319" s="5"/>
      <c r="V319" s="5"/>
      <c r="W319" s="8"/>
    </row>
    <row r="320" spans="1:23">
      <c r="A320" s="86"/>
      <c r="B320" s="11"/>
      <c r="C320" s="5"/>
      <c r="D320" s="5"/>
      <c r="E320" s="31"/>
      <c r="F320" s="5"/>
      <c r="G320" s="5"/>
      <c r="H320" s="5"/>
      <c r="I320" s="5"/>
      <c r="J320" s="5"/>
      <c r="K320" s="8"/>
      <c r="L320" s="5"/>
      <c r="M320" s="5"/>
      <c r="N320" s="8"/>
      <c r="O320" s="5"/>
      <c r="P320" s="5"/>
      <c r="Q320" s="8"/>
      <c r="R320" s="580"/>
      <c r="S320" s="580"/>
      <c r="T320" s="606"/>
      <c r="U320" s="5"/>
      <c r="V320" s="5"/>
      <c r="W320" s="8"/>
    </row>
    <row r="321" spans="1:23">
      <c r="A321" s="86"/>
      <c r="B321" s="11"/>
      <c r="C321" s="5"/>
      <c r="D321" s="5"/>
      <c r="E321" s="31"/>
      <c r="F321" s="5"/>
      <c r="G321" s="5"/>
      <c r="H321" s="5"/>
      <c r="I321" s="5"/>
      <c r="J321" s="5"/>
      <c r="K321" s="8"/>
      <c r="L321" s="5"/>
      <c r="M321" s="5"/>
      <c r="N321" s="8"/>
      <c r="O321" s="5"/>
      <c r="P321" s="5"/>
      <c r="Q321" s="8"/>
      <c r="R321" s="580"/>
      <c r="S321" s="580"/>
      <c r="T321" s="606"/>
      <c r="U321" s="5"/>
      <c r="V321" s="5"/>
      <c r="W321" s="8"/>
    </row>
    <row r="322" spans="1:23">
      <c r="A322" s="86"/>
      <c r="B322" s="11"/>
      <c r="C322" s="5"/>
      <c r="D322" s="5"/>
      <c r="E322" s="31"/>
      <c r="F322" s="5"/>
      <c r="G322" s="5"/>
      <c r="H322" s="5"/>
      <c r="I322" s="5"/>
      <c r="J322" s="5"/>
      <c r="K322" s="8"/>
      <c r="L322" s="5"/>
      <c r="M322" s="5"/>
      <c r="N322" s="8"/>
      <c r="O322" s="5"/>
      <c r="P322" s="5"/>
      <c r="Q322" s="8"/>
      <c r="R322" s="580"/>
      <c r="S322" s="580"/>
      <c r="T322" s="606"/>
      <c r="U322" s="5"/>
      <c r="V322" s="5"/>
      <c r="W322" s="8"/>
    </row>
    <row r="323" spans="1:23">
      <c r="A323" s="86"/>
      <c r="B323" s="11"/>
      <c r="C323" s="5"/>
      <c r="D323" s="5"/>
      <c r="E323" s="31"/>
      <c r="F323" s="5"/>
      <c r="G323" s="5"/>
      <c r="H323" s="5"/>
      <c r="I323" s="5"/>
      <c r="J323" s="5"/>
      <c r="K323" s="8"/>
      <c r="L323" s="5"/>
      <c r="M323" s="5"/>
      <c r="N323" s="8"/>
      <c r="O323" s="5"/>
      <c r="P323" s="5"/>
      <c r="Q323" s="8"/>
      <c r="R323" s="580"/>
      <c r="S323" s="580"/>
      <c r="T323" s="606"/>
      <c r="U323" s="5"/>
      <c r="V323" s="5"/>
      <c r="W323" s="8"/>
    </row>
    <row r="324" spans="1:23">
      <c r="A324" s="86"/>
      <c r="B324" s="11"/>
      <c r="C324" s="5"/>
      <c r="D324" s="5"/>
      <c r="E324" s="31"/>
      <c r="F324" s="5"/>
      <c r="G324" s="5"/>
      <c r="H324" s="5"/>
      <c r="I324" s="5"/>
      <c r="J324" s="5"/>
      <c r="K324" s="8"/>
      <c r="L324" s="5"/>
      <c r="M324" s="5"/>
      <c r="N324" s="8"/>
      <c r="O324" s="5"/>
      <c r="P324" s="5"/>
      <c r="Q324" s="8"/>
      <c r="R324" s="580"/>
      <c r="S324" s="580"/>
      <c r="T324" s="606"/>
      <c r="U324" s="5"/>
      <c r="V324" s="5"/>
      <c r="W324" s="8"/>
    </row>
    <row r="325" spans="1:23">
      <c r="A325" s="86"/>
      <c r="B325" s="11"/>
      <c r="C325" s="5"/>
      <c r="D325" s="5"/>
      <c r="E325" s="31"/>
      <c r="F325" s="5"/>
      <c r="G325" s="5"/>
      <c r="H325" s="5"/>
      <c r="I325" s="5"/>
      <c r="J325" s="5"/>
      <c r="K325" s="8"/>
      <c r="L325" s="5"/>
      <c r="M325" s="5"/>
      <c r="N325" s="8"/>
      <c r="O325" s="5"/>
      <c r="P325" s="5"/>
      <c r="Q325" s="8"/>
      <c r="R325" s="580"/>
      <c r="S325" s="580"/>
      <c r="T325" s="606"/>
      <c r="U325" s="5"/>
      <c r="V325" s="5"/>
      <c r="W325" s="8"/>
    </row>
    <row r="326" spans="1:23">
      <c r="A326" s="86"/>
      <c r="B326" s="11"/>
      <c r="C326" s="5"/>
      <c r="D326" s="5"/>
      <c r="E326" s="31"/>
      <c r="F326" s="5"/>
      <c r="G326" s="5"/>
      <c r="H326" s="5"/>
      <c r="I326" s="5"/>
      <c r="J326" s="5"/>
      <c r="K326" s="8"/>
      <c r="L326" s="5"/>
      <c r="M326" s="5"/>
      <c r="N326" s="8"/>
      <c r="O326" s="5"/>
      <c r="P326" s="5"/>
      <c r="Q326" s="8"/>
      <c r="R326" s="580"/>
      <c r="S326" s="580"/>
      <c r="T326" s="606"/>
      <c r="U326" s="5"/>
      <c r="V326" s="5"/>
      <c r="W326" s="8"/>
    </row>
    <row r="327" spans="1:23">
      <c r="A327" s="86"/>
      <c r="B327" s="11"/>
      <c r="C327" s="5"/>
      <c r="D327" s="5"/>
      <c r="E327" s="31"/>
      <c r="F327" s="5"/>
      <c r="G327" s="5"/>
      <c r="H327" s="5"/>
      <c r="I327" s="5"/>
      <c r="J327" s="5"/>
      <c r="K327" s="8"/>
      <c r="L327" s="5"/>
      <c r="M327" s="5"/>
      <c r="N327" s="8"/>
      <c r="O327" s="5"/>
      <c r="P327" s="5"/>
      <c r="Q327" s="8"/>
      <c r="R327" s="580"/>
      <c r="S327" s="580"/>
      <c r="T327" s="606"/>
      <c r="U327" s="5"/>
      <c r="V327" s="5"/>
      <c r="W327" s="8"/>
    </row>
    <row r="328" spans="1:23">
      <c r="A328" s="86"/>
      <c r="B328" s="11"/>
      <c r="C328" s="5"/>
      <c r="D328" s="5"/>
      <c r="E328" s="31"/>
      <c r="F328" s="5"/>
      <c r="G328" s="5"/>
      <c r="H328" s="5"/>
      <c r="I328" s="5"/>
      <c r="J328" s="5"/>
      <c r="K328" s="8"/>
      <c r="L328" s="5"/>
      <c r="M328" s="5"/>
      <c r="N328" s="8"/>
      <c r="O328" s="5"/>
      <c r="P328" s="5"/>
      <c r="Q328" s="8"/>
      <c r="R328" s="580"/>
      <c r="S328" s="580"/>
      <c r="T328" s="606"/>
      <c r="U328" s="5"/>
      <c r="V328" s="5"/>
      <c r="W328" s="8"/>
    </row>
    <row r="329" spans="1:23">
      <c r="A329" s="86"/>
      <c r="B329" s="11"/>
      <c r="C329" s="5"/>
      <c r="D329" s="5"/>
      <c r="E329" s="31"/>
      <c r="F329" s="5"/>
      <c r="G329" s="5"/>
      <c r="H329" s="5"/>
      <c r="I329" s="5"/>
      <c r="J329" s="5"/>
      <c r="K329" s="8"/>
      <c r="L329" s="5"/>
      <c r="M329" s="5"/>
      <c r="N329" s="8"/>
      <c r="O329" s="5"/>
      <c r="P329" s="5"/>
      <c r="Q329" s="8"/>
      <c r="R329" s="580"/>
      <c r="S329" s="580"/>
      <c r="T329" s="606"/>
      <c r="U329" s="5"/>
      <c r="V329" s="5"/>
      <c r="W329" s="8"/>
    </row>
    <row r="330" spans="1:23">
      <c r="A330" s="86"/>
      <c r="B330" s="11"/>
      <c r="C330" s="5"/>
      <c r="D330" s="5"/>
      <c r="E330" s="31"/>
      <c r="F330" s="5"/>
      <c r="G330" s="5"/>
      <c r="H330" s="5"/>
      <c r="I330" s="5"/>
      <c r="J330" s="5"/>
      <c r="K330" s="8"/>
      <c r="L330" s="5"/>
      <c r="M330" s="5"/>
      <c r="N330" s="8"/>
      <c r="O330" s="5"/>
      <c r="P330" s="5"/>
      <c r="Q330" s="8"/>
      <c r="R330" s="580"/>
      <c r="S330" s="580"/>
      <c r="T330" s="606"/>
      <c r="U330" s="5"/>
      <c r="V330" s="5"/>
      <c r="W330" s="8"/>
    </row>
    <row r="331" spans="1:23">
      <c r="A331" s="86"/>
      <c r="B331" s="11"/>
      <c r="C331" s="5"/>
      <c r="D331" s="5"/>
      <c r="E331" s="31"/>
      <c r="F331" s="5"/>
      <c r="G331" s="5"/>
      <c r="H331" s="5"/>
      <c r="I331" s="5"/>
      <c r="J331" s="5"/>
      <c r="K331" s="8"/>
      <c r="L331" s="5"/>
      <c r="M331" s="5"/>
      <c r="N331" s="8"/>
      <c r="O331" s="5"/>
      <c r="P331" s="5"/>
      <c r="Q331" s="8"/>
      <c r="R331" s="580"/>
      <c r="S331" s="580"/>
      <c r="T331" s="606"/>
      <c r="U331" s="5"/>
      <c r="V331" s="5"/>
      <c r="W331" s="8"/>
    </row>
    <row r="332" spans="1:23">
      <c r="A332" s="86"/>
      <c r="B332" s="11"/>
      <c r="C332" s="5"/>
      <c r="D332" s="5"/>
      <c r="E332" s="31"/>
      <c r="F332" s="5"/>
      <c r="G332" s="5"/>
      <c r="H332" s="5"/>
      <c r="I332" s="5"/>
      <c r="J332" s="5"/>
      <c r="K332" s="8"/>
      <c r="L332" s="5"/>
      <c r="M332" s="5"/>
      <c r="N332" s="8"/>
      <c r="O332" s="5"/>
      <c r="P332" s="5"/>
      <c r="Q332" s="8"/>
      <c r="R332" s="580"/>
      <c r="S332" s="580"/>
      <c r="T332" s="606"/>
      <c r="U332" s="5"/>
      <c r="V332" s="5"/>
      <c r="W332" s="8"/>
    </row>
    <row r="333" spans="1:23">
      <c r="A333" s="86"/>
      <c r="B333" s="11"/>
      <c r="C333" s="5"/>
      <c r="D333" s="5"/>
      <c r="E333" s="31"/>
      <c r="F333" s="5"/>
      <c r="G333" s="5"/>
      <c r="H333" s="5"/>
      <c r="I333" s="5"/>
      <c r="J333" s="5"/>
      <c r="K333" s="8"/>
      <c r="L333" s="5"/>
      <c r="M333" s="5"/>
      <c r="N333" s="8"/>
      <c r="O333" s="5"/>
      <c r="P333" s="5"/>
      <c r="Q333" s="8"/>
      <c r="R333" s="580"/>
      <c r="S333" s="580"/>
      <c r="T333" s="606"/>
      <c r="U333" s="5"/>
      <c r="V333" s="5"/>
      <c r="W333" s="8"/>
    </row>
    <row r="334" spans="1:23">
      <c r="A334" s="86"/>
      <c r="B334" s="11"/>
      <c r="C334" s="5"/>
      <c r="D334" s="5"/>
      <c r="E334" s="31"/>
      <c r="F334" s="5"/>
      <c r="G334" s="5"/>
      <c r="H334" s="5"/>
      <c r="I334" s="5"/>
      <c r="J334" s="5"/>
      <c r="K334" s="8"/>
      <c r="L334" s="5"/>
      <c r="M334" s="5"/>
      <c r="N334" s="8"/>
      <c r="O334" s="5"/>
      <c r="P334" s="5"/>
      <c r="Q334" s="8"/>
      <c r="R334" s="580"/>
      <c r="S334" s="580"/>
      <c r="T334" s="606"/>
      <c r="U334" s="5"/>
      <c r="V334" s="5"/>
      <c r="W334" s="8"/>
    </row>
    <row r="335" spans="1:23">
      <c r="A335" s="86"/>
      <c r="B335" s="11"/>
      <c r="C335" s="5"/>
      <c r="D335" s="5"/>
      <c r="E335" s="31"/>
      <c r="F335" s="5"/>
      <c r="G335" s="5"/>
      <c r="H335" s="5"/>
      <c r="I335" s="5"/>
      <c r="J335" s="5"/>
      <c r="K335" s="8"/>
      <c r="L335" s="5"/>
      <c r="M335" s="5"/>
      <c r="N335" s="8"/>
      <c r="O335" s="5"/>
      <c r="P335" s="5"/>
      <c r="Q335" s="8"/>
      <c r="R335" s="580"/>
      <c r="S335" s="580"/>
      <c r="T335" s="606"/>
      <c r="U335" s="5"/>
      <c r="V335" s="5"/>
      <c r="W335" s="8"/>
    </row>
    <row r="336" spans="1:23">
      <c r="A336" s="86"/>
      <c r="B336" s="11"/>
      <c r="C336" s="5"/>
      <c r="D336" s="5"/>
      <c r="E336" s="31"/>
      <c r="F336" s="5"/>
      <c r="G336" s="5"/>
      <c r="H336" s="5"/>
      <c r="I336" s="5"/>
      <c r="J336" s="5"/>
      <c r="K336" s="8"/>
      <c r="L336" s="5"/>
      <c r="M336" s="5"/>
      <c r="N336" s="8"/>
      <c r="O336" s="5"/>
      <c r="P336" s="5"/>
      <c r="Q336" s="8"/>
      <c r="R336" s="580"/>
      <c r="S336" s="580"/>
      <c r="T336" s="606"/>
      <c r="U336" s="5"/>
      <c r="V336" s="5"/>
      <c r="W336" s="8"/>
    </row>
    <row r="337" spans="1:23">
      <c r="A337" s="86"/>
      <c r="B337" s="11"/>
      <c r="C337" s="5"/>
      <c r="D337" s="5"/>
      <c r="E337" s="31"/>
      <c r="F337" s="5"/>
      <c r="G337" s="5"/>
      <c r="H337" s="5"/>
      <c r="I337" s="5"/>
      <c r="J337" s="5"/>
      <c r="K337" s="8"/>
      <c r="L337" s="5"/>
      <c r="M337" s="5"/>
      <c r="N337" s="8"/>
      <c r="O337" s="5"/>
      <c r="P337" s="5"/>
      <c r="Q337" s="8"/>
      <c r="R337" s="580"/>
      <c r="S337" s="580"/>
      <c r="T337" s="606"/>
      <c r="U337" s="5"/>
      <c r="V337" s="5"/>
      <c r="W337" s="8"/>
    </row>
    <row r="338" spans="1:23">
      <c r="A338" s="86"/>
      <c r="B338" s="11"/>
      <c r="C338" s="5"/>
      <c r="D338" s="5"/>
      <c r="E338" s="31"/>
      <c r="F338" s="5"/>
      <c r="G338" s="5"/>
      <c r="H338" s="5"/>
      <c r="I338" s="5"/>
      <c r="J338" s="5"/>
      <c r="K338" s="8"/>
      <c r="L338" s="5"/>
      <c r="M338" s="5"/>
      <c r="N338" s="8"/>
      <c r="O338" s="5"/>
      <c r="P338" s="5"/>
      <c r="Q338" s="8"/>
      <c r="R338" s="580"/>
      <c r="S338" s="580"/>
      <c r="T338" s="606"/>
      <c r="U338" s="5"/>
      <c r="V338" s="5"/>
      <c r="W338" s="8"/>
    </row>
    <row r="339" spans="1:23">
      <c r="A339" s="86"/>
      <c r="B339" s="11"/>
      <c r="C339" s="5"/>
      <c r="D339" s="5"/>
      <c r="E339" s="31"/>
      <c r="F339" s="5"/>
      <c r="G339" s="5"/>
      <c r="H339" s="5"/>
      <c r="I339" s="5"/>
      <c r="J339" s="5"/>
      <c r="K339" s="8"/>
      <c r="L339" s="5"/>
      <c r="M339" s="5"/>
      <c r="N339" s="8"/>
      <c r="O339" s="5"/>
      <c r="P339" s="5"/>
      <c r="Q339" s="8"/>
      <c r="R339" s="580"/>
      <c r="S339" s="580"/>
      <c r="T339" s="606"/>
      <c r="U339" s="5"/>
      <c r="V339" s="5"/>
      <c r="W339" s="8"/>
    </row>
    <row r="340" spans="1:23">
      <c r="A340" s="86"/>
      <c r="B340" s="11"/>
      <c r="C340" s="5"/>
      <c r="D340" s="5"/>
      <c r="E340" s="31"/>
      <c r="F340" s="5"/>
      <c r="G340" s="5"/>
      <c r="H340" s="5"/>
      <c r="I340" s="5"/>
      <c r="J340" s="5"/>
      <c r="K340" s="8"/>
      <c r="L340" s="5"/>
      <c r="M340" s="5"/>
      <c r="N340" s="8"/>
      <c r="O340" s="5"/>
      <c r="P340" s="5"/>
      <c r="Q340" s="8"/>
      <c r="R340" s="580"/>
      <c r="S340" s="580"/>
      <c r="T340" s="606"/>
      <c r="U340" s="5"/>
      <c r="V340" s="5"/>
      <c r="W340" s="8"/>
    </row>
    <row r="341" spans="1:23">
      <c r="A341" s="86"/>
      <c r="B341" s="11"/>
      <c r="C341" s="5"/>
      <c r="D341" s="5"/>
      <c r="E341" s="31"/>
      <c r="F341" s="5"/>
      <c r="G341" s="5"/>
      <c r="H341" s="5"/>
      <c r="I341" s="5"/>
      <c r="J341" s="5"/>
      <c r="K341" s="8"/>
      <c r="L341" s="5"/>
      <c r="M341" s="5"/>
      <c r="N341" s="8"/>
      <c r="O341" s="5"/>
      <c r="P341" s="5"/>
      <c r="Q341" s="8"/>
      <c r="R341" s="580"/>
      <c r="S341" s="580"/>
      <c r="T341" s="606"/>
      <c r="U341" s="5"/>
      <c r="V341" s="5"/>
      <c r="W341" s="8"/>
    </row>
    <row r="342" spans="1:23">
      <c r="A342" s="86"/>
      <c r="B342" s="11"/>
      <c r="C342" s="5"/>
      <c r="D342" s="5"/>
      <c r="E342" s="31"/>
      <c r="F342" s="5"/>
      <c r="G342" s="5"/>
      <c r="H342" s="5"/>
      <c r="I342" s="5"/>
      <c r="J342" s="5"/>
      <c r="K342" s="8"/>
      <c r="L342" s="5"/>
      <c r="M342" s="5"/>
      <c r="N342" s="8"/>
      <c r="O342" s="5"/>
      <c r="P342" s="5"/>
      <c r="Q342" s="8"/>
      <c r="R342" s="580"/>
      <c r="S342" s="580"/>
      <c r="T342" s="606"/>
      <c r="U342" s="5"/>
      <c r="V342" s="5"/>
      <c r="W342" s="8"/>
    </row>
    <row r="343" spans="1:23">
      <c r="A343" s="86"/>
      <c r="B343" s="11"/>
      <c r="C343" s="5"/>
      <c r="D343" s="5"/>
      <c r="E343" s="31"/>
      <c r="F343" s="5"/>
      <c r="G343" s="5"/>
      <c r="H343" s="5"/>
      <c r="I343" s="5"/>
      <c r="J343" s="5"/>
      <c r="K343" s="8"/>
      <c r="L343" s="5"/>
      <c r="M343" s="5"/>
      <c r="N343" s="8"/>
      <c r="O343" s="5"/>
      <c r="P343" s="5"/>
      <c r="Q343" s="8"/>
      <c r="R343" s="580"/>
      <c r="S343" s="580"/>
      <c r="T343" s="606"/>
      <c r="U343" s="5"/>
      <c r="V343" s="5"/>
      <c r="W343" s="8"/>
    </row>
    <row r="344" spans="1:23">
      <c r="A344" s="86"/>
      <c r="B344" s="11"/>
      <c r="C344" s="5"/>
      <c r="D344" s="5"/>
      <c r="E344" s="31"/>
      <c r="F344" s="5"/>
      <c r="G344" s="5"/>
      <c r="H344" s="5"/>
      <c r="I344" s="5"/>
      <c r="J344" s="5"/>
      <c r="K344" s="8"/>
      <c r="L344" s="5"/>
      <c r="M344" s="5"/>
      <c r="N344" s="8"/>
      <c r="O344" s="5"/>
      <c r="P344" s="5"/>
      <c r="Q344" s="8"/>
      <c r="R344" s="580"/>
      <c r="S344" s="580"/>
      <c r="T344" s="606"/>
      <c r="U344" s="5"/>
      <c r="V344" s="5"/>
      <c r="W344" s="8"/>
    </row>
    <row r="345" spans="1:23">
      <c r="A345" s="86"/>
      <c r="B345" s="11"/>
      <c r="C345" s="5"/>
      <c r="D345" s="5"/>
      <c r="E345" s="31"/>
      <c r="F345" s="5"/>
      <c r="G345" s="5"/>
      <c r="H345" s="5"/>
      <c r="I345" s="5"/>
      <c r="J345" s="5"/>
      <c r="K345" s="8"/>
      <c r="L345" s="5"/>
      <c r="M345" s="5"/>
      <c r="N345" s="8"/>
      <c r="O345" s="5"/>
      <c r="P345" s="5"/>
      <c r="Q345" s="8"/>
      <c r="R345" s="580"/>
      <c r="S345" s="580"/>
      <c r="T345" s="606"/>
      <c r="U345" s="5"/>
      <c r="V345" s="5"/>
      <c r="W345" s="8"/>
    </row>
    <row r="346" spans="1:23">
      <c r="A346" s="86"/>
      <c r="B346" s="11"/>
      <c r="C346" s="5"/>
      <c r="D346" s="5"/>
      <c r="E346" s="31"/>
      <c r="F346" s="5"/>
      <c r="G346" s="5"/>
      <c r="H346" s="5"/>
      <c r="I346" s="5"/>
      <c r="J346" s="5"/>
      <c r="K346" s="8"/>
      <c r="L346" s="5"/>
      <c r="M346" s="5"/>
      <c r="N346" s="8"/>
      <c r="O346" s="5"/>
      <c r="P346" s="5"/>
      <c r="Q346" s="8"/>
      <c r="R346" s="580"/>
      <c r="S346" s="580"/>
      <c r="T346" s="606"/>
      <c r="U346" s="5"/>
      <c r="V346" s="5"/>
      <c r="W346" s="8"/>
    </row>
    <row r="347" spans="1:23">
      <c r="A347" s="86"/>
      <c r="B347" s="11"/>
      <c r="C347" s="5"/>
      <c r="D347" s="5"/>
      <c r="E347" s="31"/>
      <c r="F347" s="5"/>
      <c r="G347" s="5"/>
      <c r="H347" s="5"/>
      <c r="I347" s="5"/>
      <c r="J347" s="5"/>
      <c r="K347" s="8"/>
      <c r="L347" s="5"/>
      <c r="M347" s="5"/>
      <c r="N347" s="8"/>
      <c r="O347" s="5"/>
      <c r="P347" s="5"/>
      <c r="Q347" s="8"/>
      <c r="R347" s="580"/>
      <c r="S347" s="580"/>
      <c r="T347" s="606"/>
      <c r="U347" s="5"/>
      <c r="V347" s="5"/>
      <c r="W347" s="8"/>
    </row>
    <row r="348" spans="1:23">
      <c r="A348" s="86"/>
      <c r="B348" s="11"/>
      <c r="C348" s="5"/>
      <c r="D348" s="5"/>
      <c r="E348" s="31"/>
      <c r="F348" s="5"/>
      <c r="G348" s="5"/>
      <c r="H348" s="5"/>
      <c r="I348" s="5"/>
      <c r="J348" s="5"/>
      <c r="K348" s="8"/>
      <c r="L348" s="5"/>
      <c r="M348" s="5"/>
      <c r="N348" s="8"/>
      <c r="O348" s="5"/>
      <c r="P348" s="5"/>
      <c r="Q348" s="8"/>
      <c r="R348" s="580"/>
      <c r="S348" s="580"/>
      <c r="T348" s="606"/>
      <c r="U348" s="5"/>
      <c r="V348" s="5"/>
      <c r="W348" s="8"/>
    </row>
    <row r="349" spans="1:23">
      <c r="A349" s="86"/>
      <c r="B349" s="11"/>
      <c r="C349" s="5"/>
      <c r="D349" s="5"/>
      <c r="E349" s="31"/>
      <c r="F349" s="5"/>
      <c r="G349" s="5"/>
      <c r="H349" s="5"/>
      <c r="I349" s="5"/>
      <c r="J349" s="5"/>
      <c r="K349" s="8"/>
      <c r="L349" s="5"/>
      <c r="M349" s="5"/>
      <c r="N349" s="8"/>
      <c r="O349" s="5"/>
      <c r="P349" s="5"/>
      <c r="Q349" s="8"/>
      <c r="R349" s="580"/>
      <c r="S349" s="580"/>
      <c r="T349" s="606"/>
      <c r="U349" s="5"/>
      <c r="V349" s="5"/>
      <c r="W349" s="8"/>
    </row>
    <row r="350" spans="1:23">
      <c r="A350" s="86"/>
      <c r="B350" s="11"/>
      <c r="C350" s="5"/>
      <c r="D350" s="5"/>
      <c r="E350" s="31"/>
      <c r="F350" s="5"/>
      <c r="G350" s="5"/>
      <c r="H350" s="5"/>
      <c r="I350" s="5"/>
      <c r="J350" s="5"/>
      <c r="K350" s="8"/>
      <c r="L350" s="5"/>
      <c r="M350" s="5"/>
      <c r="N350" s="8"/>
      <c r="O350" s="5"/>
      <c r="P350" s="5"/>
      <c r="Q350" s="8"/>
      <c r="R350" s="580"/>
      <c r="S350" s="580"/>
      <c r="T350" s="606"/>
      <c r="U350" s="5"/>
      <c r="V350" s="5"/>
      <c r="W350" s="8"/>
    </row>
    <row r="351" spans="1:23">
      <c r="A351" s="86"/>
      <c r="B351" s="11"/>
      <c r="C351" s="5"/>
      <c r="D351" s="5"/>
      <c r="E351" s="31"/>
      <c r="F351" s="5"/>
      <c r="G351" s="5"/>
      <c r="H351" s="5"/>
      <c r="I351" s="5"/>
      <c r="J351" s="5"/>
      <c r="K351" s="8"/>
      <c r="L351" s="5"/>
      <c r="M351" s="5"/>
      <c r="N351" s="8"/>
      <c r="O351" s="5"/>
      <c r="P351" s="5"/>
      <c r="Q351" s="8"/>
      <c r="R351" s="580"/>
      <c r="S351" s="580"/>
      <c r="T351" s="606"/>
      <c r="U351" s="5"/>
      <c r="V351" s="5"/>
      <c r="W351" s="8"/>
    </row>
    <row r="352" spans="1:23">
      <c r="A352" s="86"/>
      <c r="B352" s="11"/>
      <c r="C352" s="5"/>
      <c r="D352" s="5"/>
      <c r="E352" s="31"/>
      <c r="F352" s="5"/>
      <c r="G352" s="5"/>
      <c r="H352" s="5"/>
      <c r="I352" s="5"/>
      <c r="J352" s="5"/>
      <c r="K352" s="8"/>
      <c r="L352" s="5"/>
      <c r="M352" s="5"/>
      <c r="N352" s="8"/>
      <c r="O352" s="5"/>
      <c r="P352" s="5"/>
      <c r="Q352" s="8"/>
      <c r="R352" s="580"/>
      <c r="S352" s="580"/>
      <c r="T352" s="606"/>
      <c r="U352" s="5"/>
      <c r="V352" s="5"/>
      <c r="W352" s="8"/>
    </row>
    <row r="353" spans="1:23">
      <c r="A353" s="86"/>
      <c r="B353" s="11"/>
      <c r="C353" s="5"/>
      <c r="D353" s="5"/>
      <c r="E353" s="31"/>
      <c r="F353" s="5"/>
      <c r="G353" s="5"/>
      <c r="H353" s="5"/>
      <c r="I353" s="5"/>
      <c r="J353" s="5"/>
      <c r="K353" s="8"/>
      <c r="L353" s="5"/>
      <c r="M353" s="5"/>
      <c r="N353" s="8"/>
      <c r="O353" s="5"/>
      <c r="P353" s="5"/>
      <c r="Q353" s="8"/>
      <c r="R353" s="580"/>
      <c r="S353" s="580"/>
      <c r="T353" s="606"/>
      <c r="U353" s="5"/>
      <c r="V353" s="5"/>
      <c r="W353" s="8"/>
    </row>
    <row r="354" spans="1:23">
      <c r="A354" s="86"/>
      <c r="B354" s="11"/>
      <c r="C354" s="5"/>
      <c r="D354" s="5"/>
      <c r="E354" s="31"/>
      <c r="F354" s="5"/>
      <c r="G354" s="5"/>
      <c r="H354" s="5"/>
      <c r="I354" s="5"/>
      <c r="J354" s="5"/>
      <c r="K354" s="8"/>
      <c r="L354" s="5"/>
      <c r="M354" s="5"/>
      <c r="N354" s="8"/>
      <c r="O354" s="5"/>
      <c r="P354" s="5"/>
      <c r="Q354" s="8"/>
      <c r="R354" s="580"/>
      <c r="S354" s="580"/>
      <c r="T354" s="606"/>
      <c r="U354" s="5"/>
      <c r="V354" s="5"/>
      <c r="W354" s="8"/>
    </row>
    <row r="355" spans="1:23">
      <c r="A355" s="86"/>
      <c r="B355" s="11"/>
      <c r="C355" s="5"/>
      <c r="D355" s="5"/>
      <c r="E355" s="31"/>
      <c r="F355" s="5"/>
      <c r="G355" s="5"/>
      <c r="H355" s="5"/>
      <c r="I355" s="5"/>
      <c r="J355" s="5"/>
      <c r="K355" s="8"/>
      <c r="L355" s="5"/>
      <c r="M355" s="5"/>
      <c r="N355" s="8"/>
      <c r="O355" s="5"/>
      <c r="P355" s="5"/>
      <c r="Q355" s="8"/>
      <c r="R355" s="580"/>
      <c r="S355" s="580"/>
      <c r="T355" s="606"/>
      <c r="U355" s="5"/>
      <c r="V355" s="5"/>
      <c r="W355" s="8"/>
    </row>
    <row r="356" spans="1:23">
      <c r="A356" s="86"/>
      <c r="B356" s="11"/>
      <c r="C356" s="5"/>
      <c r="D356" s="5"/>
      <c r="E356" s="31"/>
      <c r="F356" s="5"/>
      <c r="G356" s="5"/>
      <c r="H356" s="5"/>
      <c r="I356" s="5"/>
      <c r="J356" s="5"/>
      <c r="K356" s="8"/>
      <c r="L356" s="5"/>
      <c r="M356" s="5"/>
      <c r="N356" s="8"/>
      <c r="O356" s="5"/>
      <c r="P356" s="5"/>
      <c r="Q356" s="8"/>
      <c r="R356" s="580"/>
      <c r="S356" s="580"/>
      <c r="T356" s="606"/>
      <c r="U356" s="5"/>
      <c r="V356" s="5"/>
      <c r="W356" s="8"/>
    </row>
    <row r="357" spans="1:23">
      <c r="A357" s="86"/>
      <c r="B357" s="11"/>
      <c r="C357" s="5"/>
      <c r="D357" s="5"/>
      <c r="E357" s="31"/>
      <c r="F357" s="5"/>
      <c r="G357" s="5"/>
      <c r="H357" s="5"/>
      <c r="I357" s="5"/>
      <c r="J357" s="5"/>
      <c r="K357" s="8"/>
      <c r="L357" s="5"/>
      <c r="M357" s="5"/>
      <c r="N357" s="8"/>
      <c r="O357" s="5"/>
      <c r="P357" s="5"/>
      <c r="Q357" s="8"/>
      <c r="R357" s="580"/>
      <c r="S357" s="580"/>
      <c r="T357" s="606"/>
      <c r="U357" s="5"/>
      <c r="V357" s="5"/>
      <c r="W357" s="8"/>
    </row>
    <row r="358" spans="1:23">
      <c r="A358" s="86"/>
      <c r="B358" s="11"/>
      <c r="C358" s="5"/>
      <c r="D358" s="5"/>
      <c r="E358" s="31"/>
      <c r="F358" s="5"/>
      <c r="G358" s="5"/>
      <c r="H358" s="5"/>
      <c r="I358" s="5"/>
      <c r="J358" s="5"/>
      <c r="K358" s="8"/>
      <c r="L358" s="5"/>
      <c r="M358" s="5"/>
      <c r="N358" s="8"/>
      <c r="O358" s="5"/>
      <c r="P358" s="5"/>
      <c r="Q358" s="8"/>
      <c r="R358" s="580"/>
      <c r="S358" s="580"/>
      <c r="T358" s="606"/>
      <c r="U358" s="5"/>
      <c r="V358" s="5"/>
      <c r="W358" s="8"/>
    </row>
    <row r="359" spans="1:23">
      <c r="A359" s="86"/>
      <c r="B359" s="11"/>
      <c r="C359" s="5"/>
      <c r="D359" s="5"/>
      <c r="E359" s="31"/>
      <c r="F359" s="5"/>
      <c r="G359" s="5"/>
      <c r="H359" s="5"/>
      <c r="I359" s="5"/>
      <c r="J359" s="5"/>
      <c r="K359" s="8"/>
      <c r="L359" s="5"/>
      <c r="M359" s="5"/>
      <c r="N359" s="8"/>
      <c r="O359" s="5"/>
      <c r="P359" s="5"/>
      <c r="Q359" s="8"/>
      <c r="R359" s="580"/>
      <c r="S359" s="580"/>
      <c r="T359" s="606"/>
      <c r="U359" s="5"/>
      <c r="V359" s="5"/>
      <c r="W359" s="8"/>
    </row>
    <row r="360" spans="1:23">
      <c r="A360" s="86"/>
      <c r="B360" s="11"/>
      <c r="C360" s="5"/>
      <c r="D360" s="5"/>
      <c r="E360" s="31"/>
      <c r="F360" s="5"/>
      <c r="G360" s="5"/>
      <c r="H360" s="5"/>
      <c r="I360" s="5"/>
      <c r="J360" s="5"/>
      <c r="K360" s="8"/>
      <c r="L360" s="5"/>
      <c r="M360" s="5"/>
      <c r="N360" s="8"/>
      <c r="O360" s="5"/>
      <c r="P360" s="5"/>
      <c r="Q360" s="8"/>
      <c r="R360" s="580"/>
      <c r="S360" s="580"/>
      <c r="T360" s="606"/>
      <c r="U360" s="5"/>
      <c r="V360" s="5"/>
      <c r="W360" s="8"/>
    </row>
    <row r="361" spans="1:23">
      <c r="A361" s="86"/>
      <c r="B361" s="11"/>
      <c r="C361" s="5"/>
      <c r="D361" s="5"/>
      <c r="E361" s="31"/>
      <c r="F361" s="5"/>
      <c r="G361" s="5"/>
      <c r="H361" s="5"/>
      <c r="I361" s="5"/>
      <c r="J361" s="5"/>
      <c r="K361" s="8"/>
      <c r="L361" s="5"/>
      <c r="M361" s="5"/>
      <c r="N361" s="8"/>
      <c r="O361" s="5"/>
      <c r="P361" s="5"/>
      <c r="Q361" s="8"/>
      <c r="R361" s="580"/>
      <c r="S361" s="580"/>
      <c r="T361" s="606"/>
      <c r="U361" s="5"/>
      <c r="V361" s="5"/>
      <c r="W361" s="8"/>
    </row>
    <row r="362" spans="1:23">
      <c r="A362" s="86"/>
      <c r="B362" s="11"/>
      <c r="C362" s="5"/>
      <c r="D362" s="5"/>
      <c r="E362" s="31"/>
      <c r="F362" s="5"/>
      <c r="G362" s="5"/>
      <c r="H362" s="5"/>
      <c r="I362" s="5"/>
      <c r="J362" s="5"/>
      <c r="K362" s="8"/>
      <c r="L362" s="5"/>
      <c r="M362" s="5"/>
      <c r="N362" s="8"/>
      <c r="O362" s="5"/>
      <c r="P362" s="5"/>
      <c r="Q362" s="8"/>
      <c r="R362" s="580"/>
      <c r="S362" s="580"/>
      <c r="T362" s="606"/>
      <c r="U362" s="5"/>
      <c r="V362" s="5"/>
      <c r="W362" s="8"/>
    </row>
    <row r="363" spans="1:23">
      <c r="A363" s="86"/>
      <c r="B363" s="11"/>
      <c r="C363" s="5"/>
      <c r="D363" s="5"/>
      <c r="E363" s="31"/>
      <c r="F363" s="5"/>
      <c r="G363" s="5"/>
      <c r="H363" s="5"/>
      <c r="I363" s="5"/>
      <c r="J363" s="5"/>
      <c r="K363" s="8"/>
      <c r="L363" s="5"/>
      <c r="M363" s="5"/>
      <c r="N363" s="8"/>
      <c r="O363" s="5"/>
      <c r="P363" s="5"/>
      <c r="Q363" s="8"/>
      <c r="R363" s="580"/>
      <c r="S363" s="580"/>
      <c r="T363" s="606"/>
      <c r="U363" s="5"/>
      <c r="V363" s="5"/>
      <c r="W363" s="8"/>
    </row>
    <row r="364" spans="1:23">
      <c r="A364" s="86"/>
      <c r="B364" s="11"/>
      <c r="C364" s="5"/>
      <c r="D364" s="5"/>
      <c r="E364" s="31"/>
      <c r="F364" s="5"/>
      <c r="G364" s="5"/>
      <c r="H364" s="5"/>
      <c r="I364" s="5"/>
      <c r="J364" s="5"/>
      <c r="K364" s="8"/>
      <c r="L364" s="5"/>
      <c r="M364" s="5"/>
      <c r="N364" s="8"/>
      <c r="O364" s="5"/>
      <c r="P364" s="5"/>
      <c r="Q364" s="8"/>
      <c r="R364" s="580"/>
      <c r="S364" s="580"/>
      <c r="T364" s="606"/>
      <c r="U364" s="5"/>
      <c r="V364" s="5"/>
      <c r="W364" s="8"/>
    </row>
    <row r="365" spans="1:23">
      <c r="A365" s="86"/>
      <c r="B365" s="11"/>
      <c r="C365" s="5"/>
      <c r="D365" s="5"/>
      <c r="E365" s="31"/>
      <c r="F365" s="5"/>
      <c r="G365" s="5"/>
      <c r="H365" s="5"/>
      <c r="I365" s="5"/>
      <c r="J365" s="5"/>
      <c r="K365" s="8"/>
      <c r="L365" s="5"/>
      <c r="M365" s="5"/>
      <c r="N365" s="8"/>
      <c r="O365" s="5"/>
      <c r="P365" s="5"/>
      <c r="Q365" s="8"/>
      <c r="R365" s="580"/>
      <c r="S365" s="580"/>
      <c r="T365" s="606"/>
      <c r="U365" s="5"/>
      <c r="V365" s="5"/>
      <c r="W365" s="8"/>
    </row>
    <row r="366" spans="1:23">
      <c r="A366" s="86"/>
      <c r="B366" s="11"/>
      <c r="C366" s="5"/>
      <c r="D366" s="5"/>
      <c r="E366" s="31"/>
      <c r="F366" s="5"/>
      <c r="G366" s="5"/>
      <c r="H366" s="5"/>
      <c r="I366" s="5"/>
      <c r="J366" s="5"/>
      <c r="K366" s="8"/>
      <c r="L366" s="5"/>
      <c r="M366" s="5"/>
      <c r="N366" s="8"/>
      <c r="O366" s="5"/>
      <c r="P366" s="5"/>
      <c r="Q366" s="8"/>
      <c r="R366" s="580"/>
      <c r="S366" s="580"/>
      <c r="T366" s="606"/>
      <c r="U366" s="5"/>
      <c r="V366" s="5"/>
      <c r="W366" s="8"/>
    </row>
    <row r="367" spans="1:23">
      <c r="A367" s="86"/>
      <c r="B367" s="11"/>
      <c r="C367" s="5"/>
      <c r="D367" s="5"/>
      <c r="E367" s="31"/>
      <c r="F367" s="5"/>
      <c r="G367" s="5"/>
      <c r="H367" s="5"/>
      <c r="I367" s="5"/>
      <c r="J367" s="5"/>
      <c r="K367" s="8"/>
      <c r="L367" s="5"/>
      <c r="M367" s="5"/>
      <c r="N367" s="8"/>
      <c r="O367" s="5"/>
      <c r="P367" s="5"/>
      <c r="Q367" s="8"/>
      <c r="R367" s="580"/>
      <c r="S367" s="580"/>
      <c r="T367" s="606"/>
      <c r="U367" s="5"/>
      <c r="V367" s="5"/>
      <c r="W367" s="8"/>
    </row>
    <row r="368" spans="1:23">
      <c r="A368" s="86"/>
      <c r="B368" s="11"/>
      <c r="C368" s="5"/>
      <c r="D368" s="5"/>
      <c r="E368" s="31"/>
      <c r="F368" s="5"/>
      <c r="G368" s="5"/>
      <c r="H368" s="5"/>
      <c r="I368" s="5"/>
      <c r="J368" s="5"/>
      <c r="K368" s="8"/>
      <c r="L368" s="5"/>
      <c r="M368" s="5"/>
      <c r="N368" s="8"/>
      <c r="O368" s="5"/>
      <c r="P368" s="5"/>
      <c r="Q368" s="8"/>
      <c r="R368" s="580"/>
      <c r="S368" s="580"/>
      <c r="T368" s="606"/>
      <c r="U368" s="5"/>
      <c r="V368" s="5"/>
      <c r="W368" s="8"/>
    </row>
    <row r="369" spans="1:23">
      <c r="A369" s="86"/>
      <c r="B369" s="11"/>
      <c r="C369" s="5"/>
      <c r="D369" s="5"/>
      <c r="E369" s="31"/>
      <c r="F369" s="5"/>
      <c r="G369" s="5"/>
      <c r="H369" s="5"/>
      <c r="I369" s="5"/>
      <c r="J369" s="5"/>
      <c r="K369" s="8"/>
      <c r="L369" s="5"/>
      <c r="M369" s="5"/>
      <c r="N369" s="8"/>
      <c r="O369" s="5"/>
      <c r="P369" s="5"/>
      <c r="Q369" s="8"/>
      <c r="R369" s="580"/>
      <c r="S369" s="580"/>
      <c r="T369" s="606"/>
      <c r="U369" s="5"/>
      <c r="V369" s="5"/>
      <c r="W369" s="8"/>
    </row>
    <row r="370" spans="1:23">
      <c r="A370" s="86"/>
      <c r="B370" s="11"/>
      <c r="C370" s="5"/>
      <c r="D370" s="5"/>
      <c r="E370" s="31"/>
      <c r="F370" s="5"/>
      <c r="G370" s="5"/>
      <c r="H370" s="5"/>
      <c r="I370" s="5"/>
      <c r="J370" s="5"/>
      <c r="K370" s="8"/>
      <c r="L370" s="5"/>
      <c r="M370" s="5"/>
      <c r="N370" s="8"/>
      <c r="O370" s="5"/>
      <c r="P370" s="5"/>
      <c r="Q370" s="8"/>
      <c r="R370" s="580"/>
      <c r="S370" s="580"/>
      <c r="T370" s="606"/>
      <c r="U370" s="5"/>
      <c r="V370" s="5"/>
      <c r="W370" s="8"/>
    </row>
    <row r="371" spans="1:23">
      <c r="A371" s="86"/>
      <c r="B371" s="11"/>
      <c r="C371" s="5"/>
      <c r="D371" s="5"/>
      <c r="E371" s="31"/>
      <c r="F371" s="5"/>
      <c r="G371" s="5"/>
      <c r="H371" s="5"/>
      <c r="I371" s="5"/>
      <c r="J371" s="5"/>
      <c r="K371" s="8"/>
      <c r="L371" s="5"/>
      <c r="M371" s="5"/>
      <c r="N371" s="8"/>
      <c r="O371" s="5"/>
      <c r="P371" s="5"/>
      <c r="Q371" s="8"/>
      <c r="R371" s="580"/>
      <c r="S371" s="580"/>
      <c r="T371" s="606"/>
      <c r="U371" s="5"/>
      <c r="V371" s="5"/>
      <c r="W371" s="8"/>
    </row>
    <row r="372" spans="1:23">
      <c r="A372" s="86"/>
      <c r="B372" s="11"/>
      <c r="C372" s="5"/>
      <c r="D372" s="5"/>
      <c r="E372" s="31"/>
      <c r="F372" s="5"/>
      <c r="G372" s="5"/>
      <c r="H372" s="5"/>
      <c r="I372" s="5"/>
      <c r="J372" s="5"/>
      <c r="K372" s="8"/>
      <c r="L372" s="5"/>
      <c r="M372" s="5"/>
      <c r="N372" s="8"/>
      <c r="O372" s="5"/>
      <c r="P372" s="5"/>
      <c r="Q372" s="8"/>
      <c r="R372" s="580"/>
      <c r="S372" s="580"/>
      <c r="T372" s="606"/>
      <c r="U372" s="5"/>
      <c r="V372" s="5"/>
      <c r="W372" s="8"/>
    </row>
    <row r="373" spans="1:23">
      <c r="A373" s="86"/>
      <c r="B373" s="11"/>
      <c r="C373" s="5"/>
      <c r="D373" s="5"/>
      <c r="E373" s="31"/>
      <c r="F373" s="5"/>
      <c r="G373" s="5"/>
      <c r="H373" s="5"/>
      <c r="I373" s="5"/>
      <c r="J373" s="5"/>
      <c r="K373" s="8"/>
      <c r="L373" s="5"/>
      <c r="M373" s="5"/>
      <c r="N373" s="8"/>
      <c r="O373" s="5"/>
      <c r="P373" s="5"/>
      <c r="Q373" s="8"/>
      <c r="R373" s="580"/>
      <c r="S373" s="580"/>
      <c r="T373" s="606"/>
      <c r="U373" s="5"/>
      <c r="V373" s="5"/>
      <c r="W373" s="8"/>
    </row>
    <row r="374" spans="1:23">
      <c r="A374" s="86"/>
      <c r="B374" s="11"/>
      <c r="C374" s="5"/>
      <c r="D374" s="5"/>
      <c r="E374" s="31"/>
      <c r="F374" s="5"/>
      <c r="G374" s="5"/>
      <c r="H374" s="5"/>
      <c r="I374" s="5"/>
      <c r="J374" s="5"/>
      <c r="K374" s="8"/>
      <c r="L374" s="5"/>
      <c r="M374" s="5"/>
      <c r="N374" s="8"/>
      <c r="O374" s="5"/>
      <c r="P374" s="5"/>
      <c r="Q374" s="8"/>
      <c r="R374" s="580"/>
      <c r="S374" s="580"/>
      <c r="T374" s="606"/>
      <c r="U374" s="5"/>
      <c r="V374" s="5"/>
      <c r="W374" s="8"/>
    </row>
    <row r="375" spans="1:23">
      <c r="A375" s="86"/>
      <c r="B375" s="11"/>
      <c r="C375" s="5"/>
      <c r="D375" s="5"/>
      <c r="E375" s="31"/>
      <c r="F375" s="5"/>
      <c r="G375" s="5"/>
      <c r="H375" s="5"/>
      <c r="I375" s="5"/>
      <c r="J375" s="5"/>
      <c r="K375" s="8"/>
      <c r="L375" s="5"/>
      <c r="M375" s="5"/>
      <c r="N375" s="8"/>
      <c r="O375" s="5"/>
      <c r="P375" s="5"/>
      <c r="Q375" s="8"/>
      <c r="R375" s="580"/>
      <c r="S375" s="580"/>
      <c r="T375" s="606"/>
      <c r="U375" s="5"/>
      <c r="V375" s="5"/>
      <c r="W375" s="8"/>
    </row>
    <row r="376" spans="1:23">
      <c r="A376" s="86"/>
      <c r="B376" s="11"/>
      <c r="C376" s="5"/>
      <c r="D376" s="5"/>
      <c r="E376" s="31"/>
      <c r="F376" s="5"/>
      <c r="G376" s="5"/>
      <c r="H376" s="5"/>
      <c r="I376" s="5"/>
      <c r="J376" s="5"/>
      <c r="K376" s="8"/>
      <c r="L376" s="5"/>
      <c r="M376" s="5"/>
      <c r="N376" s="8"/>
      <c r="O376" s="5"/>
      <c r="P376" s="5"/>
      <c r="Q376" s="8"/>
      <c r="R376" s="580"/>
      <c r="S376" s="580"/>
      <c r="T376" s="606"/>
      <c r="U376" s="5"/>
      <c r="V376" s="5"/>
      <c r="W376" s="8"/>
    </row>
    <row r="377" spans="1:23">
      <c r="A377" s="86"/>
      <c r="B377" s="11"/>
      <c r="C377" s="5"/>
      <c r="D377" s="5"/>
      <c r="E377" s="31"/>
      <c r="F377" s="5"/>
      <c r="G377" s="5"/>
      <c r="H377" s="5"/>
      <c r="I377" s="5"/>
      <c r="J377" s="5"/>
      <c r="K377" s="8"/>
      <c r="L377" s="5"/>
      <c r="M377" s="5"/>
      <c r="N377" s="8"/>
      <c r="O377" s="5"/>
      <c r="P377" s="5"/>
      <c r="Q377" s="8"/>
      <c r="R377" s="580"/>
      <c r="S377" s="580"/>
      <c r="T377" s="606"/>
      <c r="U377" s="5"/>
      <c r="V377" s="5"/>
      <c r="W377" s="8"/>
    </row>
    <row r="378" spans="1:23">
      <c r="A378" s="86"/>
      <c r="B378" s="11"/>
      <c r="C378" s="5"/>
      <c r="D378" s="5"/>
      <c r="E378" s="31"/>
      <c r="F378" s="5"/>
      <c r="G378" s="5"/>
      <c r="H378" s="5"/>
      <c r="I378" s="5"/>
      <c r="J378" s="5"/>
      <c r="K378" s="8"/>
      <c r="L378" s="5"/>
      <c r="M378" s="5"/>
      <c r="N378" s="8"/>
      <c r="O378" s="5"/>
      <c r="P378" s="5"/>
      <c r="Q378" s="8"/>
      <c r="R378" s="580"/>
      <c r="S378" s="580"/>
      <c r="T378" s="606"/>
      <c r="U378" s="5"/>
      <c r="V378" s="5"/>
      <c r="W378" s="8"/>
    </row>
    <row r="379" spans="1:23">
      <c r="A379" s="86"/>
      <c r="B379" s="11"/>
      <c r="C379" s="5"/>
      <c r="D379" s="5"/>
      <c r="E379" s="31"/>
      <c r="F379" s="5"/>
      <c r="G379" s="5"/>
      <c r="H379" s="5"/>
      <c r="I379" s="5"/>
      <c r="J379" s="5"/>
      <c r="K379" s="8"/>
      <c r="L379" s="5"/>
      <c r="M379" s="5"/>
      <c r="N379" s="8"/>
      <c r="O379" s="5"/>
      <c r="P379" s="5"/>
      <c r="Q379" s="8"/>
      <c r="R379" s="580"/>
      <c r="S379" s="580"/>
      <c r="T379" s="606"/>
      <c r="U379" s="5"/>
      <c r="V379" s="5"/>
      <c r="W379" s="8"/>
    </row>
    <row r="380" spans="1:23">
      <c r="A380" s="86"/>
      <c r="B380" s="11"/>
      <c r="C380" s="5"/>
      <c r="D380" s="5"/>
      <c r="E380" s="31"/>
      <c r="F380" s="5"/>
      <c r="G380" s="5"/>
      <c r="H380" s="5"/>
      <c r="I380" s="5"/>
      <c r="J380" s="5"/>
      <c r="K380" s="8"/>
      <c r="L380" s="5"/>
      <c r="M380" s="5"/>
      <c r="N380" s="8"/>
      <c r="O380" s="5"/>
      <c r="P380" s="5"/>
      <c r="Q380" s="8"/>
      <c r="R380" s="580"/>
      <c r="S380" s="580"/>
      <c r="T380" s="606"/>
      <c r="U380" s="5"/>
      <c r="V380" s="5"/>
      <c r="W380" s="8"/>
    </row>
    <row r="381" spans="1:23">
      <c r="A381" s="86"/>
      <c r="B381" s="11"/>
      <c r="C381" s="5"/>
      <c r="D381" s="5"/>
      <c r="E381" s="31"/>
      <c r="F381" s="5"/>
      <c r="G381" s="5"/>
      <c r="H381" s="5"/>
      <c r="I381" s="5"/>
      <c r="J381" s="5"/>
      <c r="K381" s="8"/>
      <c r="L381" s="5"/>
      <c r="M381" s="5"/>
      <c r="N381" s="8"/>
      <c r="O381" s="5"/>
      <c r="P381" s="5"/>
      <c r="Q381" s="8"/>
      <c r="R381" s="580"/>
      <c r="S381" s="580"/>
      <c r="T381" s="606"/>
      <c r="U381" s="5"/>
      <c r="V381" s="5"/>
      <c r="W381" s="8"/>
    </row>
    <row r="382" spans="1:23">
      <c r="A382" s="86"/>
      <c r="B382" s="11"/>
      <c r="C382" s="5"/>
      <c r="D382" s="5"/>
      <c r="E382" s="31"/>
      <c r="F382" s="5"/>
      <c r="G382" s="5"/>
      <c r="H382" s="5"/>
      <c r="I382" s="5"/>
      <c r="J382" s="5"/>
      <c r="K382" s="8"/>
      <c r="L382" s="5"/>
      <c r="M382" s="5"/>
      <c r="N382" s="8"/>
      <c r="O382" s="5"/>
      <c r="P382" s="5"/>
      <c r="Q382" s="8"/>
      <c r="R382" s="580"/>
      <c r="S382" s="580"/>
      <c r="T382" s="606"/>
      <c r="U382" s="5"/>
      <c r="V382" s="5"/>
      <c r="W382" s="8"/>
    </row>
    <row r="383" spans="1:23">
      <c r="A383" s="86"/>
      <c r="B383" s="11"/>
      <c r="C383" s="5"/>
      <c r="D383" s="5"/>
      <c r="E383" s="31"/>
      <c r="F383" s="5"/>
      <c r="G383" s="5"/>
      <c r="H383" s="5"/>
      <c r="I383" s="5"/>
      <c r="J383" s="5"/>
      <c r="K383" s="8"/>
      <c r="L383" s="5"/>
      <c r="M383" s="5"/>
      <c r="N383" s="8"/>
      <c r="O383" s="5"/>
      <c r="P383" s="5"/>
      <c r="Q383" s="8"/>
      <c r="R383" s="580"/>
      <c r="S383" s="580"/>
      <c r="T383" s="606"/>
      <c r="U383" s="5"/>
      <c r="V383" s="5"/>
      <c r="W383" s="8"/>
    </row>
    <row r="384" spans="1:23">
      <c r="A384" s="86"/>
      <c r="B384" s="11"/>
      <c r="C384" s="5"/>
      <c r="D384" s="5"/>
      <c r="E384" s="31"/>
      <c r="F384" s="5"/>
      <c r="G384" s="5"/>
      <c r="H384" s="5"/>
      <c r="I384" s="5"/>
      <c r="J384" s="5"/>
      <c r="K384" s="8"/>
      <c r="L384" s="5"/>
      <c r="M384" s="5"/>
      <c r="N384" s="8"/>
      <c r="O384" s="5"/>
      <c r="P384" s="5"/>
      <c r="Q384" s="8"/>
      <c r="R384" s="580"/>
      <c r="S384" s="580"/>
      <c r="T384" s="606"/>
      <c r="U384" s="5"/>
      <c r="V384" s="5"/>
      <c r="W384" s="8"/>
    </row>
    <row r="385" spans="1:23">
      <c r="A385" s="86"/>
      <c r="B385" s="11"/>
      <c r="C385" s="5"/>
      <c r="D385" s="5"/>
      <c r="E385" s="31"/>
      <c r="F385" s="5"/>
      <c r="G385" s="5"/>
      <c r="H385" s="5"/>
      <c r="I385" s="5"/>
      <c r="J385" s="5"/>
      <c r="K385" s="8"/>
      <c r="L385" s="5"/>
      <c r="M385" s="5"/>
      <c r="N385" s="8"/>
      <c r="O385" s="5"/>
      <c r="P385" s="5"/>
      <c r="Q385" s="8"/>
      <c r="R385" s="580"/>
      <c r="S385" s="580"/>
      <c r="T385" s="606"/>
      <c r="U385" s="5"/>
      <c r="V385" s="5"/>
      <c r="W385" s="8"/>
    </row>
    <row r="386" spans="1:23">
      <c r="A386" s="86"/>
      <c r="B386" s="11"/>
      <c r="C386" s="5"/>
      <c r="D386" s="5"/>
      <c r="E386" s="31"/>
      <c r="F386" s="5"/>
      <c r="G386" s="5"/>
      <c r="H386" s="5"/>
      <c r="I386" s="5"/>
      <c r="J386" s="5"/>
      <c r="K386" s="8"/>
      <c r="L386" s="5"/>
      <c r="M386" s="5"/>
      <c r="N386" s="8"/>
      <c r="O386" s="5"/>
      <c r="P386" s="5"/>
      <c r="Q386" s="8"/>
      <c r="R386" s="580"/>
      <c r="S386" s="580"/>
      <c r="T386" s="606"/>
      <c r="U386" s="5"/>
      <c r="V386" s="5"/>
      <c r="W386" s="8"/>
    </row>
    <row r="387" spans="1:23">
      <c r="A387" s="86"/>
      <c r="B387" s="11"/>
      <c r="C387" s="5"/>
      <c r="D387" s="5"/>
      <c r="E387" s="31"/>
      <c r="F387" s="5"/>
      <c r="G387" s="5"/>
      <c r="H387" s="5"/>
      <c r="I387" s="5"/>
      <c r="J387" s="5"/>
      <c r="K387" s="8"/>
      <c r="L387" s="5"/>
      <c r="M387" s="5"/>
      <c r="N387" s="8"/>
      <c r="O387" s="5"/>
      <c r="P387" s="5"/>
      <c r="Q387" s="8"/>
      <c r="R387" s="580"/>
      <c r="S387" s="580"/>
      <c r="T387" s="606"/>
      <c r="U387" s="5"/>
      <c r="V387" s="5"/>
      <c r="W387" s="8"/>
    </row>
    <row r="388" spans="1:23">
      <c r="A388" s="86"/>
      <c r="B388" s="11"/>
      <c r="C388" s="5"/>
      <c r="D388" s="5"/>
      <c r="E388" s="31"/>
      <c r="F388" s="5"/>
      <c r="G388" s="5"/>
      <c r="H388" s="5"/>
      <c r="I388" s="5"/>
      <c r="J388" s="5"/>
      <c r="K388" s="8"/>
      <c r="L388" s="5"/>
      <c r="M388" s="5"/>
      <c r="N388" s="8"/>
      <c r="O388" s="5"/>
      <c r="P388" s="5"/>
      <c r="Q388" s="8"/>
      <c r="R388" s="580"/>
      <c r="S388" s="580"/>
      <c r="T388" s="606"/>
      <c r="U388" s="5"/>
      <c r="V388" s="5"/>
      <c r="W388" s="8"/>
    </row>
    <row r="389" spans="1:23">
      <c r="A389" s="86"/>
      <c r="B389" s="11"/>
      <c r="C389" s="5"/>
      <c r="D389" s="5"/>
      <c r="E389" s="31"/>
      <c r="F389" s="5"/>
      <c r="G389" s="5"/>
      <c r="H389" s="5"/>
      <c r="I389" s="5"/>
      <c r="J389" s="5"/>
      <c r="K389" s="8"/>
      <c r="L389" s="5"/>
      <c r="M389" s="5"/>
      <c r="N389" s="8"/>
      <c r="O389" s="5"/>
      <c r="P389" s="5"/>
      <c r="Q389" s="8"/>
      <c r="R389" s="580"/>
      <c r="S389" s="580"/>
      <c r="T389" s="606"/>
      <c r="U389" s="5"/>
      <c r="V389" s="5"/>
      <c r="W389" s="8"/>
    </row>
    <row r="390" spans="1:23">
      <c r="A390" s="86"/>
      <c r="B390" s="11"/>
      <c r="C390" s="5"/>
      <c r="D390" s="5"/>
      <c r="E390" s="31"/>
      <c r="F390" s="5"/>
      <c r="G390" s="5"/>
      <c r="H390" s="5"/>
      <c r="I390" s="5"/>
      <c r="J390" s="5"/>
      <c r="K390" s="8"/>
      <c r="L390" s="5"/>
      <c r="M390" s="5"/>
      <c r="N390" s="8"/>
      <c r="O390" s="5"/>
      <c r="P390" s="5"/>
      <c r="Q390" s="8"/>
      <c r="R390" s="580"/>
      <c r="S390" s="580"/>
      <c r="T390" s="606"/>
      <c r="U390" s="5"/>
      <c r="V390" s="5"/>
      <c r="W390" s="8"/>
    </row>
    <row r="391" spans="1:23">
      <c r="A391" s="86"/>
      <c r="B391" s="11"/>
      <c r="C391" s="5"/>
      <c r="D391" s="5"/>
      <c r="E391" s="31"/>
      <c r="F391" s="5"/>
      <c r="G391" s="5"/>
      <c r="H391" s="5"/>
      <c r="I391" s="5"/>
      <c r="J391" s="5"/>
      <c r="K391" s="8"/>
      <c r="L391" s="5"/>
      <c r="M391" s="5"/>
      <c r="N391" s="8"/>
      <c r="O391" s="5"/>
      <c r="P391" s="5"/>
      <c r="Q391" s="8"/>
      <c r="R391" s="580"/>
      <c r="S391" s="580"/>
      <c r="T391" s="606"/>
      <c r="U391" s="5"/>
      <c r="V391" s="5"/>
      <c r="W391" s="8"/>
    </row>
    <row r="392" spans="1:23">
      <c r="A392" s="86"/>
      <c r="B392" s="11"/>
      <c r="C392" s="5"/>
      <c r="D392" s="5"/>
      <c r="E392" s="31"/>
      <c r="F392" s="5"/>
      <c r="G392" s="5"/>
      <c r="H392" s="5"/>
      <c r="I392" s="5"/>
      <c r="J392" s="5"/>
      <c r="K392" s="8"/>
      <c r="L392" s="5"/>
      <c r="M392" s="5"/>
      <c r="N392" s="8"/>
      <c r="O392" s="5"/>
      <c r="P392" s="5"/>
      <c r="Q392" s="8"/>
      <c r="R392" s="580"/>
      <c r="S392" s="580"/>
      <c r="T392" s="606"/>
      <c r="U392" s="5"/>
      <c r="V392" s="5"/>
      <c r="W392" s="8"/>
    </row>
    <row r="393" spans="1:23">
      <c r="A393" s="86"/>
      <c r="B393" s="11"/>
      <c r="C393" s="5"/>
      <c r="D393" s="5"/>
      <c r="E393" s="31"/>
      <c r="F393" s="5"/>
      <c r="G393" s="5"/>
      <c r="H393" s="5"/>
      <c r="I393" s="5"/>
      <c r="J393" s="5"/>
      <c r="K393" s="8"/>
      <c r="L393" s="5"/>
      <c r="M393" s="5"/>
      <c r="N393" s="8"/>
      <c r="O393" s="5"/>
      <c r="P393" s="5"/>
      <c r="Q393" s="8"/>
      <c r="R393" s="580"/>
      <c r="S393" s="580"/>
      <c r="T393" s="606"/>
      <c r="U393" s="5"/>
      <c r="V393" s="5"/>
      <c r="W393" s="8"/>
    </row>
    <row r="394" spans="1:23">
      <c r="A394" s="86"/>
      <c r="B394" s="11"/>
      <c r="C394" s="5"/>
      <c r="D394" s="5"/>
      <c r="E394" s="31"/>
      <c r="F394" s="5"/>
      <c r="G394" s="5"/>
      <c r="H394" s="5"/>
      <c r="I394" s="5"/>
      <c r="J394" s="5"/>
      <c r="K394" s="8"/>
      <c r="L394" s="5"/>
      <c r="M394" s="5"/>
      <c r="N394" s="8"/>
      <c r="O394" s="5"/>
      <c r="P394" s="5"/>
      <c r="Q394" s="8"/>
      <c r="R394" s="580"/>
      <c r="S394" s="580"/>
      <c r="T394" s="606"/>
      <c r="U394" s="5"/>
      <c r="V394" s="5"/>
      <c r="W394" s="8"/>
    </row>
    <row r="395" spans="1:23">
      <c r="A395" s="86"/>
      <c r="B395" s="11"/>
      <c r="C395" s="5"/>
      <c r="D395" s="5"/>
      <c r="E395" s="31"/>
      <c r="F395" s="5"/>
      <c r="G395" s="5"/>
      <c r="H395" s="5"/>
      <c r="I395" s="5"/>
      <c r="J395" s="5"/>
      <c r="K395" s="8"/>
      <c r="L395" s="5"/>
      <c r="M395" s="5"/>
      <c r="N395" s="8"/>
      <c r="O395" s="5"/>
      <c r="P395" s="5"/>
      <c r="Q395" s="8"/>
      <c r="R395" s="580"/>
      <c r="S395" s="580"/>
      <c r="T395" s="606"/>
      <c r="U395" s="5"/>
      <c r="V395" s="5"/>
      <c r="W395" s="8"/>
    </row>
    <row r="396" spans="1:23">
      <c r="A396" s="86"/>
      <c r="B396" s="11"/>
      <c r="C396" s="5"/>
      <c r="D396" s="5"/>
      <c r="E396" s="31"/>
      <c r="F396" s="5"/>
      <c r="G396" s="5"/>
      <c r="H396" s="5"/>
      <c r="I396" s="5"/>
      <c r="J396" s="5"/>
      <c r="K396" s="8"/>
      <c r="L396" s="5"/>
      <c r="M396" s="5"/>
      <c r="N396" s="8"/>
      <c r="O396" s="5"/>
      <c r="P396" s="5"/>
      <c r="Q396" s="8"/>
      <c r="R396" s="580"/>
      <c r="S396" s="580"/>
      <c r="T396" s="606"/>
      <c r="U396" s="5"/>
      <c r="V396" s="5"/>
      <c r="W396" s="8"/>
    </row>
    <row r="397" spans="1:23">
      <c r="A397" s="86"/>
      <c r="B397" s="11"/>
      <c r="C397" s="5"/>
      <c r="D397" s="5"/>
      <c r="E397" s="31"/>
      <c r="F397" s="5"/>
      <c r="G397" s="5"/>
      <c r="H397" s="5"/>
      <c r="I397" s="5"/>
      <c r="J397" s="5"/>
      <c r="K397" s="8"/>
      <c r="L397" s="5"/>
      <c r="M397" s="5"/>
      <c r="N397" s="8"/>
      <c r="O397" s="5"/>
      <c r="P397" s="5"/>
      <c r="Q397" s="8"/>
      <c r="R397" s="580"/>
      <c r="S397" s="580"/>
      <c r="T397" s="606"/>
      <c r="U397" s="5"/>
      <c r="V397" s="5"/>
      <c r="W397" s="8"/>
    </row>
    <row r="398" spans="1:23">
      <c r="A398" s="86"/>
      <c r="B398" s="11"/>
      <c r="C398" s="5"/>
      <c r="D398" s="5"/>
      <c r="E398" s="31"/>
      <c r="F398" s="5"/>
      <c r="G398" s="5"/>
      <c r="H398" s="5"/>
      <c r="I398" s="5"/>
      <c r="J398" s="5"/>
      <c r="K398" s="8"/>
      <c r="L398" s="5"/>
      <c r="M398" s="5"/>
      <c r="N398" s="8"/>
      <c r="O398" s="5"/>
      <c r="P398" s="5"/>
      <c r="Q398" s="8"/>
      <c r="R398" s="580"/>
      <c r="S398" s="580"/>
      <c r="T398" s="606"/>
      <c r="U398" s="5"/>
      <c r="V398" s="5"/>
      <c r="W398" s="8"/>
    </row>
    <row r="399" spans="1:23">
      <c r="A399" s="86"/>
      <c r="B399" s="11"/>
      <c r="C399" s="5"/>
      <c r="D399" s="5"/>
      <c r="E399" s="31"/>
      <c r="F399" s="5"/>
      <c r="G399" s="5"/>
      <c r="H399" s="5"/>
      <c r="I399" s="5"/>
      <c r="J399" s="5"/>
      <c r="K399" s="8"/>
      <c r="L399" s="5"/>
      <c r="M399" s="5"/>
      <c r="N399" s="8"/>
      <c r="O399" s="5"/>
      <c r="P399" s="5"/>
      <c r="Q399" s="8"/>
      <c r="R399" s="580"/>
      <c r="S399" s="580"/>
      <c r="T399" s="606"/>
      <c r="U399" s="5"/>
      <c r="V399" s="5"/>
      <c r="W399" s="8"/>
    </row>
    <row r="400" spans="1:23">
      <c r="A400" s="86"/>
      <c r="B400" s="11"/>
      <c r="C400" s="5"/>
      <c r="D400" s="5"/>
      <c r="E400" s="31"/>
      <c r="F400" s="5"/>
      <c r="G400" s="5"/>
      <c r="H400" s="5"/>
      <c r="I400" s="5"/>
      <c r="J400" s="5"/>
      <c r="K400" s="8"/>
      <c r="L400" s="5"/>
      <c r="M400" s="5"/>
      <c r="N400" s="8"/>
      <c r="O400" s="5"/>
      <c r="P400" s="5"/>
      <c r="Q400" s="8"/>
      <c r="R400" s="580"/>
      <c r="S400" s="580"/>
      <c r="T400" s="606"/>
      <c r="U400" s="5"/>
      <c r="V400" s="5"/>
      <c r="W400" s="8"/>
    </row>
    <row r="401" spans="1:23">
      <c r="A401" s="86"/>
      <c r="B401" s="11"/>
      <c r="C401" s="5"/>
      <c r="D401" s="5"/>
      <c r="E401" s="31"/>
      <c r="F401" s="5"/>
      <c r="G401" s="5"/>
      <c r="H401" s="5"/>
      <c r="I401" s="5"/>
      <c r="J401" s="5"/>
      <c r="K401" s="8"/>
      <c r="L401" s="5"/>
      <c r="M401" s="5"/>
      <c r="N401" s="8"/>
      <c r="O401" s="5"/>
      <c r="P401" s="5"/>
      <c r="Q401" s="8"/>
      <c r="R401" s="580"/>
      <c r="S401" s="580"/>
      <c r="T401" s="606"/>
      <c r="U401" s="5"/>
      <c r="V401" s="5"/>
      <c r="W401" s="8"/>
    </row>
    <row r="402" spans="1:23">
      <c r="A402" s="86"/>
      <c r="B402" s="11"/>
      <c r="C402" s="5"/>
      <c r="D402" s="5"/>
      <c r="E402" s="31"/>
      <c r="F402" s="5"/>
      <c r="G402" s="5"/>
      <c r="H402" s="5"/>
      <c r="I402" s="5"/>
      <c r="J402" s="5"/>
      <c r="K402" s="8"/>
      <c r="L402" s="5"/>
      <c r="M402" s="5"/>
      <c r="N402" s="8"/>
      <c r="O402" s="5"/>
      <c r="P402" s="5"/>
      <c r="Q402" s="8"/>
      <c r="R402" s="580"/>
      <c r="S402" s="580"/>
      <c r="T402" s="606"/>
      <c r="U402" s="5"/>
      <c r="V402" s="5"/>
      <c r="W402" s="8"/>
    </row>
    <row r="403" spans="1:23">
      <c r="A403" s="86"/>
      <c r="B403" s="11"/>
      <c r="C403" s="5"/>
      <c r="D403" s="5"/>
      <c r="E403" s="31"/>
      <c r="F403" s="5"/>
      <c r="G403" s="5"/>
      <c r="H403" s="5"/>
      <c r="I403" s="5"/>
      <c r="J403" s="5"/>
      <c r="K403" s="8"/>
      <c r="L403" s="5"/>
      <c r="M403" s="5"/>
      <c r="N403" s="8"/>
      <c r="O403" s="5"/>
      <c r="P403" s="5"/>
      <c r="Q403" s="8"/>
      <c r="R403" s="580"/>
      <c r="S403" s="580"/>
      <c r="T403" s="606"/>
      <c r="U403" s="5"/>
      <c r="V403" s="5"/>
      <c r="W403" s="8"/>
    </row>
    <row r="404" spans="1:23">
      <c r="A404" s="86"/>
      <c r="B404" s="11"/>
      <c r="C404" s="5"/>
      <c r="D404" s="5"/>
      <c r="E404" s="31"/>
      <c r="F404" s="5"/>
      <c r="G404" s="5"/>
      <c r="H404" s="5"/>
      <c r="I404" s="5"/>
      <c r="J404" s="5"/>
      <c r="K404" s="8"/>
      <c r="L404" s="5"/>
      <c r="M404" s="5"/>
      <c r="N404" s="8"/>
      <c r="O404" s="5"/>
      <c r="P404" s="5"/>
      <c r="Q404" s="8"/>
      <c r="R404" s="580"/>
      <c r="S404" s="580"/>
      <c r="T404" s="606"/>
      <c r="U404" s="5"/>
      <c r="V404" s="5"/>
      <c r="W404" s="8"/>
    </row>
    <row r="405" spans="1:23">
      <c r="A405" s="86"/>
      <c r="B405" s="11"/>
      <c r="C405" s="5"/>
      <c r="D405" s="5"/>
      <c r="E405" s="31"/>
      <c r="F405" s="5"/>
      <c r="G405" s="5"/>
      <c r="H405" s="5"/>
      <c r="I405" s="5"/>
      <c r="J405" s="5"/>
      <c r="K405" s="8"/>
      <c r="L405" s="5"/>
      <c r="M405" s="5"/>
      <c r="N405" s="8"/>
      <c r="O405" s="5"/>
      <c r="P405" s="5"/>
      <c r="Q405" s="8"/>
      <c r="R405" s="580"/>
      <c r="S405" s="580"/>
      <c r="T405" s="606"/>
      <c r="U405" s="5"/>
      <c r="V405" s="5"/>
      <c r="W405" s="8"/>
    </row>
    <row r="406" spans="1:23">
      <c r="A406" s="86"/>
      <c r="B406" s="11"/>
      <c r="C406" s="5"/>
      <c r="D406" s="5"/>
      <c r="E406" s="31"/>
      <c r="F406" s="5"/>
      <c r="G406" s="5"/>
      <c r="H406" s="5"/>
      <c r="I406" s="5"/>
      <c r="J406" s="5"/>
      <c r="K406" s="8"/>
      <c r="L406" s="5"/>
      <c r="M406" s="5"/>
      <c r="N406" s="8"/>
      <c r="O406" s="5"/>
      <c r="P406" s="5"/>
      <c r="Q406" s="8"/>
      <c r="R406" s="580"/>
      <c r="S406" s="580"/>
      <c r="T406" s="606"/>
      <c r="U406" s="5"/>
      <c r="V406" s="5"/>
      <c r="W406" s="8"/>
    </row>
    <row r="407" spans="1:23">
      <c r="A407" s="86"/>
      <c r="B407" s="11"/>
      <c r="C407" s="5"/>
      <c r="D407" s="5"/>
      <c r="E407" s="31"/>
      <c r="F407" s="5"/>
      <c r="G407" s="5"/>
      <c r="H407" s="5"/>
      <c r="I407" s="5"/>
      <c r="J407" s="5"/>
      <c r="K407" s="8"/>
      <c r="L407" s="5"/>
      <c r="M407" s="5"/>
      <c r="N407" s="8"/>
      <c r="O407" s="5"/>
      <c r="P407" s="5"/>
      <c r="Q407" s="8"/>
      <c r="R407" s="580"/>
      <c r="S407" s="580"/>
      <c r="T407" s="606"/>
      <c r="U407" s="5"/>
      <c r="V407" s="5"/>
      <c r="W407" s="8"/>
    </row>
    <row r="408" spans="1:23">
      <c r="A408" s="86"/>
      <c r="B408" s="11"/>
      <c r="C408" s="5"/>
      <c r="D408" s="5"/>
      <c r="E408" s="31"/>
      <c r="F408" s="5"/>
      <c r="G408" s="5"/>
      <c r="H408" s="5"/>
      <c r="I408" s="5"/>
      <c r="J408" s="5"/>
      <c r="K408" s="8"/>
      <c r="L408" s="5"/>
      <c r="M408" s="5"/>
      <c r="N408" s="8"/>
      <c r="O408" s="5"/>
      <c r="P408" s="5"/>
      <c r="Q408" s="8"/>
      <c r="R408" s="580"/>
      <c r="S408" s="580"/>
      <c r="T408" s="606"/>
      <c r="U408" s="5"/>
      <c r="V408" s="5"/>
      <c r="W408" s="8"/>
    </row>
    <row r="409" spans="1:23">
      <c r="A409" s="86"/>
      <c r="B409" s="11"/>
      <c r="C409" s="5"/>
      <c r="D409" s="5"/>
      <c r="E409" s="31"/>
      <c r="F409" s="5"/>
      <c r="G409" s="5"/>
      <c r="H409" s="5"/>
      <c r="I409" s="5"/>
      <c r="J409" s="5"/>
      <c r="K409" s="8"/>
      <c r="L409" s="5"/>
      <c r="M409" s="5"/>
      <c r="N409" s="8"/>
      <c r="O409" s="5"/>
      <c r="P409" s="5"/>
      <c r="Q409" s="8"/>
      <c r="R409" s="580"/>
      <c r="S409" s="580"/>
      <c r="T409" s="606"/>
      <c r="U409" s="5"/>
      <c r="V409" s="5"/>
      <c r="W409" s="8"/>
    </row>
    <row r="410" spans="1:23">
      <c r="A410" s="86"/>
      <c r="B410" s="11"/>
      <c r="C410" s="5"/>
      <c r="D410" s="5"/>
      <c r="E410" s="31"/>
      <c r="F410" s="5"/>
      <c r="G410" s="5"/>
      <c r="H410" s="5"/>
      <c r="I410" s="5"/>
      <c r="J410" s="5"/>
      <c r="K410" s="8"/>
      <c r="L410" s="5"/>
      <c r="M410" s="5"/>
      <c r="N410" s="8"/>
      <c r="O410" s="5"/>
      <c r="P410" s="5"/>
      <c r="Q410" s="8"/>
      <c r="R410" s="580"/>
      <c r="S410" s="580"/>
      <c r="T410" s="606"/>
      <c r="U410" s="5"/>
      <c r="V410" s="5"/>
      <c r="W410" s="8"/>
    </row>
    <row r="411" spans="1:23">
      <c r="A411" s="86"/>
      <c r="B411" s="11"/>
      <c r="C411" s="5"/>
      <c r="D411" s="5"/>
      <c r="E411" s="31"/>
      <c r="F411" s="5"/>
      <c r="G411" s="5"/>
      <c r="H411" s="5"/>
      <c r="I411" s="5"/>
      <c r="J411" s="5"/>
      <c r="K411" s="8"/>
      <c r="L411" s="5"/>
      <c r="M411" s="5"/>
      <c r="N411" s="8"/>
      <c r="O411" s="5"/>
      <c r="P411" s="5"/>
      <c r="Q411" s="8"/>
      <c r="R411" s="580"/>
      <c r="S411" s="580"/>
      <c r="T411" s="606"/>
      <c r="U411" s="5"/>
      <c r="V411" s="5"/>
      <c r="W411" s="8"/>
    </row>
    <row r="412" spans="1:23">
      <c r="A412" s="86"/>
      <c r="B412" s="11"/>
      <c r="C412" s="5"/>
      <c r="D412" s="5"/>
      <c r="E412" s="31"/>
      <c r="F412" s="5"/>
      <c r="G412" s="5"/>
      <c r="H412" s="5"/>
      <c r="I412" s="5"/>
      <c r="J412" s="5"/>
      <c r="K412" s="8"/>
      <c r="L412" s="5"/>
      <c r="M412" s="5"/>
      <c r="N412" s="8"/>
      <c r="O412" s="5"/>
      <c r="P412" s="5"/>
      <c r="Q412" s="8"/>
      <c r="R412" s="580"/>
      <c r="S412" s="580"/>
      <c r="T412" s="606"/>
      <c r="U412" s="5"/>
      <c r="V412" s="5"/>
      <c r="W412" s="8"/>
    </row>
    <row r="413" spans="1:23">
      <c r="A413" s="86"/>
      <c r="B413" s="11"/>
      <c r="C413" s="5"/>
      <c r="D413" s="5"/>
      <c r="E413" s="31"/>
      <c r="F413" s="5"/>
      <c r="G413" s="5"/>
      <c r="H413" s="5"/>
      <c r="I413" s="5"/>
      <c r="J413" s="5"/>
      <c r="K413" s="8"/>
      <c r="L413" s="5"/>
      <c r="M413" s="5"/>
      <c r="N413" s="8"/>
      <c r="O413" s="5"/>
      <c r="P413" s="5"/>
      <c r="Q413" s="8"/>
      <c r="R413" s="580"/>
      <c r="S413" s="580"/>
      <c r="T413" s="606"/>
      <c r="U413" s="5"/>
      <c r="V413" s="5"/>
      <c r="W413" s="8"/>
    </row>
    <row r="414" spans="1:23">
      <c r="A414" s="86"/>
      <c r="B414" s="11"/>
      <c r="C414" s="5"/>
      <c r="D414" s="5"/>
      <c r="E414" s="31"/>
      <c r="F414" s="5"/>
      <c r="G414" s="5"/>
      <c r="H414" s="5"/>
      <c r="I414" s="5"/>
      <c r="J414" s="5"/>
      <c r="K414" s="8"/>
      <c r="L414" s="5"/>
      <c r="M414" s="5"/>
      <c r="N414" s="8"/>
      <c r="O414" s="5"/>
      <c r="P414" s="5"/>
      <c r="Q414" s="8"/>
      <c r="R414" s="580"/>
      <c r="S414" s="580"/>
      <c r="T414" s="606"/>
      <c r="U414" s="5"/>
      <c r="V414" s="5"/>
      <c r="W414" s="8"/>
    </row>
    <row r="415" spans="1:23">
      <c r="A415" s="86"/>
      <c r="B415" s="11"/>
      <c r="C415" s="5"/>
      <c r="D415" s="5"/>
      <c r="E415" s="31"/>
      <c r="F415" s="5"/>
      <c r="G415" s="5"/>
      <c r="H415" s="5"/>
      <c r="I415" s="5"/>
      <c r="J415" s="5"/>
      <c r="K415" s="8"/>
      <c r="L415" s="5"/>
      <c r="M415" s="5"/>
      <c r="N415" s="8"/>
      <c r="O415" s="5"/>
      <c r="P415" s="5"/>
      <c r="Q415" s="8"/>
      <c r="R415" s="580"/>
      <c r="S415" s="580"/>
      <c r="T415" s="606"/>
      <c r="U415" s="5"/>
      <c r="V415" s="5"/>
      <c r="W415" s="8"/>
    </row>
    <row r="416" spans="1:23">
      <c r="A416" s="86"/>
      <c r="B416" s="11"/>
      <c r="C416" s="5"/>
      <c r="D416" s="5"/>
      <c r="E416" s="31"/>
      <c r="F416" s="5"/>
      <c r="G416" s="5"/>
      <c r="H416" s="5"/>
      <c r="I416" s="5"/>
      <c r="J416" s="5"/>
      <c r="K416" s="8"/>
      <c r="L416" s="5"/>
      <c r="M416" s="5"/>
      <c r="N416" s="8"/>
      <c r="O416" s="5"/>
      <c r="P416" s="5"/>
      <c r="Q416" s="8"/>
      <c r="R416" s="580"/>
      <c r="S416" s="580"/>
      <c r="T416" s="606"/>
      <c r="U416" s="5"/>
      <c r="V416" s="5"/>
      <c r="W416" s="8"/>
    </row>
    <row r="417" spans="1:23">
      <c r="A417" s="86"/>
      <c r="B417" s="11"/>
      <c r="C417" s="5"/>
      <c r="D417" s="5"/>
      <c r="E417" s="31"/>
      <c r="F417" s="5"/>
      <c r="G417" s="5"/>
      <c r="H417" s="5"/>
      <c r="I417" s="5"/>
      <c r="J417" s="5"/>
      <c r="K417" s="8"/>
      <c r="L417" s="5"/>
      <c r="M417" s="5"/>
      <c r="N417" s="8"/>
      <c r="O417" s="5"/>
      <c r="P417" s="5"/>
      <c r="Q417" s="8"/>
      <c r="R417" s="580"/>
      <c r="S417" s="580"/>
      <c r="T417" s="606"/>
      <c r="U417" s="5"/>
      <c r="V417" s="5"/>
      <c r="W417" s="8"/>
    </row>
    <row r="418" spans="1:23">
      <c r="A418" s="86"/>
      <c r="B418" s="11"/>
      <c r="C418" s="5"/>
      <c r="D418" s="5"/>
      <c r="E418" s="31"/>
      <c r="F418" s="5"/>
      <c r="G418" s="5"/>
      <c r="H418" s="5"/>
      <c r="I418" s="5"/>
      <c r="J418" s="5"/>
      <c r="K418" s="8"/>
      <c r="L418" s="5"/>
      <c r="M418" s="5"/>
      <c r="N418" s="8"/>
      <c r="O418" s="5"/>
      <c r="P418" s="5"/>
      <c r="Q418" s="8"/>
      <c r="R418" s="580"/>
      <c r="S418" s="580"/>
      <c r="T418" s="606"/>
      <c r="U418" s="5"/>
      <c r="V418" s="5"/>
      <c r="W418" s="8"/>
    </row>
    <row r="419" spans="1:23">
      <c r="A419" s="86"/>
      <c r="B419" s="11"/>
      <c r="C419" s="5"/>
      <c r="D419" s="5"/>
      <c r="E419" s="31"/>
      <c r="F419" s="5"/>
      <c r="G419" s="5"/>
      <c r="H419" s="5"/>
      <c r="I419" s="5"/>
      <c r="J419" s="5"/>
      <c r="K419" s="8"/>
      <c r="L419" s="5"/>
      <c r="M419" s="5"/>
      <c r="N419" s="8"/>
      <c r="O419" s="5"/>
      <c r="P419" s="5"/>
      <c r="Q419" s="8"/>
      <c r="R419" s="580"/>
      <c r="S419" s="580"/>
      <c r="T419" s="606"/>
      <c r="U419" s="5"/>
      <c r="V419" s="5"/>
      <c r="W419" s="8"/>
    </row>
    <row r="420" spans="1:23">
      <c r="A420" s="86"/>
      <c r="B420" s="11"/>
      <c r="C420" s="5"/>
      <c r="D420" s="5"/>
      <c r="E420" s="31"/>
      <c r="F420" s="5"/>
      <c r="G420" s="5"/>
      <c r="H420" s="5"/>
      <c r="I420" s="5"/>
      <c r="J420" s="5"/>
      <c r="K420" s="8"/>
      <c r="L420" s="5"/>
      <c r="M420" s="5"/>
      <c r="N420" s="8"/>
      <c r="O420" s="5"/>
      <c r="P420" s="5"/>
      <c r="Q420" s="8"/>
      <c r="R420" s="580"/>
      <c r="S420" s="580"/>
      <c r="T420" s="606"/>
      <c r="U420" s="5"/>
      <c r="V420" s="5"/>
      <c r="W420" s="8"/>
    </row>
    <row r="421" spans="1:23">
      <c r="A421" s="86"/>
      <c r="B421" s="11"/>
      <c r="C421" s="5"/>
      <c r="D421" s="5"/>
      <c r="E421" s="31"/>
      <c r="F421" s="5"/>
      <c r="G421" s="5"/>
      <c r="H421" s="5"/>
      <c r="I421" s="5"/>
      <c r="J421" s="5"/>
      <c r="K421" s="8"/>
      <c r="L421" s="5"/>
      <c r="M421" s="5"/>
      <c r="N421" s="8"/>
      <c r="O421" s="5"/>
      <c r="P421" s="5"/>
      <c r="Q421" s="8"/>
      <c r="R421" s="580"/>
      <c r="S421" s="580"/>
      <c r="T421" s="606"/>
      <c r="U421" s="5"/>
      <c r="V421" s="5"/>
      <c r="W421" s="8"/>
    </row>
    <row r="422" spans="1:23">
      <c r="A422" s="86"/>
      <c r="B422" s="11"/>
      <c r="C422" s="5"/>
      <c r="D422" s="5"/>
      <c r="E422" s="31"/>
      <c r="F422" s="5"/>
      <c r="G422" s="5"/>
      <c r="H422" s="5"/>
      <c r="I422" s="5"/>
      <c r="J422" s="5"/>
      <c r="K422" s="8"/>
      <c r="L422" s="5"/>
      <c r="M422" s="5"/>
      <c r="N422" s="8"/>
      <c r="O422" s="5"/>
      <c r="P422" s="5"/>
      <c r="Q422" s="8"/>
      <c r="R422" s="580"/>
      <c r="S422" s="580"/>
      <c r="T422" s="606"/>
      <c r="U422" s="5"/>
      <c r="V422" s="5"/>
      <c r="W422" s="8"/>
    </row>
    <row r="423" spans="1:23">
      <c r="A423" s="86"/>
      <c r="B423" s="11"/>
      <c r="C423" s="5"/>
      <c r="D423" s="5"/>
      <c r="E423" s="31"/>
      <c r="F423" s="5"/>
      <c r="G423" s="5"/>
      <c r="H423" s="5"/>
      <c r="I423" s="5"/>
      <c r="J423" s="5"/>
      <c r="K423" s="8"/>
      <c r="L423" s="5"/>
      <c r="M423" s="5"/>
      <c r="N423" s="8"/>
      <c r="O423" s="5"/>
      <c r="P423" s="5"/>
      <c r="Q423" s="8"/>
      <c r="R423" s="580"/>
      <c r="S423" s="580"/>
      <c r="T423" s="606"/>
      <c r="U423" s="5"/>
      <c r="V423" s="5"/>
      <c r="W423" s="8"/>
    </row>
    <row r="424" spans="1:23">
      <c r="A424" s="86"/>
      <c r="B424" s="11"/>
      <c r="C424" s="5"/>
      <c r="D424" s="5"/>
      <c r="E424" s="31"/>
      <c r="F424" s="5"/>
      <c r="G424" s="5"/>
      <c r="H424" s="5"/>
      <c r="I424" s="5"/>
      <c r="J424" s="5"/>
      <c r="K424" s="8"/>
      <c r="L424" s="5"/>
      <c r="M424" s="5"/>
      <c r="N424" s="8"/>
      <c r="O424" s="5"/>
      <c r="P424" s="5"/>
      <c r="Q424" s="8"/>
      <c r="R424" s="580"/>
      <c r="S424" s="580"/>
      <c r="T424" s="606"/>
      <c r="U424" s="5"/>
      <c r="V424" s="5"/>
      <c r="W424" s="8"/>
    </row>
    <row r="425" spans="1:23">
      <c r="A425" s="86"/>
      <c r="B425" s="11"/>
      <c r="C425" s="5"/>
      <c r="D425" s="5"/>
      <c r="E425" s="31"/>
      <c r="F425" s="5"/>
      <c r="G425" s="5"/>
      <c r="H425" s="5"/>
      <c r="I425" s="5"/>
      <c r="J425" s="5"/>
      <c r="K425" s="8"/>
      <c r="L425" s="5"/>
      <c r="M425" s="5"/>
      <c r="N425" s="8"/>
      <c r="O425" s="5"/>
      <c r="P425" s="5"/>
      <c r="Q425" s="8"/>
      <c r="R425" s="580"/>
      <c r="S425" s="580"/>
      <c r="T425" s="606"/>
      <c r="U425" s="5"/>
      <c r="V425" s="5"/>
      <c r="W425" s="8"/>
    </row>
    <row r="426" spans="1:23">
      <c r="A426" s="86"/>
      <c r="B426" s="11"/>
      <c r="C426" s="5"/>
      <c r="D426" s="5"/>
      <c r="E426" s="31"/>
      <c r="F426" s="5"/>
      <c r="G426" s="5"/>
      <c r="H426" s="5"/>
      <c r="I426" s="5"/>
      <c r="J426" s="5"/>
      <c r="K426" s="8"/>
      <c r="L426" s="5"/>
      <c r="M426" s="5"/>
      <c r="N426" s="8"/>
      <c r="O426" s="5"/>
      <c r="P426" s="5"/>
      <c r="Q426" s="8"/>
      <c r="R426" s="580"/>
      <c r="S426" s="580"/>
      <c r="T426" s="606"/>
      <c r="U426" s="5"/>
      <c r="V426" s="5"/>
      <c r="W426" s="8"/>
    </row>
    <row r="427" spans="1:23">
      <c r="A427" s="86"/>
      <c r="B427" s="11"/>
      <c r="C427" s="5"/>
      <c r="D427" s="5"/>
      <c r="E427" s="31"/>
      <c r="F427" s="5"/>
      <c r="G427" s="5"/>
      <c r="H427" s="5"/>
      <c r="I427" s="5"/>
      <c r="J427" s="5"/>
      <c r="K427" s="8"/>
      <c r="L427" s="5"/>
      <c r="M427" s="5"/>
      <c r="N427" s="8"/>
      <c r="O427" s="5"/>
      <c r="P427" s="5"/>
      <c r="Q427" s="8"/>
      <c r="R427" s="580"/>
      <c r="S427" s="580"/>
      <c r="T427" s="606"/>
      <c r="U427" s="5"/>
      <c r="V427" s="5"/>
      <c r="W427" s="8"/>
    </row>
    <row r="428" spans="1:23">
      <c r="A428" s="86"/>
      <c r="B428" s="11"/>
      <c r="C428" s="5"/>
      <c r="D428" s="5"/>
      <c r="E428" s="31"/>
      <c r="F428" s="5"/>
      <c r="G428" s="5"/>
      <c r="H428" s="5"/>
      <c r="I428" s="5"/>
      <c r="J428" s="5"/>
      <c r="K428" s="8"/>
      <c r="L428" s="5"/>
      <c r="M428" s="5"/>
      <c r="N428" s="8"/>
      <c r="O428" s="5"/>
      <c r="P428" s="5"/>
      <c r="Q428" s="8"/>
      <c r="R428" s="580"/>
      <c r="S428" s="580"/>
      <c r="T428" s="606"/>
      <c r="U428" s="5"/>
      <c r="V428" s="5"/>
      <c r="W428" s="8"/>
    </row>
    <row r="429" spans="1:23">
      <c r="A429" s="86"/>
      <c r="B429" s="11"/>
      <c r="C429" s="5"/>
      <c r="D429" s="5"/>
      <c r="E429" s="31"/>
      <c r="F429" s="5"/>
      <c r="G429" s="5"/>
      <c r="H429" s="5"/>
      <c r="I429" s="5"/>
      <c r="J429" s="5"/>
      <c r="K429" s="8"/>
      <c r="L429" s="5"/>
      <c r="M429" s="5"/>
      <c r="N429" s="8"/>
      <c r="O429" s="5"/>
      <c r="P429" s="5"/>
      <c r="Q429" s="8"/>
      <c r="R429" s="580"/>
      <c r="S429" s="580"/>
      <c r="T429" s="606"/>
      <c r="U429" s="5"/>
      <c r="V429" s="5"/>
      <c r="W429" s="8"/>
    </row>
    <row r="430" spans="1:23">
      <c r="A430" s="86"/>
      <c r="B430" s="11"/>
      <c r="C430" s="5"/>
      <c r="D430" s="5"/>
      <c r="E430" s="31"/>
      <c r="F430" s="5"/>
      <c r="G430" s="5"/>
      <c r="H430" s="5"/>
      <c r="I430" s="5"/>
      <c r="J430" s="5"/>
      <c r="K430" s="8"/>
      <c r="L430" s="5"/>
      <c r="M430" s="5"/>
      <c r="N430" s="8"/>
      <c r="O430" s="5"/>
      <c r="P430" s="5"/>
      <c r="Q430" s="8"/>
      <c r="R430" s="580"/>
      <c r="S430" s="580"/>
      <c r="T430" s="606"/>
      <c r="U430" s="5"/>
      <c r="V430" s="5"/>
      <c r="W430" s="8"/>
    </row>
    <row r="431" spans="1:23">
      <c r="A431" s="86"/>
      <c r="B431" s="11"/>
      <c r="C431" s="5"/>
      <c r="D431" s="5"/>
      <c r="E431" s="31"/>
      <c r="F431" s="5"/>
      <c r="G431" s="5"/>
      <c r="H431" s="5"/>
      <c r="I431" s="5"/>
      <c r="J431" s="5"/>
      <c r="K431" s="8"/>
      <c r="L431" s="5"/>
      <c r="M431" s="5"/>
      <c r="N431" s="8"/>
      <c r="O431" s="5"/>
      <c r="P431" s="5"/>
      <c r="Q431" s="8"/>
      <c r="R431" s="580"/>
      <c r="S431" s="580"/>
      <c r="T431" s="606"/>
      <c r="U431" s="5"/>
      <c r="V431" s="5"/>
      <c r="W431" s="8"/>
    </row>
    <row r="432" spans="1:23">
      <c r="A432" s="86"/>
      <c r="B432" s="11"/>
      <c r="C432" s="5"/>
      <c r="D432" s="5"/>
      <c r="E432" s="31"/>
      <c r="F432" s="5"/>
      <c r="G432" s="5"/>
      <c r="H432" s="5"/>
      <c r="I432" s="5"/>
      <c r="J432" s="5"/>
      <c r="K432" s="8"/>
      <c r="L432" s="5"/>
      <c r="M432" s="5"/>
      <c r="N432" s="8"/>
      <c r="O432" s="5"/>
      <c r="P432" s="5"/>
      <c r="Q432" s="8"/>
      <c r="R432" s="580"/>
      <c r="S432" s="580"/>
      <c r="T432" s="606"/>
      <c r="U432" s="5"/>
      <c r="V432" s="5"/>
      <c r="W432" s="8"/>
    </row>
    <row r="433" spans="1:23">
      <c r="A433" s="86"/>
      <c r="B433" s="11"/>
      <c r="C433" s="5"/>
      <c r="D433" s="5"/>
      <c r="E433" s="31"/>
      <c r="F433" s="5"/>
      <c r="G433" s="5"/>
      <c r="H433" s="5"/>
      <c r="I433" s="5"/>
      <c r="J433" s="5"/>
      <c r="K433" s="8"/>
      <c r="L433" s="5"/>
      <c r="M433" s="5"/>
      <c r="N433" s="8"/>
      <c r="O433" s="5"/>
      <c r="P433" s="5"/>
      <c r="Q433" s="8"/>
      <c r="R433" s="580"/>
      <c r="S433" s="580"/>
      <c r="T433" s="606"/>
      <c r="U433" s="5"/>
      <c r="V433" s="5"/>
      <c r="W433" s="8"/>
    </row>
    <row r="434" spans="1:23">
      <c r="A434" s="86"/>
      <c r="B434" s="11"/>
      <c r="C434" s="5"/>
      <c r="D434" s="5"/>
      <c r="E434" s="31"/>
      <c r="F434" s="5"/>
      <c r="G434" s="5"/>
      <c r="H434" s="5"/>
      <c r="I434" s="5"/>
      <c r="J434" s="5"/>
      <c r="K434" s="8"/>
      <c r="L434" s="5"/>
      <c r="M434" s="5"/>
      <c r="N434" s="8"/>
      <c r="O434" s="5"/>
      <c r="P434" s="5"/>
      <c r="Q434" s="8"/>
      <c r="R434" s="580"/>
      <c r="S434" s="580"/>
      <c r="T434" s="606"/>
      <c r="U434" s="5"/>
      <c r="V434" s="5"/>
      <c r="W434" s="8"/>
    </row>
    <row r="435" spans="1:23">
      <c r="A435" s="86"/>
      <c r="B435" s="11"/>
      <c r="C435" s="5"/>
      <c r="D435" s="5"/>
      <c r="E435" s="31"/>
      <c r="F435" s="5"/>
      <c r="G435" s="5"/>
      <c r="H435" s="5"/>
      <c r="I435" s="5"/>
      <c r="J435" s="5"/>
      <c r="K435" s="8"/>
      <c r="L435" s="5"/>
      <c r="M435" s="5"/>
      <c r="N435" s="8"/>
      <c r="O435" s="5"/>
      <c r="P435" s="5"/>
      <c r="Q435" s="8"/>
      <c r="R435" s="580"/>
      <c r="S435" s="580"/>
      <c r="T435" s="606"/>
      <c r="U435" s="5"/>
      <c r="V435" s="5"/>
      <c r="W435" s="8"/>
    </row>
    <row r="436" spans="1:23">
      <c r="A436" s="86"/>
      <c r="B436" s="11"/>
      <c r="C436" s="5"/>
      <c r="D436" s="5"/>
      <c r="E436" s="31"/>
      <c r="F436" s="5"/>
      <c r="G436" s="5"/>
      <c r="H436" s="5"/>
      <c r="I436" s="5"/>
      <c r="J436" s="5"/>
      <c r="K436" s="8"/>
      <c r="L436" s="5"/>
      <c r="M436" s="5"/>
      <c r="N436" s="8"/>
      <c r="O436" s="5"/>
      <c r="P436" s="5"/>
      <c r="Q436" s="8"/>
      <c r="R436" s="580"/>
      <c r="S436" s="580"/>
      <c r="T436" s="606"/>
      <c r="U436" s="5"/>
      <c r="V436" s="5"/>
      <c r="W436" s="8"/>
    </row>
    <row r="437" spans="1:23">
      <c r="A437" s="86"/>
      <c r="B437" s="11"/>
      <c r="C437" s="5"/>
      <c r="D437" s="5"/>
      <c r="E437" s="31"/>
      <c r="F437" s="5"/>
      <c r="G437" s="5"/>
      <c r="H437" s="5"/>
      <c r="I437" s="5"/>
      <c r="J437" s="5"/>
      <c r="K437" s="8"/>
      <c r="L437" s="5"/>
      <c r="M437" s="5"/>
      <c r="N437" s="8"/>
      <c r="O437" s="5"/>
      <c r="P437" s="5"/>
      <c r="Q437" s="8"/>
      <c r="R437" s="580"/>
      <c r="S437" s="580"/>
      <c r="T437" s="606"/>
      <c r="U437" s="5"/>
      <c r="V437" s="5"/>
      <c r="W437" s="8"/>
    </row>
    <row r="438" spans="1:23">
      <c r="A438" s="86"/>
      <c r="B438" s="11"/>
      <c r="C438" s="5"/>
      <c r="D438" s="5"/>
      <c r="E438" s="31"/>
      <c r="F438" s="5"/>
      <c r="G438" s="5"/>
      <c r="H438" s="5"/>
      <c r="I438" s="5"/>
      <c r="J438" s="5"/>
      <c r="K438" s="8"/>
      <c r="L438" s="5"/>
      <c r="M438" s="5"/>
      <c r="N438" s="8"/>
      <c r="O438" s="5"/>
      <c r="P438" s="5"/>
      <c r="Q438" s="8"/>
      <c r="R438" s="580"/>
      <c r="S438" s="580"/>
      <c r="T438" s="606"/>
      <c r="U438" s="5"/>
      <c r="V438" s="5"/>
      <c r="W438" s="8"/>
    </row>
    <row r="439" spans="1:23">
      <c r="A439" s="86"/>
      <c r="B439" s="11"/>
      <c r="C439" s="5"/>
      <c r="D439" s="5"/>
      <c r="E439" s="31"/>
      <c r="F439" s="5"/>
      <c r="G439" s="5"/>
      <c r="H439" s="5"/>
      <c r="I439" s="5"/>
      <c r="J439" s="5"/>
      <c r="K439" s="8"/>
      <c r="L439" s="5"/>
      <c r="M439" s="5"/>
      <c r="N439" s="8"/>
      <c r="O439" s="5"/>
      <c r="P439" s="5"/>
      <c r="Q439" s="8"/>
      <c r="R439" s="580"/>
      <c r="S439" s="580"/>
      <c r="T439" s="606"/>
      <c r="U439" s="5"/>
      <c r="V439" s="5"/>
      <c r="W439" s="8"/>
    </row>
    <row r="440" spans="1:23">
      <c r="A440" s="86"/>
      <c r="B440" s="11"/>
      <c r="C440" s="5"/>
      <c r="D440" s="5"/>
      <c r="E440" s="31"/>
      <c r="F440" s="5"/>
      <c r="G440" s="5"/>
      <c r="H440" s="5"/>
      <c r="I440" s="5"/>
      <c r="J440" s="5"/>
      <c r="K440" s="8"/>
      <c r="L440" s="5"/>
      <c r="M440" s="5"/>
      <c r="N440" s="8"/>
      <c r="O440" s="5"/>
      <c r="P440" s="5"/>
      <c r="Q440" s="8"/>
      <c r="R440" s="580"/>
      <c r="S440" s="580"/>
      <c r="T440" s="606"/>
      <c r="U440" s="5"/>
      <c r="V440" s="5"/>
      <c r="W440" s="8"/>
    </row>
    <row r="441" spans="1:23">
      <c r="A441" s="86"/>
      <c r="B441" s="11"/>
      <c r="C441" s="5"/>
      <c r="D441" s="5"/>
      <c r="E441" s="31"/>
      <c r="F441" s="5"/>
      <c r="G441" s="5"/>
      <c r="H441" s="5"/>
      <c r="I441" s="5"/>
      <c r="J441" s="5"/>
      <c r="K441" s="8"/>
      <c r="L441" s="5"/>
      <c r="M441" s="5"/>
      <c r="N441" s="8"/>
      <c r="O441" s="5"/>
      <c r="P441" s="5"/>
      <c r="Q441" s="8"/>
      <c r="R441" s="580"/>
      <c r="S441" s="580"/>
      <c r="T441" s="606"/>
      <c r="U441" s="5"/>
      <c r="V441" s="5"/>
      <c r="W441" s="8"/>
    </row>
    <row r="442" spans="1:23">
      <c r="A442" s="86"/>
      <c r="B442" s="11"/>
      <c r="C442" s="5"/>
      <c r="D442" s="5"/>
      <c r="E442" s="31"/>
      <c r="F442" s="5"/>
      <c r="G442" s="5"/>
      <c r="H442" s="5"/>
      <c r="I442" s="5"/>
      <c r="J442" s="5"/>
      <c r="K442" s="8"/>
      <c r="L442" s="5"/>
      <c r="M442" s="5"/>
      <c r="N442" s="8"/>
      <c r="O442" s="5"/>
      <c r="P442" s="5"/>
      <c r="Q442" s="8"/>
      <c r="R442" s="580"/>
      <c r="S442" s="580"/>
      <c r="T442" s="606"/>
      <c r="U442" s="5"/>
      <c r="V442" s="5"/>
      <c r="W442" s="8"/>
    </row>
    <row r="443" spans="1:23">
      <c r="A443" s="86"/>
      <c r="B443" s="11"/>
      <c r="C443" s="5"/>
      <c r="D443" s="5"/>
      <c r="E443" s="31"/>
      <c r="F443" s="5"/>
      <c r="G443" s="5"/>
      <c r="H443" s="5"/>
      <c r="I443" s="5"/>
      <c r="J443" s="5"/>
      <c r="K443" s="8"/>
      <c r="L443" s="5"/>
      <c r="M443" s="5"/>
      <c r="N443" s="8"/>
      <c r="O443" s="5"/>
      <c r="P443" s="5"/>
      <c r="Q443" s="8"/>
      <c r="R443" s="580"/>
      <c r="S443" s="580"/>
      <c r="T443" s="606"/>
      <c r="U443" s="5"/>
      <c r="V443" s="5"/>
      <c r="W443" s="8"/>
    </row>
    <row r="444" spans="1:23">
      <c r="A444" s="86"/>
      <c r="B444" s="11"/>
      <c r="C444" s="5"/>
      <c r="D444" s="5"/>
      <c r="E444" s="31"/>
      <c r="F444" s="5"/>
      <c r="G444" s="5"/>
      <c r="H444" s="5"/>
      <c r="I444" s="5"/>
      <c r="J444" s="5"/>
      <c r="K444" s="8"/>
      <c r="L444" s="5"/>
      <c r="M444" s="5"/>
      <c r="N444" s="8"/>
      <c r="O444" s="5"/>
      <c r="P444" s="5"/>
      <c r="Q444" s="8"/>
      <c r="R444" s="580"/>
      <c r="S444" s="580"/>
      <c r="T444" s="606"/>
      <c r="U444" s="5"/>
      <c r="V444" s="5"/>
      <c r="W444" s="8"/>
    </row>
    <row r="445" spans="1:23">
      <c r="A445" s="86"/>
      <c r="B445" s="11"/>
      <c r="C445" s="5"/>
      <c r="D445" s="5"/>
      <c r="E445" s="31"/>
      <c r="F445" s="5"/>
      <c r="G445" s="5"/>
      <c r="H445" s="5"/>
      <c r="I445" s="5"/>
      <c r="J445" s="5"/>
      <c r="K445" s="8"/>
      <c r="L445" s="5"/>
      <c r="M445" s="5"/>
      <c r="N445" s="8"/>
      <c r="O445" s="5"/>
      <c r="P445" s="5"/>
      <c r="Q445" s="8"/>
      <c r="R445" s="580"/>
      <c r="S445" s="580"/>
      <c r="T445" s="606"/>
      <c r="U445" s="5"/>
      <c r="V445" s="5"/>
      <c r="W445" s="8"/>
    </row>
    <row r="446" spans="1:23">
      <c r="A446" s="86"/>
      <c r="B446" s="11"/>
      <c r="C446" s="5"/>
      <c r="D446" s="5"/>
      <c r="E446" s="31"/>
      <c r="F446" s="5"/>
      <c r="G446" s="5"/>
      <c r="H446" s="5"/>
      <c r="I446" s="5"/>
      <c r="J446" s="5"/>
      <c r="K446" s="8"/>
      <c r="L446" s="5"/>
      <c r="M446" s="5"/>
      <c r="N446" s="8"/>
      <c r="O446" s="5"/>
      <c r="P446" s="5"/>
      <c r="Q446" s="8"/>
      <c r="R446" s="580"/>
      <c r="S446" s="580"/>
      <c r="T446" s="606"/>
      <c r="U446" s="5"/>
      <c r="V446" s="5"/>
      <c r="W446" s="8"/>
    </row>
    <row r="447" spans="1:23">
      <c r="A447" s="86"/>
      <c r="B447" s="11"/>
      <c r="C447" s="5"/>
      <c r="D447" s="5"/>
      <c r="E447" s="31"/>
      <c r="F447" s="5"/>
      <c r="G447" s="5"/>
      <c r="H447" s="5"/>
      <c r="I447" s="5"/>
      <c r="J447" s="5"/>
      <c r="K447" s="8"/>
      <c r="L447" s="5"/>
      <c r="M447" s="5"/>
      <c r="N447" s="8"/>
      <c r="O447" s="5"/>
      <c r="P447" s="5"/>
      <c r="Q447" s="8"/>
      <c r="R447" s="580"/>
      <c r="S447" s="580"/>
      <c r="T447" s="606"/>
      <c r="U447" s="5"/>
      <c r="V447" s="5"/>
      <c r="W447" s="8"/>
    </row>
    <row r="448" spans="1:23">
      <c r="A448" s="86"/>
      <c r="B448" s="11"/>
      <c r="C448" s="5"/>
      <c r="D448" s="5"/>
      <c r="E448" s="31"/>
      <c r="F448" s="5"/>
      <c r="G448" s="5"/>
      <c r="H448" s="5"/>
      <c r="I448" s="5"/>
      <c r="J448" s="5"/>
      <c r="K448" s="8"/>
      <c r="L448" s="5"/>
      <c r="M448" s="5"/>
      <c r="N448" s="8"/>
      <c r="O448" s="5"/>
      <c r="P448" s="5"/>
      <c r="Q448" s="8"/>
      <c r="R448" s="580"/>
      <c r="S448" s="580"/>
      <c r="T448" s="606"/>
      <c r="U448" s="5"/>
      <c r="V448" s="5"/>
      <c r="W448" s="8"/>
    </row>
    <row r="449" spans="1:23">
      <c r="A449" s="86"/>
      <c r="B449" s="11"/>
      <c r="C449" s="5"/>
      <c r="D449" s="5"/>
      <c r="E449" s="31"/>
      <c r="F449" s="5"/>
      <c r="G449" s="5"/>
      <c r="H449" s="5"/>
      <c r="I449" s="5"/>
      <c r="J449" s="5"/>
      <c r="K449" s="8"/>
      <c r="L449" s="5"/>
      <c r="M449" s="5"/>
      <c r="N449" s="8"/>
      <c r="O449" s="5"/>
      <c r="P449" s="5"/>
      <c r="Q449" s="8"/>
      <c r="R449" s="580"/>
      <c r="S449" s="580"/>
      <c r="T449" s="606"/>
      <c r="U449" s="5"/>
      <c r="V449" s="5"/>
      <c r="W449" s="8"/>
    </row>
    <row r="450" spans="1:23">
      <c r="A450" s="86"/>
      <c r="B450" s="11"/>
      <c r="C450" s="5"/>
      <c r="D450" s="5"/>
      <c r="E450" s="31"/>
      <c r="F450" s="5"/>
      <c r="G450" s="5"/>
      <c r="H450" s="5"/>
      <c r="I450" s="5"/>
      <c r="J450" s="5"/>
      <c r="K450" s="8"/>
      <c r="L450" s="5"/>
      <c r="M450" s="5"/>
      <c r="N450" s="8"/>
      <c r="O450" s="5"/>
      <c r="P450" s="5"/>
      <c r="Q450" s="8"/>
      <c r="R450" s="580"/>
      <c r="S450" s="580"/>
      <c r="T450" s="606"/>
      <c r="U450" s="5"/>
      <c r="V450" s="5"/>
      <c r="W450" s="8"/>
    </row>
    <row r="451" spans="1:23">
      <c r="A451" s="86"/>
      <c r="B451" s="11"/>
      <c r="C451" s="5"/>
      <c r="D451" s="5"/>
      <c r="E451" s="31"/>
      <c r="F451" s="5"/>
      <c r="G451" s="5"/>
      <c r="H451" s="5"/>
      <c r="I451" s="5"/>
      <c r="J451" s="5"/>
      <c r="K451" s="8"/>
      <c r="L451" s="5"/>
      <c r="M451" s="5"/>
      <c r="N451" s="8"/>
      <c r="O451" s="5"/>
      <c r="P451" s="5"/>
      <c r="Q451" s="8"/>
      <c r="R451" s="580"/>
      <c r="S451" s="580"/>
      <c r="T451" s="606"/>
      <c r="U451" s="5"/>
      <c r="V451" s="5"/>
      <c r="W451" s="8"/>
    </row>
    <row r="452" spans="1:23">
      <c r="A452" s="86"/>
      <c r="B452" s="11"/>
      <c r="C452" s="5"/>
      <c r="D452" s="5"/>
      <c r="E452" s="31"/>
      <c r="F452" s="5"/>
      <c r="G452" s="5"/>
      <c r="H452" s="5"/>
      <c r="I452" s="5"/>
      <c r="J452" s="5"/>
      <c r="K452" s="8"/>
      <c r="L452" s="5"/>
      <c r="M452" s="5"/>
      <c r="N452" s="8"/>
      <c r="O452" s="5"/>
      <c r="P452" s="5"/>
      <c r="Q452" s="8"/>
      <c r="R452" s="580"/>
      <c r="S452" s="580"/>
      <c r="T452" s="606"/>
      <c r="U452" s="5"/>
      <c r="V452" s="5"/>
      <c r="W452" s="8"/>
    </row>
    <row r="453" spans="1:23">
      <c r="A453" s="86"/>
      <c r="B453" s="11"/>
      <c r="C453" s="5"/>
      <c r="D453" s="5"/>
      <c r="E453" s="31"/>
      <c r="F453" s="5"/>
      <c r="G453" s="5"/>
      <c r="H453" s="5"/>
      <c r="I453" s="5"/>
      <c r="J453" s="5"/>
      <c r="K453" s="8"/>
      <c r="L453" s="5"/>
      <c r="M453" s="5"/>
      <c r="N453" s="8"/>
      <c r="O453" s="5"/>
      <c r="P453" s="5"/>
      <c r="Q453" s="8"/>
      <c r="R453" s="580"/>
      <c r="S453" s="580"/>
      <c r="T453" s="606"/>
      <c r="U453" s="5"/>
      <c r="V453" s="5"/>
      <c r="W453" s="8"/>
    </row>
    <row r="454" spans="1:23">
      <c r="A454" s="86"/>
      <c r="B454" s="11"/>
      <c r="C454" s="5"/>
      <c r="D454" s="5"/>
      <c r="E454" s="31"/>
      <c r="F454" s="5"/>
      <c r="G454" s="5"/>
      <c r="H454" s="5"/>
      <c r="I454" s="5"/>
      <c r="J454" s="5"/>
      <c r="K454" s="8"/>
      <c r="L454" s="5"/>
      <c r="M454" s="5"/>
      <c r="N454" s="8"/>
      <c r="O454" s="5"/>
      <c r="P454" s="5"/>
      <c r="Q454" s="8"/>
      <c r="R454" s="580"/>
      <c r="S454" s="580"/>
      <c r="T454" s="606"/>
      <c r="U454" s="5"/>
      <c r="V454" s="5"/>
      <c r="W454" s="8"/>
    </row>
  </sheetData>
  <autoFilter ref="A21:W38" xr:uid="{AA09A983-9E29-45FA-B957-02DB61F6FB65}"/>
  <hyperlinks>
    <hyperlink ref="D274" r:id="rId1" display="Rapport (pops.int)" xr:uid="{67C2E716-D57C-4AA7-BA6F-C0404BB40752}"/>
    <hyperlink ref="D275" r:id="rId2" display="Vejledning om gødsknings- og harmoniregler - Landbrugsstyrelsen (lbst.dk)" xr:uid="{E7572B81-120F-4CF3-B7E3-FF441DC25C53}"/>
    <hyperlink ref="D276" r:id="rId3" display="AU Ecoscience - Den danske Rødliste" xr:uid="{28A31FDC-1769-4D93-8CF3-1DFBAEC71A18}"/>
    <hyperlink ref="D277" r:id="rId4" display="handlingsplan_invasive-arter_juni17.pdf (mst.dk)" xr:uid="{C6DD311E-69BB-4E3A-BE18-970404388F2B}"/>
    <hyperlink ref="D181" r:id="rId5" xr:uid="{773F1FBC-51D1-4698-9B42-E0571EFE05BF}"/>
    <hyperlink ref="D182" r:id="rId6" xr:uid="{6663DFFD-812A-4ACF-95DB-FBE0971864B6}"/>
    <hyperlink ref="D183" r:id="rId7" xr:uid="{68317BCB-1367-444B-8375-9FD00A467763}"/>
    <hyperlink ref="D184" r:id="rId8" xr:uid="{84F8018A-8670-4800-B1F4-08FE0D0E04BE}"/>
    <hyperlink ref="D185" r:id="rId9" xr:uid="{15A782DB-E3FE-4D9D-96F3-84BA38294C48}"/>
    <hyperlink ref="D186" r:id="rId10" xr:uid="{1F0B88B2-8D48-4654-A6B2-952E08202774}"/>
    <hyperlink ref="D187" r:id="rId11" xr:uid="{4E8032EF-E96C-4CC4-923E-FAAE5A46E140}"/>
    <hyperlink ref="D188" r:id="rId12" xr:uid="{642F3A6F-EB41-4D4F-A4B7-1DD7972601EC}"/>
    <hyperlink ref="D189" r:id="rId13" xr:uid="{6B0F7C75-DA50-41C8-9B1A-17C22778932A}"/>
    <hyperlink ref="D190" r:id="rId14" xr:uid="{F21A7933-C162-4F2B-8319-4745BDBFB9D1}"/>
    <hyperlink ref="D191" r:id="rId15" xr:uid="{19D788A3-0E97-4B34-8ADC-B85F98EC41DB}"/>
    <hyperlink ref="D192" r:id="rId16" xr:uid="{2A379F98-EB6B-4BCE-A004-6C8581E78647}"/>
    <hyperlink ref="D193" r:id="rId17" xr:uid="{F1D1BC1A-2B32-4E57-B9D6-047924793ACE}"/>
    <hyperlink ref="D194" r:id="rId18" xr:uid="{2F55F302-00E1-4F6E-88E2-A3FF64DA5763}"/>
    <hyperlink ref="D195" r:id="rId19" xr:uid="{FC858D85-3F4E-4E26-BF18-95C15A973F7B}"/>
    <hyperlink ref="D196" r:id="rId20" xr:uid="{185DF991-9138-4C10-A6FB-1B91EDE7BE2E}"/>
    <hyperlink ref="D197" r:id="rId21" xr:uid="{ADBA62B3-E7C7-4AEA-BB3E-082D793B3149}"/>
    <hyperlink ref="D198" r:id="rId22" xr:uid="{72AC49EF-C643-4D45-81E9-95F15C26280D}"/>
    <hyperlink ref="D199" r:id="rId23" xr:uid="{B93B2320-AB41-4E59-BA06-120D35948064}"/>
    <hyperlink ref="D200" r:id="rId24" xr:uid="{B1D2BAB7-3821-4408-A294-B5ADCF80B9CD}"/>
    <hyperlink ref="D201" r:id="rId25" xr:uid="{4B93D363-DFC2-4EC2-9102-CECE16D2B88D}"/>
    <hyperlink ref="D202" r:id="rId26" xr:uid="{D3A4BC56-62F6-41AD-9A46-5EB3204095D4}"/>
    <hyperlink ref="D203" r:id="rId27" xr:uid="{8917970E-2D73-495D-BC66-A21C5D2A6186}"/>
    <hyperlink ref="D204" r:id="rId28" xr:uid="{967C147F-B6EA-40CC-9A94-3BEC10932355}"/>
    <hyperlink ref="D205" r:id="rId29" xr:uid="{2A35BAF1-52CF-4312-9418-3491EB2AF9BE}"/>
  </hyperlinks>
  <pageMargins left="0.74803149606299213" right="0.74803149606299213" top="0.51181102362204722" bottom="0.51181102362204722" header="0.51181102362204722" footer="0.51181102362204722"/>
  <pageSetup paperSize="9" orientation="landscape" r:id="rId30"/>
  <headerFooter alignWithMargins="0"/>
  <legacyDrawing r:id="rId3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388BB-2CD9-4AC6-95B0-977B93CA7959}">
  <sheetPr>
    <tabColor theme="8" tint="0.39997558519241921"/>
  </sheetPr>
  <dimension ref="A1:H37"/>
  <sheetViews>
    <sheetView workbookViewId="0">
      <selection activeCell="N12" sqref="N12"/>
    </sheetView>
  </sheetViews>
  <sheetFormatPr defaultColWidth="8.7109375" defaultRowHeight="14.45"/>
  <cols>
    <col min="1" max="1" width="9.5703125" style="23" customWidth="1"/>
    <col min="2" max="3" width="51.140625" style="23" customWidth="1"/>
    <col min="4" max="5" width="9.140625" style="23" customWidth="1"/>
    <col min="6" max="16384" width="8.7109375" style="23"/>
  </cols>
  <sheetData>
    <row r="1" spans="1:8" ht="18.95">
      <c r="A1" s="29" t="s">
        <v>1271</v>
      </c>
      <c r="B1" s="28"/>
      <c r="C1" s="28"/>
      <c r="D1" s="26"/>
      <c r="E1" s="27"/>
      <c r="F1" s="26"/>
      <c r="G1" s="26"/>
      <c r="H1" s="26"/>
    </row>
    <row r="2" spans="1:8" ht="18.95">
      <c r="A2" s="29"/>
      <c r="B2" s="28"/>
      <c r="C2" s="28"/>
      <c r="D2" s="26"/>
      <c r="E2" s="27"/>
      <c r="F2" s="26"/>
      <c r="G2" s="26"/>
      <c r="H2" s="26"/>
    </row>
    <row r="3" spans="1:8" ht="33.6" customHeight="1" thickBot="1">
      <c r="A3" s="688" t="s">
        <v>1272</v>
      </c>
      <c r="B3" s="689"/>
      <c r="C3" s="689"/>
      <c r="D3" s="26"/>
      <c r="E3" s="27"/>
      <c r="F3" s="26"/>
      <c r="G3" s="26"/>
      <c r="H3" s="26"/>
    </row>
    <row r="4" spans="1:8" ht="15.6">
      <c r="A4" s="588"/>
      <c r="B4" s="589"/>
      <c r="C4" s="589"/>
      <c r="D4" s="590" t="s">
        <v>22</v>
      </c>
      <c r="E4" s="591" t="s">
        <v>24</v>
      </c>
      <c r="F4" s="590" t="s">
        <v>25</v>
      </c>
      <c r="G4" s="602" t="s">
        <v>26</v>
      </c>
      <c r="H4" s="592" t="s">
        <v>30</v>
      </c>
    </row>
    <row r="5" spans="1:8" ht="30" customHeight="1">
      <c r="A5" s="593">
        <v>1</v>
      </c>
      <c r="B5" s="586" t="s">
        <v>680</v>
      </c>
      <c r="C5" s="586" t="s">
        <v>681</v>
      </c>
      <c r="D5" s="24" t="s">
        <v>1273</v>
      </c>
      <c r="E5" s="25" t="s">
        <v>1273</v>
      </c>
      <c r="F5" s="24"/>
      <c r="G5" s="603"/>
      <c r="H5" s="594" t="s">
        <v>1273</v>
      </c>
    </row>
    <row r="6" spans="1:8" ht="30" customHeight="1">
      <c r="A6" s="595">
        <v>2</v>
      </c>
      <c r="B6" s="587" t="s">
        <v>803</v>
      </c>
      <c r="C6" s="587" t="s">
        <v>804</v>
      </c>
      <c r="D6" s="24" t="s">
        <v>1273</v>
      </c>
      <c r="E6" s="56"/>
      <c r="F6" s="24" t="s">
        <v>1273</v>
      </c>
      <c r="G6" s="604"/>
      <c r="H6" s="596"/>
    </row>
    <row r="7" spans="1:8" ht="30" customHeight="1">
      <c r="A7" s="593">
        <v>3</v>
      </c>
      <c r="B7" s="587" t="s">
        <v>1274</v>
      </c>
      <c r="C7" s="587" t="s">
        <v>821</v>
      </c>
      <c r="D7" s="24" t="s">
        <v>1273</v>
      </c>
      <c r="E7" s="24" t="s">
        <v>1273</v>
      </c>
      <c r="F7" s="24"/>
      <c r="G7" s="604" t="s">
        <v>1273</v>
      </c>
      <c r="H7" s="596"/>
    </row>
    <row r="8" spans="1:8" ht="30" customHeight="1">
      <c r="A8" s="593">
        <v>4</v>
      </c>
      <c r="B8" s="587" t="s">
        <v>1007</v>
      </c>
      <c r="C8" s="587" t="s">
        <v>1275</v>
      </c>
      <c r="D8" s="24" t="s">
        <v>1273</v>
      </c>
      <c r="E8" s="25"/>
      <c r="F8" s="24" t="s">
        <v>1273</v>
      </c>
      <c r="G8" s="603"/>
      <c r="H8" s="596" t="s">
        <v>1273</v>
      </c>
    </row>
    <row r="9" spans="1:8" ht="30" customHeight="1" thickBot="1">
      <c r="A9" s="597">
        <v>5</v>
      </c>
      <c r="B9" s="598" t="s">
        <v>1276</v>
      </c>
      <c r="C9" s="598" t="s">
        <v>1277</v>
      </c>
      <c r="D9" s="599" t="s">
        <v>1273</v>
      </c>
      <c r="E9" s="600" t="s">
        <v>1273</v>
      </c>
      <c r="F9" s="599" t="s">
        <v>1273</v>
      </c>
      <c r="G9" s="605" t="s">
        <v>1273</v>
      </c>
      <c r="H9" s="601" t="s">
        <v>1273</v>
      </c>
    </row>
    <row r="13" spans="1:8" ht="21">
      <c r="A13" s="46" t="s">
        <v>1278</v>
      </c>
      <c r="B13" s="47"/>
    </row>
    <row r="14" spans="1:8" ht="15.6">
      <c r="A14" s="48" t="s">
        <v>1279</v>
      </c>
      <c r="B14" s="49"/>
    </row>
    <row r="15" spans="1:8">
      <c r="A15" s="50"/>
      <c r="B15" s="49"/>
    </row>
    <row r="16" spans="1:8">
      <c r="A16" s="50" t="s">
        <v>1280</v>
      </c>
      <c r="B16" s="49"/>
    </row>
    <row r="17" spans="1:2">
      <c r="A17" s="49" t="s">
        <v>1281</v>
      </c>
      <c r="B17" s="49"/>
    </row>
    <row r="18" spans="1:2">
      <c r="A18" s="49" t="s">
        <v>1282</v>
      </c>
      <c r="B18" s="49"/>
    </row>
    <row r="19" spans="1:2" ht="116.1">
      <c r="A19" s="49"/>
      <c r="B19" s="51" t="s">
        <v>1283</v>
      </c>
    </row>
    <row r="20" spans="1:2">
      <c r="A20" s="49"/>
      <c r="B20" s="49"/>
    </row>
    <row r="21" spans="1:2">
      <c r="A21" s="50" t="s">
        <v>1284</v>
      </c>
      <c r="B21" s="49"/>
    </row>
    <row r="22" spans="1:2">
      <c r="A22" s="49" t="s">
        <v>1281</v>
      </c>
      <c r="B22" s="49"/>
    </row>
    <row r="23" spans="1:2">
      <c r="A23" s="49"/>
      <c r="B23" s="52" t="s">
        <v>1285</v>
      </c>
    </row>
    <row r="24" spans="1:2">
      <c r="A24" s="49"/>
      <c r="B24" s="53" t="s">
        <v>1286</v>
      </c>
    </row>
    <row r="25" spans="1:2">
      <c r="A25" s="49"/>
      <c r="B25" s="52" t="s">
        <v>1287</v>
      </c>
    </row>
    <row r="26" spans="1:2">
      <c r="A26" s="49"/>
      <c r="B26" s="53" t="s">
        <v>1288</v>
      </c>
    </row>
    <row r="27" spans="1:2">
      <c r="A27" s="49"/>
      <c r="B27" s="53" t="s">
        <v>1289</v>
      </c>
    </row>
    <row r="28" spans="1:2">
      <c r="A28" s="49"/>
      <c r="B28" s="52" t="s">
        <v>1290</v>
      </c>
    </row>
    <row r="29" spans="1:2">
      <c r="A29" s="49"/>
      <c r="B29" s="53" t="s">
        <v>1291</v>
      </c>
    </row>
    <row r="30" spans="1:2">
      <c r="A30" s="49"/>
      <c r="B30" s="52" t="s">
        <v>1292</v>
      </c>
    </row>
    <row r="31" spans="1:2">
      <c r="A31" s="49"/>
      <c r="B31" s="53" t="s">
        <v>1293</v>
      </c>
    </row>
    <row r="32" spans="1:2">
      <c r="A32" s="49"/>
      <c r="B32" s="53" t="s">
        <v>1294</v>
      </c>
    </row>
    <row r="33" spans="1:2">
      <c r="A33" s="49"/>
      <c r="B33" s="53" t="s">
        <v>1295</v>
      </c>
    </row>
    <row r="34" spans="1:2">
      <c r="A34" s="49"/>
      <c r="B34" s="52" t="s">
        <v>1296</v>
      </c>
    </row>
    <row r="35" spans="1:2">
      <c r="A35" s="49"/>
      <c r="B35" s="53" t="s">
        <v>1297</v>
      </c>
    </row>
    <row r="36" spans="1:2">
      <c r="A36" s="49"/>
      <c r="B36" s="52" t="s">
        <v>1298</v>
      </c>
    </row>
    <row r="37" spans="1:2">
      <c r="A37" s="49"/>
      <c r="B37" s="53" t="s">
        <v>1299</v>
      </c>
    </row>
  </sheetData>
  <mergeCells count="1">
    <mergeCell ref="A3:C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CC556-CEA0-4D52-9605-F16E0AF0A515}">
  <sheetPr>
    <tabColor theme="8" tint="0.39997558519241921"/>
  </sheetPr>
  <dimension ref="A1:S59"/>
  <sheetViews>
    <sheetView topLeftCell="A25" workbookViewId="0">
      <selection activeCell="P29" sqref="P29"/>
    </sheetView>
  </sheetViews>
  <sheetFormatPr defaultColWidth="8.7109375" defaultRowHeight="14.1"/>
  <cols>
    <col min="1" max="1" width="3.85546875" style="129" customWidth="1"/>
    <col min="2" max="2" width="8" style="44" customWidth="1"/>
    <col min="3" max="4" width="60.7109375" style="44" customWidth="1"/>
    <col min="5" max="5" width="35.42578125" style="44" hidden="1" customWidth="1"/>
    <col min="6" max="7" width="8" style="44" hidden="1" customWidth="1"/>
    <col min="8" max="8" width="31.42578125" style="44" hidden="1" customWidth="1"/>
    <col min="9" max="10" width="0" style="44" hidden="1" customWidth="1"/>
    <col min="11" max="11" width="31.140625" style="44" hidden="1" customWidth="1"/>
    <col min="12" max="13" width="0" style="44" hidden="1" customWidth="1"/>
    <col min="14" max="14" width="54.28515625" style="16" customWidth="1"/>
    <col min="15" max="16" width="8.7109375" style="626"/>
    <col min="17" max="17" width="30.85546875" style="44" hidden="1" customWidth="1"/>
    <col min="18" max="19" width="0" style="44" hidden="1" customWidth="1"/>
    <col min="20" max="16384" width="8.7109375" style="44"/>
  </cols>
  <sheetData>
    <row r="1" spans="1:19" ht="18">
      <c r="A1" s="130" t="s">
        <v>643</v>
      </c>
      <c r="B1" s="22" t="s">
        <v>1300</v>
      </c>
      <c r="C1" s="20"/>
      <c r="D1" s="20"/>
      <c r="E1" s="21"/>
      <c r="F1" s="21"/>
      <c r="G1" s="21"/>
      <c r="H1" s="21"/>
      <c r="I1" s="21"/>
      <c r="J1" s="21"/>
      <c r="K1" s="21"/>
      <c r="L1" s="21"/>
      <c r="M1" s="21"/>
      <c r="N1" s="543"/>
      <c r="O1" s="614"/>
      <c r="P1" s="614"/>
      <c r="Q1" s="21"/>
      <c r="R1" s="21"/>
      <c r="S1" s="21"/>
    </row>
    <row r="2" spans="1:19" ht="15" customHeight="1">
      <c r="A2" s="131"/>
      <c r="B2" s="20"/>
      <c r="C2" s="20"/>
      <c r="D2" s="20"/>
      <c r="E2" s="21"/>
      <c r="F2" s="21"/>
      <c r="G2" s="21"/>
      <c r="H2" s="21"/>
      <c r="I2" s="21"/>
      <c r="J2" s="21"/>
      <c r="K2" s="21"/>
      <c r="L2" s="21"/>
      <c r="M2" s="21"/>
      <c r="N2" s="543"/>
      <c r="O2" s="614"/>
      <c r="P2" s="614"/>
      <c r="Q2" s="21"/>
      <c r="R2" s="21"/>
      <c r="S2" s="21"/>
    </row>
    <row r="3" spans="1:19" s="45" customFormat="1" ht="12.95">
      <c r="A3" s="131"/>
      <c r="B3" s="42"/>
      <c r="C3" s="125" t="s">
        <v>645</v>
      </c>
      <c r="D3" s="125"/>
      <c r="E3" s="18"/>
      <c r="F3" s="18"/>
      <c r="G3" s="18"/>
      <c r="H3" s="18"/>
      <c r="I3" s="18"/>
      <c r="J3" s="18"/>
      <c r="K3" s="18"/>
      <c r="L3" s="18"/>
      <c r="M3" s="18"/>
      <c r="N3" s="543"/>
      <c r="O3" s="615"/>
      <c r="P3" s="615"/>
      <c r="Q3" s="18"/>
      <c r="R3" s="18"/>
      <c r="S3" s="18"/>
    </row>
    <row r="4" spans="1:19" s="45" customFormat="1" ht="24.95">
      <c r="A4" s="131"/>
      <c r="B4" s="57"/>
      <c r="C4" s="39" t="s">
        <v>1301</v>
      </c>
      <c r="D4" s="39" t="s">
        <v>1302</v>
      </c>
      <c r="E4" s="18"/>
      <c r="F4" s="18"/>
      <c r="G4" s="18"/>
      <c r="H4" s="18"/>
      <c r="I4" s="18"/>
      <c r="J4" s="18"/>
      <c r="K4" s="18"/>
      <c r="L4" s="18"/>
      <c r="M4" s="18"/>
      <c r="N4" s="543"/>
      <c r="O4" s="615"/>
      <c r="P4" s="615"/>
      <c r="Q4" s="18"/>
      <c r="R4" s="18"/>
      <c r="S4" s="18"/>
    </row>
    <row r="5" spans="1:19" s="45" customFormat="1" ht="12.95">
      <c r="A5" s="131"/>
      <c r="B5" s="42"/>
      <c r="C5" s="125" t="s">
        <v>648</v>
      </c>
      <c r="D5" s="125" t="s">
        <v>1303</v>
      </c>
      <c r="E5" s="18"/>
      <c r="F5" s="18"/>
      <c r="G5" s="18"/>
      <c r="H5" s="18"/>
      <c r="I5" s="18"/>
      <c r="J5" s="18"/>
      <c r="K5" s="18"/>
      <c r="L5" s="18"/>
      <c r="M5" s="18"/>
      <c r="N5" s="543"/>
      <c r="O5" s="615"/>
      <c r="P5" s="615"/>
      <c r="Q5" s="18"/>
      <c r="R5" s="18"/>
      <c r="S5" s="18"/>
    </row>
    <row r="6" spans="1:19" s="45" customFormat="1" ht="12.95">
      <c r="A6" s="131"/>
      <c r="B6" s="57"/>
      <c r="C6" s="39" t="s">
        <v>85</v>
      </c>
      <c r="D6" s="39" t="s">
        <v>1304</v>
      </c>
      <c r="E6" s="18"/>
      <c r="F6" s="18"/>
      <c r="G6" s="18"/>
      <c r="H6" s="18"/>
      <c r="I6" s="18"/>
      <c r="J6" s="18"/>
      <c r="K6" s="18"/>
      <c r="L6" s="18"/>
      <c r="M6" s="18"/>
      <c r="N6" s="543"/>
      <c r="O6" s="615"/>
      <c r="P6" s="615"/>
      <c r="Q6" s="18"/>
      <c r="R6" s="18"/>
      <c r="S6" s="18"/>
    </row>
    <row r="7" spans="1:19" s="45" customFormat="1" ht="12.95">
      <c r="A7" s="131"/>
      <c r="B7" s="42"/>
      <c r="C7" s="125" t="s">
        <v>649</v>
      </c>
      <c r="D7" s="125" t="s">
        <v>1305</v>
      </c>
      <c r="E7" s="18"/>
      <c r="F7" s="18"/>
      <c r="G7" s="18"/>
      <c r="H7" s="18"/>
      <c r="I7" s="18"/>
      <c r="J7" s="18"/>
      <c r="K7" s="18"/>
      <c r="L7" s="18"/>
      <c r="M7" s="18"/>
      <c r="N7" s="543"/>
      <c r="O7" s="615"/>
      <c r="P7" s="615"/>
      <c r="Q7" s="18"/>
      <c r="R7" s="18"/>
      <c r="S7" s="18"/>
    </row>
    <row r="8" spans="1:19" s="45" customFormat="1" ht="32.450000000000003" customHeight="1">
      <c r="A8" s="131"/>
      <c r="B8" s="42"/>
      <c r="C8" s="40" t="s">
        <v>650</v>
      </c>
      <c r="D8" s="40" t="s">
        <v>651</v>
      </c>
      <c r="E8" s="18"/>
      <c r="F8" s="18"/>
      <c r="G8" s="18"/>
      <c r="H8" s="18"/>
      <c r="I8" s="18"/>
      <c r="J8" s="18"/>
      <c r="K8" s="18"/>
      <c r="L8" s="18"/>
      <c r="M8" s="18"/>
      <c r="N8" s="543"/>
      <c r="O8" s="615"/>
      <c r="P8" s="615"/>
      <c r="Q8" s="18"/>
      <c r="R8" s="18"/>
      <c r="S8" s="18"/>
    </row>
    <row r="9" spans="1:19" s="45" customFormat="1" ht="12.95">
      <c r="A9" s="131"/>
      <c r="B9" s="42"/>
      <c r="C9" s="71" t="s">
        <v>652</v>
      </c>
      <c r="D9" s="71"/>
      <c r="E9" s="18"/>
      <c r="F9" s="18"/>
      <c r="G9" s="18"/>
      <c r="H9" s="18"/>
      <c r="I9" s="18"/>
      <c r="J9" s="18"/>
      <c r="K9" s="18"/>
      <c r="L9" s="18"/>
      <c r="M9" s="18"/>
      <c r="N9" s="543"/>
      <c r="O9" s="615"/>
      <c r="P9" s="615"/>
      <c r="Q9" s="18"/>
      <c r="R9" s="18"/>
      <c r="S9" s="18"/>
    </row>
    <row r="10" spans="1:19" s="45" customFormat="1" ht="12.95">
      <c r="A10" s="131"/>
      <c r="B10" s="42"/>
      <c r="C10" s="2" t="s">
        <v>107</v>
      </c>
      <c r="D10" s="2" t="s">
        <v>426</v>
      </c>
      <c r="E10" s="18"/>
      <c r="F10" s="18"/>
      <c r="G10" s="18"/>
      <c r="H10" s="18"/>
      <c r="I10" s="18"/>
      <c r="J10" s="18"/>
      <c r="K10" s="18"/>
      <c r="L10" s="18"/>
      <c r="M10" s="18"/>
      <c r="N10" s="543"/>
      <c r="O10" s="615"/>
      <c r="P10" s="615"/>
      <c r="Q10" s="18"/>
      <c r="R10" s="18"/>
      <c r="S10" s="18"/>
    </row>
    <row r="11" spans="1:19" ht="15" customHeight="1">
      <c r="A11" s="131"/>
      <c r="B11" s="20"/>
      <c r="C11" s="20"/>
      <c r="D11" s="20"/>
      <c r="E11" s="21"/>
      <c r="F11" s="21"/>
      <c r="G11" s="21"/>
      <c r="H11" s="21"/>
      <c r="I11" s="21"/>
      <c r="J11" s="21"/>
      <c r="K11" s="21"/>
      <c r="L11" s="21"/>
      <c r="M11" s="21"/>
      <c r="N11" s="543"/>
      <c r="O11" s="614"/>
      <c r="P11" s="614"/>
      <c r="Q11" s="21"/>
      <c r="R11" s="21"/>
      <c r="S11" s="21"/>
    </row>
    <row r="12" spans="1:19" s="124" customFormat="1">
      <c r="A12" s="128" t="s">
        <v>259</v>
      </c>
      <c r="B12" s="126" t="s">
        <v>259</v>
      </c>
      <c r="C12" s="127" t="s">
        <v>1306</v>
      </c>
      <c r="D12" s="35" t="s">
        <v>678</v>
      </c>
      <c r="E12" s="35" t="s">
        <v>22</v>
      </c>
      <c r="F12" s="35" t="s">
        <v>659</v>
      </c>
      <c r="G12" s="79" t="s">
        <v>660</v>
      </c>
      <c r="H12" s="35" t="s">
        <v>24</v>
      </c>
      <c r="I12" s="35" t="s">
        <v>659</v>
      </c>
      <c r="J12" s="79" t="s">
        <v>660</v>
      </c>
      <c r="K12" s="35" t="s">
        <v>25</v>
      </c>
      <c r="L12" s="35" t="s">
        <v>659</v>
      </c>
      <c r="M12" s="79" t="s">
        <v>660</v>
      </c>
      <c r="N12" s="544" t="s">
        <v>26</v>
      </c>
      <c r="O12" s="581" t="s">
        <v>659</v>
      </c>
      <c r="P12" s="607" t="s">
        <v>660</v>
      </c>
      <c r="Q12" s="35" t="s">
        <v>30</v>
      </c>
      <c r="R12" s="35" t="s">
        <v>659</v>
      </c>
      <c r="S12" s="80" t="s">
        <v>660</v>
      </c>
    </row>
    <row r="13" spans="1:19" s="139" customFormat="1" ht="24" customHeight="1">
      <c r="A13" s="136" t="s">
        <v>1112</v>
      </c>
      <c r="B13" s="136" t="s">
        <v>1112</v>
      </c>
      <c r="C13" s="137" t="s">
        <v>1307</v>
      </c>
      <c r="D13" s="137" t="s">
        <v>1308</v>
      </c>
      <c r="E13" s="138"/>
      <c r="F13" s="138"/>
      <c r="G13" s="138"/>
      <c r="H13" s="138"/>
      <c r="I13" s="138"/>
      <c r="J13" s="138"/>
      <c r="K13" s="138"/>
      <c r="L13" s="138"/>
      <c r="M13" s="138"/>
      <c r="N13" s="545"/>
      <c r="O13" s="616"/>
      <c r="P13" s="616"/>
      <c r="Q13" s="138"/>
      <c r="R13" s="138"/>
      <c r="S13" s="138"/>
    </row>
    <row r="14" spans="1:19" ht="51.95">
      <c r="A14" s="135" t="s">
        <v>1112</v>
      </c>
      <c r="B14" s="133" t="s">
        <v>1309</v>
      </c>
      <c r="C14" s="55" t="s">
        <v>1310</v>
      </c>
      <c r="D14" s="134" t="s">
        <v>1311</v>
      </c>
      <c r="E14" s="19"/>
      <c r="F14" s="19"/>
      <c r="G14" s="19"/>
      <c r="H14" s="19"/>
      <c r="I14" s="19"/>
      <c r="J14" s="19"/>
      <c r="K14" s="19"/>
      <c r="L14" s="19"/>
      <c r="M14" s="19"/>
      <c r="N14" s="546" t="s">
        <v>1312</v>
      </c>
      <c r="O14" s="617" t="s">
        <v>668</v>
      </c>
      <c r="P14" s="618"/>
      <c r="Q14" s="19"/>
      <c r="R14" s="19"/>
      <c r="S14" s="19"/>
    </row>
    <row r="15" spans="1:19" ht="143.1">
      <c r="A15" s="135" t="s">
        <v>1112</v>
      </c>
      <c r="B15" s="132" t="s">
        <v>1313</v>
      </c>
      <c r="C15" s="55" t="s">
        <v>1314</v>
      </c>
      <c r="D15" s="55" t="s">
        <v>1315</v>
      </c>
      <c r="E15" s="19"/>
      <c r="F15" s="19"/>
      <c r="G15" s="19"/>
      <c r="H15" s="19"/>
      <c r="I15" s="19"/>
      <c r="J15" s="19"/>
      <c r="K15" s="19"/>
      <c r="L15" s="19"/>
      <c r="M15" s="19"/>
      <c r="N15" s="546" t="s">
        <v>1316</v>
      </c>
      <c r="O15" s="617" t="s">
        <v>668</v>
      </c>
      <c r="P15" s="618"/>
      <c r="Q15" s="19"/>
      <c r="R15" s="19"/>
      <c r="S15" s="19"/>
    </row>
    <row r="16" spans="1:19" s="139" customFormat="1" ht="21.6" customHeight="1">
      <c r="A16" s="136" t="s">
        <v>1317</v>
      </c>
      <c r="B16" s="136" t="s">
        <v>1317</v>
      </c>
      <c r="C16" s="137" t="s">
        <v>1318</v>
      </c>
      <c r="D16" s="137" t="s">
        <v>1308</v>
      </c>
      <c r="E16" s="138"/>
      <c r="F16" s="138"/>
      <c r="G16" s="138"/>
      <c r="H16" s="138"/>
      <c r="I16" s="138"/>
      <c r="J16" s="138"/>
      <c r="K16" s="138"/>
      <c r="L16" s="138"/>
      <c r="M16" s="138"/>
      <c r="N16" s="545"/>
      <c r="O16" s="619"/>
      <c r="P16" s="616"/>
      <c r="Q16" s="138"/>
      <c r="R16" s="138"/>
      <c r="S16" s="138"/>
    </row>
    <row r="17" spans="1:19" ht="90.95">
      <c r="A17" s="135" t="s">
        <v>1317</v>
      </c>
      <c r="B17" s="132" t="s">
        <v>1319</v>
      </c>
      <c r="C17" s="55" t="s">
        <v>1320</v>
      </c>
      <c r="D17" s="55" t="s">
        <v>1321</v>
      </c>
      <c r="E17" s="19"/>
      <c r="F17" s="19"/>
      <c r="G17" s="19"/>
      <c r="H17" s="19"/>
      <c r="I17" s="19"/>
      <c r="J17" s="19"/>
      <c r="K17" s="19"/>
      <c r="L17" s="19"/>
      <c r="M17" s="19"/>
      <c r="N17" s="546" t="s">
        <v>1322</v>
      </c>
      <c r="O17" s="617" t="s">
        <v>668</v>
      </c>
      <c r="P17" s="618"/>
      <c r="Q17" s="19"/>
      <c r="R17" s="19"/>
      <c r="S17" s="19"/>
    </row>
    <row r="18" spans="1:19" ht="90.95">
      <c r="A18" s="135" t="s">
        <v>1317</v>
      </c>
      <c r="B18" s="132" t="s">
        <v>1323</v>
      </c>
      <c r="C18" s="55" t="s">
        <v>1324</v>
      </c>
      <c r="D18" s="55" t="s">
        <v>1325</v>
      </c>
      <c r="E18" s="19"/>
      <c r="F18" s="19"/>
      <c r="G18" s="19"/>
      <c r="H18" s="19"/>
      <c r="I18" s="19"/>
      <c r="J18" s="19"/>
      <c r="K18" s="19"/>
      <c r="L18" s="19"/>
      <c r="M18" s="19"/>
      <c r="N18" s="546" t="s">
        <v>1326</v>
      </c>
      <c r="O18" s="617" t="s">
        <v>668</v>
      </c>
      <c r="P18" s="618"/>
      <c r="Q18" s="19"/>
      <c r="R18" s="19"/>
      <c r="S18" s="19"/>
    </row>
    <row r="19" spans="1:19" ht="65.099999999999994">
      <c r="A19" s="135" t="s">
        <v>1317</v>
      </c>
      <c r="B19" s="132" t="s">
        <v>1327</v>
      </c>
      <c r="C19" s="55" t="s">
        <v>1328</v>
      </c>
      <c r="D19" s="55" t="s">
        <v>1329</v>
      </c>
      <c r="E19" s="140"/>
      <c r="F19" s="140"/>
      <c r="G19" s="140"/>
      <c r="H19" s="140"/>
      <c r="I19" s="140"/>
      <c r="J19" s="140"/>
      <c r="K19" s="140"/>
      <c r="L19" s="140"/>
      <c r="M19" s="140"/>
      <c r="N19" s="13" t="s">
        <v>1330</v>
      </c>
      <c r="O19" s="620" t="s">
        <v>668</v>
      </c>
      <c r="P19" s="621"/>
      <c r="Q19" s="140"/>
      <c r="R19" s="140"/>
      <c r="S19" s="140"/>
    </row>
    <row r="20" spans="1:19" ht="104.1">
      <c r="A20" s="135" t="s">
        <v>1317</v>
      </c>
      <c r="B20" s="132" t="s">
        <v>1331</v>
      </c>
      <c r="C20" s="55" t="s">
        <v>1332</v>
      </c>
      <c r="D20" s="55" t="s">
        <v>1333</v>
      </c>
      <c r="E20" s="140"/>
      <c r="F20" s="140"/>
      <c r="G20" s="140"/>
      <c r="H20" s="140"/>
      <c r="I20" s="140"/>
      <c r="J20" s="140"/>
      <c r="K20" s="140"/>
      <c r="L20" s="140"/>
      <c r="M20" s="140"/>
      <c r="N20" s="13" t="s">
        <v>1334</v>
      </c>
      <c r="O20" s="620" t="s">
        <v>668</v>
      </c>
      <c r="P20" s="621"/>
      <c r="Q20" s="140"/>
      <c r="R20" s="140"/>
      <c r="S20" s="140"/>
    </row>
    <row r="21" spans="1:19" ht="42" customHeight="1">
      <c r="A21" s="135" t="s">
        <v>1317</v>
      </c>
      <c r="B21" s="132" t="s">
        <v>1335</v>
      </c>
      <c r="C21" s="55" t="s">
        <v>1336</v>
      </c>
      <c r="D21" s="55" t="s">
        <v>1337</v>
      </c>
      <c r="E21" s="140"/>
      <c r="F21" s="140"/>
      <c r="G21" s="140"/>
      <c r="H21" s="140"/>
      <c r="I21" s="140"/>
      <c r="J21" s="140"/>
      <c r="K21" s="140"/>
      <c r="L21" s="140"/>
      <c r="M21" s="140"/>
      <c r="N21" s="13" t="s">
        <v>1338</v>
      </c>
      <c r="O21" s="620" t="s">
        <v>668</v>
      </c>
      <c r="P21" s="621"/>
      <c r="Q21" s="140"/>
      <c r="R21" s="140"/>
      <c r="S21" s="140"/>
    </row>
    <row r="22" spans="1:19" s="139" customFormat="1" ht="24.6" customHeight="1">
      <c r="A22" s="136" t="s">
        <v>1339</v>
      </c>
      <c r="B22" s="136" t="s">
        <v>1339</v>
      </c>
      <c r="C22" s="137" t="s">
        <v>1340</v>
      </c>
      <c r="D22" s="137" t="s">
        <v>1341</v>
      </c>
      <c r="E22" s="141"/>
      <c r="F22" s="141"/>
      <c r="G22" s="141"/>
      <c r="H22" s="141"/>
      <c r="I22" s="141"/>
      <c r="J22" s="141"/>
      <c r="K22" s="141"/>
      <c r="L22" s="141"/>
      <c r="M22" s="141"/>
      <c r="N22" s="70"/>
      <c r="O22" s="622"/>
      <c r="P22" s="623"/>
      <c r="Q22" s="141"/>
      <c r="R22" s="141"/>
      <c r="S22" s="141"/>
    </row>
    <row r="23" spans="1:19" ht="113.45" customHeight="1">
      <c r="A23" s="135" t="s">
        <v>1339</v>
      </c>
      <c r="B23" s="133" t="s">
        <v>439</v>
      </c>
      <c r="C23" s="55" t="s">
        <v>1342</v>
      </c>
      <c r="D23" s="55" t="s">
        <v>1343</v>
      </c>
      <c r="E23" s="140"/>
      <c r="F23" s="140"/>
      <c r="G23" s="140"/>
      <c r="H23" s="140"/>
      <c r="I23" s="140"/>
      <c r="J23" s="140"/>
      <c r="K23" s="140"/>
      <c r="L23" s="140"/>
      <c r="M23" s="140"/>
      <c r="N23" s="13" t="s">
        <v>1344</v>
      </c>
      <c r="O23" s="620" t="s">
        <v>668</v>
      </c>
      <c r="P23" s="621"/>
      <c r="Q23" s="140"/>
      <c r="R23" s="140"/>
      <c r="S23" s="140"/>
    </row>
    <row r="24" spans="1:19" ht="129" customHeight="1">
      <c r="A24" s="135" t="s">
        <v>1339</v>
      </c>
      <c r="B24" s="133" t="s">
        <v>447</v>
      </c>
      <c r="C24" s="55" t="s">
        <v>1345</v>
      </c>
      <c r="D24" s="55" t="s">
        <v>1346</v>
      </c>
      <c r="E24" s="140"/>
      <c r="F24" s="140"/>
      <c r="G24" s="140"/>
      <c r="H24" s="140"/>
      <c r="I24" s="140"/>
      <c r="J24" s="140"/>
      <c r="K24" s="140"/>
      <c r="L24" s="140"/>
      <c r="M24" s="140"/>
      <c r="N24" s="13" t="s">
        <v>1347</v>
      </c>
      <c r="O24" s="620" t="s">
        <v>668</v>
      </c>
      <c r="P24" s="621"/>
      <c r="Q24" s="140"/>
      <c r="R24" s="140"/>
      <c r="S24" s="140"/>
    </row>
    <row r="25" spans="1:19" ht="51.95">
      <c r="A25" s="135" t="s">
        <v>1339</v>
      </c>
      <c r="B25" s="133" t="s">
        <v>1348</v>
      </c>
      <c r="C25" s="55" t="s">
        <v>1349</v>
      </c>
      <c r="D25" s="55" t="s">
        <v>1350</v>
      </c>
      <c r="E25" s="140"/>
      <c r="F25" s="140"/>
      <c r="G25" s="140"/>
      <c r="H25" s="140"/>
      <c r="I25" s="140"/>
      <c r="J25" s="140"/>
      <c r="K25" s="140"/>
      <c r="L25" s="140"/>
      <c r="M25" s="140"/>
      <c r="N25" s="13" t="s">
        <v>1351</v>
      </c>
      <c r="O25" s="620" t="s">
        <v>668</v>
      </c>
      <c r="P25" s="621"/>
      <c r="Q25" s="140"/>
      <c r="R25" s="140"/>
      <c r="S25" s="140"/>
    </row>
    <row r="26" spans="1:19" ht="38.1" customHeight="1">
      <c r="A26" s="135" t="s">
        <v>1339</v>
      </c>
      <c r="B26" s="133" t="s">
        <v>1352</v>
      </c>
      <c r="C26" s="55" t="s">
        <v>1353</v>
      </c>
      <c r="D26" s="55" t="s">
        <v>1354</v>
      </c>
      <c r="E26" s="140"/>
      <c r="F26" s="140"/>
      <c r="G26" s="140"/>
      <c r="H26" s="140"/>
      <c r="I26" s="140"/>
      <c r="J26" s="140"/>
      <c r="K26" s="140"/>
      <c r="L26" s="140"/>
      <c r="M26" s="140"/>
      <c r="N26" s="13" t="s">
        <v>1355</v>
      </c>
      <c r="O26" s="620" t="s">
        <v>668</v>
      </c>
      <c r="P26" s="621"/>
      <c r="Q26" s="140"/>
      <c r="R26" s="140"/>
      <c r="S26" s="140"/>
    </row>
    <row r="27" spans="1:19" ht="54" customHeight="1">
      <c r="A27" s="135" t="s">
        <v>1339</v>
      </c>
      <c r="B27" s="133" t="s">
        <v>1356</v>
      </c>
      <c r="C27" s="55" t="s">
        <v>1357</v>
      </c>
      <c r="D27" s="55" t="s">
        <v>1358</v>
      </c>
      <c r="E27" s="140"/>
      <c r="F27" s="140"/>
      <c r="G27" s="140"/>
      <c r="H27" s="140"/>
      <c r="I27" s="140"/>
      <c r="J27" s="140"/>
      <c r="K27" s="140"/>
      <c r="L27" s="140"/>
      <c r="M27" s="140"/>
      <c r="N27" s="13" t="s">
        <v>1359</v>
      </c>
      <c r="O27" s="620" t="s">
        <v>668</v>
      </c>
      <c r="P27" s="621"/>
      <c r="Q27" s="140"/>
      <c r="R27" s="140"/>
      <c r="S27" s="140"/>
    </row>
    <row r="28" spans="1:19" ht="65.099999999999994">
      <c r="A28" s="135" t="s">
        <v>1339</v>
      </c>
      <c r="B28" s="133" t="s">
        <v>1360</v>
      </c>
      <c r="C28" s="55" t="s">
        <v>1361</v>
      </c>
      <c r="D28" s="55" t="s">
        <v>1362</v>
      </c>
      <c r="E28" s="140"/>
      <c r="F28" s="140"/>
      <c r="G28" s="140"/>
      <c r="H28" s="140"/>
      <c r="I28" s="140"/>
      <c r="J28" s="140"/>
      <c r="K28" s="140"/>
      <c r="L28" s="140"/>
      <c r="M28" s="140"/>
      <c r="N28" s="13" t="s">
        <v>1363</v>
      </c>
      <c r="O28" s="620" t="s">
        <v>122</v>
      </c>
      <c r="P28" s="621"/>
      <c r="Q28" s="140"/>
      <c r="R28" s="140"/>
      <c r="S28" s="140"/>
    </row>
    <row r="29" spans="1:19" ht="55.5" customHeight="1">
      <c r="A29" s="135" t="s">
        <v>1339</v>
      </c>
      <c r="B29" s="133" t="s">
        <v>1364</v>
      </c>
      <c r="C29" s="55" t="s">
        <v>1365</v>
      </c>
      <c r="D29" s="55" t="s">
        <v>1366</v>
      </c>
      <c r="E29" s="140"/>
      <c r="F29" s="140"/>
      <c r="G29" s="140"/>
      <c r="H29" s="140"/>
      <c r="I29" s="140"/>
      <c r="J29" s="140"/>
      <c r="K29" s="140"/>
      <c r="L29" s="140"/>
      <c r="M29" s="140"/>
      <c r="N29" s="549" t="s">
        <v>1367</v>
      </c>
      <c r="O29" s="624" t="s">
        <v>854</v>
      </c>
      <c r="P29" s="625" t="s">
        <v>1368</v>
      </c>
      <c r="Q29" s="140"/>
      <c r="R29" s="140"/>
      <c r="S29" s="140"/>
    </row>
    <row r="30" spans="1:19" ht="93" customHeight="1">
      <c r="A30" s="135" t="s">
        <v>1339</v>
      </c>
      <c r="B30" s="133" t="s">
        <v>1369</v>
      </c>
      <c r="C30" s="55" t="s">
        <v>1370</v>
      </c>
      <c r="D30" s="55" t="s">
        <v>1371</v>
      </c>
      <c r="E30" s="140"/>
      <c r="F30" s="140"/>
      <c r="G30" s="140"/>
      <c r="H30" s="140"/>
      <c r="I30" s="140"/>
      <c r="J30" s="140"/>
      <c r="K30" s="140"/>
      <c r="L30" s="140"/>
      <c r="M30" s="140"/>
      <c r="N30" s="13" t="s">
        <v>1372</v>
      </c>
      <c r="O30" s="620" t="s">
        <v>668</v>
      </c>
      <c r="P30" s="621"/>
      <c r="Q30" s="140"/>
      <c r="R30" s="140"/>
      <c r="S30" s="140"/>
    </row>
    <row r="31" spans="1:19" ht="51" customHeight="1">
      <c r="A31" s="135" t="s">
        <v>1339</v>
      </c>
      <c r="B31" s="133" t="s">
        <v>1373</v>
      </c>
      <c r="C31" s="55" t="s">
        <v>1374</v>
      </c>
      <c r="D31" s="55" t="s">
        <v>1375</v>
      </c>
      <c r="E31" s="140"/>
      <c r="F31" s="140"/>
      <c r="G31" s="140"/>
      <c r="H31" s="140"/>
      <c r="I31" s="140"/>
      <c r="J31" s="140"/>
      <c r="K31" s="140"/>
      <c r="L31" s="140"/>
      <c r="M31" s="140"/>
      <c r="N31" s="13" t="s">
        <v>1372</v>
      </c>
      <c r="O31" s="620" t="s">
        <v>668</v>
      </c>
      <c r="P31" s="621"/>
      <c r="Q31" s="140"/>
      <c r="R31" s="140"/>
      <c r="S31" s="140"/>
    </row>
    <row r="32" spans="1:19" ht="51" customHeight="1">
      <c r="A32" s="135" t="s">
        <v>1339</v>
      </c>
      <c r="B32" s="133" t="s">
        <v>1376</v>
      </c>
      <c r="C32" s="55" t="s">
        <v>1377</v>
      </c>
      <c r="D32" s="55" t="s">
        <v>1378</v>
      </c>
      <c r="E32" s="140"/>
      <c r="F32" s="140"/>
      <c r="G32" s="140"/>
      <c r="H32" s="140"/>
      <c r="I32" s="140"/>
      <c r="J32" s="140"/>
      <c r="K32" s="140"/>
      <c r="L32" s="140"/>
      <c r="M32" s="140"/>
      <c r="N32" s="13" t="s">
        <v>1379</v>
      </c>
      <c r="O32" s="620" t="s">
        <v>668</v>
      </c>
      <c r="P32" s="621"/>
      <c r="Q32" s="140"/>
      <c r="R32" s="140"/>
      <c r="S32" s="140"/>
    </row>
    <row r="33" spans="1:19" ht="99" customHeight="1">
      <c r="A33" s="135" t="s">
        <v>1339</v>
      </c>
      <c r="B33" s="133" t="s">
        <v>1380</v>
      </c>
      <c r="C33" s="55" t="s">
        <v>1381</v>
      </c>
      <c r="D33" s="149" t="s">
        <v>1382</v>
      </c>
      <c r="E33" s="140"/>
      <c r="F33" s="140"/>
      <c r="G33" s="140"/>
      <c r="H33" s="140"/>
      <c r="I33" s="140"/>
      <c r="J33" s="140"/>
      <c r="K33" s="140"/>
      <c r="L33" s="140"/>
      <c r="M33" s="140"/>
      <c r="N33" s="13" t="s">
        <v>1383</v>
      </c>
      <c r="O33" s="620" t="s">
        <v>668</v>
      </c>
      <c r="P33" s="621"/>
      <c r="Q33" s="140"/>
      <c r="R33" s="140"/>
      <c r="S33" s="140"/>
    </row>
    <row r="34" spans="1:19" ht="101.1" customHeight="1">
      <c r="A34" s="135" t="s">
        <v>1339</v>
      </c>
      <c r="B34" s="133" t="s">
        <v>1384</v>
      </c>
      <c r="C34" s="55" t="s">
        <v>1385</v>
      </c>
      <c r="D34" s="149" t="s">
        <v>1386</v>
      </c>
      <c r="E34" s="140"/>
      <c r="F34" s="140"/>
      <c r="G34" s="140"/>
      <c r="H34" s="140"/>
      <c r="I34" s="140"/>
      <c r="J34" s="140"/>
      <c r="K34" s="140"/>
      <c r="L34" s="140"/>
      <c r="M34" s="140"/>
      <c r="N34" s="13" t="s">
        <v>1387</v>
      </c>
      <c r="O34" s="620" t="s">
        <v>668</v>
      </c>
      <c r="P34" s="621"/>
      <c r="Q34" s="140"/>
      <c r="R34" s="140"/>
      <c r="S34" s="140"/>
    </row>
    <row r="35" spans="1:19" ht="51.95" customHeight="1">
      <c r="A35" s="135" t="s">
        <v>1339</v>
      </c>
      <c r="B35" s="133" t="s">
        <v>1388</v>
      </c>
      <c r="C35" s="55" t="s">
        <v>1389</v>
      </c>
      <c r="D35" s="55" t="s">
        <v>1390</v>
      </c>
      <c r="E35" s="140"/>
      <c r="F35" s="140"/>
      <c r="G35" s="140"/>
      <c r="H35" s="140"/>
      <c r="I35" s="140"/>
      <c r="J35" s="140"/>
      <c r="K35" s="140"/>
      <c r="L35" s="140"/>
      <c r="M35" s="140"/>
      <c r="N35" s="13" t="s">
        <v>1391</v>
      </c>
      <c r="O35" s="620" t="s">
        <v>668</v>
      </c>
      <c r="P35" s="621"/>
      <c r="Q35" s="140"/>
      <c r="R35" s="140"/>
      <c r="S35" s="140"/>
    </row>
    <row r="36" spans="1:19" ht="63.6" customHeight="1">
      <c r="A36" s="135" t="s">
        <v>1339</v>
      </c>
      <c r="B36" s="133" t="s">
        <v>1392</v>
      </c>
      <c r="C36" s="55" t="s">
        <v>1393</v>
      </c>
      <c r="D36" s="55" t="s">
        <v>1394</v>
      </c>
      <c r="E36" s="140"/>
      <c r="F36" s="140"/>
      <c r="G36" s="140"/>
      <c r="H36" s="140"/>
      <c r="I36" s="140"/>
      <c r="J36" s="140"/>
      <c r="K36" s="140"/>
      <c r="L36" s="140"/>
      <c r="M36" s="140"/>
      <c r="N36" s="13" t="s">
        <v>1395</v>
      </c>
      <c r="O36" s="620" t="s">
        <v>668</v>
      </c>
      <c r="P36" s="621"/>
      <c r="Q36" s="140"/>
      <c r="R36" s="140"/>
      <c r="S36" s="140"/>
    </row>
    <row r="37" spans="1:19" ht="48.95" customHeight="1">
      <c r="A37" s="135" t="s">
        <v>1339</v>
      </c>
      <c r="B37" s="133" t="s">
        <v>1396</v>
      </c>
      <c r="C37" s="55" t="s">
        <v>1397</v>
      </c>
      <c r="D37" s="55" t="s">
        <v>1398</v>
      </c>
      <c r="E37" s="140"/>
      <c r="F37" s="140"/>
      <c r="G37" s="140"/>
      <c r="H37" s="140"/>
      <c r="I37" s="140"/>
      <c r="J37" s="140"/>
      <c r="K37" s="140"/>
      <c r="L37" s="140"/>
      <c r="M37" s="140"/>
      <c r="N37" s="13" t="s">
        <v>1399</v>
      </c>
      <c r="O37" s="620" t="s">
        <v>668</v>
      </c>
      <c r="P37" s="621"/>
      <c r="Q37" s="140"/>
      <c r="R37" s="140"/>
      <c r="S37" s="140"/>
    </row>
    <row r="38" spans="1:19" ht="195">
      <c r="A38" s="135" t="s">
        <v>1339</v>
      </c>
      <c r="B38" s="133" t="s">
        <v>1400</v>
      </c>
      <c r="C38" s="55" t="s">
        <v>1401</v>
      </c>
      <c r="D38" s="55" t="s">
        <v>1402</v>
      </c>
      <c r="E38" s="140"/>
      <c r="F38" s="140"/>
      <c r="G38" s="140"/>
      <c r="H38" s="140"/>
      <c r="I38" s="140"/>
      <c r="J38" s="140"/>
      <c r="K38" s="140"/>
      <c r="L38" s="140"/>
      <c r="M38" s="140"/>
      <c r="N38" s="13" t="s">
        <v>1403</v>
      </c>
      <c r="O38" s="620" t="s">
        <v>668</v>
      </c>
      <c r="P38" s="621"/>
      <c r="Q38" s="140"/>
      <c r="R38" s="140"/>
      <c r="S38" s="140"/>
    </row>
    <row r="39" spans="1:19" s="139" customFormat="1" ht="26.1" customHeight="1">
      <c r="A39" s="136" t="s">
        <v>1145</v>
      </c>
      <c r="B39" s="136" t="s">
        <v>1145</v>
      </c>
      <c r="C39" s="137" t="s">
        <v>1404</v>
      </c>
      <c r="D39" s="137" t="s">
        <v>1405</v>
      </c>
      <c r="E39" s="141"/>
      <c r="F39" s="141"/>
      <c r="G39" s="141"/>
      <c r="H39" s="141"/>
      <c r="I39" s="141"/>
      <c r="J39" s="141"/>
      <c r="K39" s="141"/>
      <c r="L39" s="141"/>
      <c r="M39" s="141"/>
      <c r="N39" s="70"/>
      <c r="O39" s="622"/>
      <c r="P39" s="623"/>
      <c r="Q39" s="141"/>
      <c r="R39" s="141"/>
      <c r="S39" s="141"/>
    </row>
    <row r="40" spans="1:19" ht="390">
      <c r="A40" s="135" t="s">
        <v>1145</v>
      </c>
      <c r="B40" s="133" t="s">
        <v>1142</v>
      </c>
      <c r="C40" s="55" t="s">
        <v>1406</v>
      </c>
      <c r="D40" s="55" t="s">
        <v>1407</v>
      </c>
      <c r="E40" s="140"/>
      <c r="F40" s="140"/>
      <c r="G40" s="140"/>
      <c r="H40" s="140"/>
      <c r="I40" s="140"/>
      <c r="J40" s="140"/>
      <c r="K40" s="140"/>
      <c r="L40" s="140"/>
      <c r="M40" s="140"/>
      <c r="N40" s="13" t="s">
        <v>1408</v>
      </c>
      <c r="O40" s="620" t="s">
        <v>668</v>
      </c>
      <c r="P40" s="621"/>
      <c r="Q40" s="140"/>
      <c r="R40" s="140"/>
      <c r="S40" s="140"/>
    </row>
    <row r="41" spans="1:19" s="139" customFormat="1" ht="24.95" customHeight="1">
      <c r="A41" s="136" t="s">
        <v>457</v>
      </c>
      <c r="B41" s="136" t="s">
        <v>457</v>
      </c>
      <c r="C41" s="137" t="s">
        <v>1409</v>
      </c>
      <c r="D41" s="137" t="s">
        <v>1410</v>
      </c>
      <c r="E41" s="141"/>
      <c r="F41" s="141"/>
      <c r="G41" s="141"/>
      <c r="H41" s="141"/>
      <c r="I41" s="141"/>
      <c r="J41" s="141"/>
      <c r="K41" s="141"/>
      <c r="L41" s="141"/>
      <c r="M41" s="141"/>
      <c r="N41" s="70"/>
      <c r="O41" s="622"/>
      <c r="P41" s="623"/>
      <c r="Q41" s="141"/>
      <c r="R41" s="141"/>
      <c r="S41" s="141"/>
    </row>
    <row r="42" spans="1:19" ht="176.45" customHeight="1">
      <c r="A42" s="135" t="s">
        <v>457</v>
      </c>
      <c r="B42" s="133" t="s">
        <v>1411</v>
      </c>
      <c r="C42" s="55" t="s">
        <v>1412</v>
      </c>
      <c r="D42" s="55" t="s">
        <v>1413</v>
      </c>
      <c r="E42" s="140"/>
      <c r="F42" s="140"/>
      <c r="G42" s="140"/>
      <c r="H42" s="140"/>
      <c r="I42" s="140"/>
      <c r="J42" s="140"/>
      <c r="K42" s="140"/>
      <c r="L42" s="140"/>
      <c r="M42" s="140"/>
      <c r="N42" s="13" t="s">
        <v>1414</v>
      </c>
      <c r="O42" s="620" t="s">
        <v>668</v>
      </c>
      <c r="P42" s="621"/>
      <c r="Q42" s="140"/>
      <c r="R42" s="140"/>
      <c r="S42" s="140"/>
    </row>
    <row r="43" spans="1:19" ht="287.45" customHeight="1">
      <c r="A43" s="135" t="s">
        <v>457</v>
      </c>
      <c r="B43" s="133" t="s">
        <v>1415</v>
      </c>
      <c r="C43" s="55" t="s">
        <v>1416</v>
      </c>
      <c r="D43" s="55" t="s">
        <v>1417</v>
      </c>
      <c r="E43" s="140"/>
      <c r="F43" s="140"/>
      <c r="G43" s="140"/>
      <c r="H43" s="140"/>
      <c r="I43" s="140"/>
      <c r="J43" s="140"/>
      <c r="K43" s="140"/>
      <c r="L43" s="140"/>
      <c r="M43" s="140"/>
      <c r="N43" s="13" t="s">
        <v>1418</v>
      </c>
      <c r="O43" s="620" t="s">
        <v>668</v>
      </c>
      <c r="P43" s="621"/>
      <c r="Q43" s="140"/>
      <c r="R43" s="140"/>
      <c r="S43" s="140"/>
    </row>
    <row r="44" spans="1:19" s="139" customFormat="1" ht="22.5" customHeight="1">
      <c r="A44" s="136" t="s">
        <v>1158</v>
      </c>
      <c r="B44" s="136" t="s">
        <v>1158</v>
      </c>
      <c r="C44" s="137" t="s">
        <v>1419</v>
      </c>
      <c r="D44" s="137" t="s">
        <v>1420</v>
      </c>
      <c r="E44" s="141"/>
      <c r="F44" s="141"/>
      <c r="G44" s="141"/>
      <c r="H44" s="141"/>
      <c r="I44" s="141"/>
      <c r="J44" s="141"/>
      <c r="K44" s="141"/>
      <c r="L44" s="141"/>
      <c r="M44" s="141"/>
      <c r="N44" s="70"/>
      <c r="O44" s="622"/>
      <c r="P44" s="623"/>
      <c r="Q44" s="141"/>
      <c r="R44" s="141"/>
      <c r="S44" s="141"/>
    </row>
    <row r="45" spans="1:19" ht="143.1">
      <c r="A45" s="135" t="s">
        <v>1158</v>
      </c>
      <c r="B45" s="133" t="s">
        <v>1421</v>
      </c>
      <c r="C45" s="134" t="s">
        <v>1422</v>
      </c>
      <c r="D45" s="55" t="s">
        <v>1423</v>
      </c>
      <c r="E45" s="140"/>
      <c r="F45" s="140"/>
      <c r="G45" s="140"/>
      <c r="H45" s="140"/>
      <c r="I45" s="140"/>
      <c r="J45" s="140"/>
      <c r="K45" s="140"/>
      <c r="L45" s="140"/>
      <c r="M45" s="140"/>
      <c r="N45" s="13" t="s">
        <v>1424</v>
      </c>
      <c r="O45" s="620" t="s">
        <v>668</v>
      </c>
      <c r="P45" s="621"/>
      <c r="Q45" s="140"/>
      <c r="R45" s="140"/>
      <c r="S45" s="140"/>
    </row>
    <row r="46" spans="1:19" ht="409.5">
      <c r="A46" s="135" t="s">
        <v>1158</v>
      </c>
      <c r="B46" s="133" t="s">
        <v>1425</v>
      </c>
      <c r="C46" s="55" t="s">
        <v>1426</v>
      </c>
      <c r="D46" s="134" t="s">
        <v>1427</v>
      </c>
      <c r="E46" s="140"/>
      <c r="F46" s="140"/>
      <c r="G46" s="140"/>
      <c r="H46" s="140"/>
      <c r="I46" s="140"/>
      <c r="J46" s="140"/>
      <c r="K46" s="140"/>
      <c r="L46" s="140"/>
      <c r="M46" s="140"/>
      <c r="N46" s="13" t="s">
        <v>1428</v>
      </c>
      <c r="O46" s="620" t="s">
        <v>668</v>
      </c>
      <c r="P46" s="621"/>
      <c r="Q46" s="140"/>
      <c r="R46" s="140"/>
      <c r="S46" s="140"/>
    </row>
    <row r="47" spans="1:19" s="139" customFormat="1" ht="24.6" customHeight="1">
      <c r="A47" s="136" t="s">
        <v>1429</v>
      </c>
      <c r="B47" s="136" t="s">
        <v>1429</v>
      </c>
      <c r="C47" s="137" t="s">
        <v>1430</v>
      </c>
      <c r="D47" s="137" t="s">
        <v>1431</v>
      </c>
      <c r="E47" s="141"/>
      <c r="F47" s="141"/>
      <c r="G47" s="141"/>
      <c r="H47" s="141"/>
      <c r="I47" s="141"/>
      <c r="J47" s="141"/>
      <c r="K47" s="141"/>
      <c r="L47" s="141"/>
      <c r="M47" s="141"/>
      <c r="N47" s="70"/>
      <c r="O47" s="622"/>
      <c r="P47" s="623"/>
      <c r="Q47" s="141"/>
      <c r="R47" s="141"/>
      <c r="S47" s="141"/>
    </row>
    <row r="48" spans="1:19" ht="45" customHeight="1">
      <c r="A48" s="135" t="s">
        <v>1429</v>
      </c>
      <c r="B48" s="133" t="s">
        <v>1162</v>
      </c>
      <c r="C48" s="55" t="s">
        <v>1432</v>
      </c>
      <c r="D48" s="55" t="s">
        <v>1433</v>
      </c>
      <c r="E48" s="140"/>
      <c r="F48" s="140"/>
      <c r="G48" s="140"/>
      <c r="H48" s="140"/>
      <c r="I48" s="140"/>
      <c r="J48" s="140"/>
      <c r="K48" s="140"/>
      <c r="L48" s="140"/>
      <c r="M48" s="140"/>
      <c r="N48" s="13" t="s">
        <v>1434</v>
      </c>
      <c r="O48" s="620" t="s">
        <v>668</v>
      </c>
      <c r="P48" s="621"/>
      <c r="Q48" s="140"/>
      <c r="R48" s="140"/>
      <c r="S48" s="140"/>
    </row>
    <row r="49" spans="1:19" s="139" customFormat="1" ht="29.1" customHeight="1">
      <c r="A49" s="136" t="s">
        <v>1435</v>
      </c>
      <c r="B49" s="136" t="s">
        <v>1435</v>
      </c>
      <c r="C49" s="137" t="s">
        <v>1436</v>
      </c>
      <c r="D49" s="137" t="s">
        <v>1437</v>
      </c>
      <c r="E49" s="141"/>
      <c r="F49" s="141"/>
      <c r="G49" s="141"/>
      <c r="H49" s="141"/>
      <c r="I49" s="141"/>
      <c r="J49" s="141"/>
      <c r="K49" s="141"/>
      <c r="L49" s="141"/>
      <c r="M49" s="141"/>
      <c r="N49" s="70"/>
      <c r="O49" s="622"/>
      <c r="P49" s="623"/>
      <c r="Q49" s="141"/>
      <c r="R49" s="141"/>
      <c r="S49" s="141"/>
    </row>
    <row r="50" spans="1:19" ht="104.1">
      <c r="A50" s="135" t="s">
        <v>1435</v>
      </c>
      <c r="B50" s="132" t="s">
        <v>1435</v>
      </c>
      <c r="C50" s="55" t="s">
        <v>1438</v>
      </c>
      <c r="D50" s="55" t="s">
        <v>1439</v>
      </c>
      <c r="E50" s="140"/>
      <c r="F50" s="140"/>
      <c r="G50" s="140"/>
      <c r="H50" s="140"/>
      <c r="I50" s="140"/>
      <c r="J50" s="140"/>
      <c r="K50" s="140"/>
      <c r="L50" s="140"/>
      <c r="M50" s="140"/>
      <c r="N50" s="13" t="s">
        <v>1440</v>
      </c>
      <c r="O50" s="620" t="s">
        <v>668</v>
      </c>
      <c r="P50" s="621"/>
      <c r="Q50" s="140"/>
      <c r="R50" s="140"/>
      <c r="S50" s="140"/>
    </row>
    <row r="51" spans="1:19" s="139" customFormat="1" ht="26.1">
      <c r="A51" s="136" t="s">
        <v>1441</v>
      </c>
      <c r="B51" s="136" t="s">
        <v>1441</v>
      </c>
      <c r="C51" s="137" t="s">
        <v>1442</v>
      </c>
      <c r="D51" s="137" t="s">
        <v>1443</v>
      </c>
      <c r="E51" s="141"/>
      <c r="F51" s="141"/>
      <c r="G51" s="141"/>
      <c r="H51" s="141"/>
      <c r="I51" s="141"/>
      <c r="J51" s="141"/>
      <c r="K51" s="141"/>
      <c r="L51" s="141"/>
      <c r="M51" s="141"/>
      <c r="N51" s="70"/>
      <c r="O51" s="622"/>
      <c r="P51" s="623"/>
      <c r="Q51" s="141"/>
      <c r="R51" s="141"/>
      <c r="S51" s="141"/>
    </row>
    <row r="52" spans="1:19" ht="292.5" customHeight="1">
      <c r="A52" s="135" t="s">
        <v>1441</v>
      </c>
      <c r="B52" s="133" t="s">
        <v>1441</v>
      </c>
      <c r="C52" s="55" t="s">
        <v>1444</v>
      </c>
      <c r="D52" s="55" t="s">
        <v>1445</v>
      </c>
      <c r="E52" s="140"/>
      <c r="F52" s="140"/>
      <c r="G52" s="140"/>
      <c r="H52" s="140"/>
      <c r="I52" s="140"/>
      <c r="J52" s="140"/>
      <c r="K52" s="140"/>
      <c r="L52" s="140"/>
      <c r="M52" s="140"/>
      <c r="N52" s="13" t="s">
        <v>1446</v>
      </c>
      <c r="O52" s="620" t="s">
        <v>668</v>
      </c>
      <c r="P52" s="621"/>
      <c r="Q52" s="140"/>
      <c r="R52" s="140"/>
      <c r="S52" s="140"/>
    </row>
    <row r="53" spans="1:19" s="148" customFormat="1" ht="26.1" customHeight="1">
      <c r="A53" s="136" t="s">
        <v>461</v>
      </c>
      <c r="B53" s="136">
        <v>6</v>
      </c>
      <c r="C53" s="137" t="s">
        <v>1447</v>
      </c>
      <c r="D53" s="137" t="s">
        <v>1448</v>
      </c>
      <c r="E53" s="147"/>
      <c r="F53" s="147"/>
      <c r="G53" s="147"/>
      <c r="H53" s="147"/>
      <c r="I53" s="147"/>
      <c r="J53" s="147"/>
      <c r="K53" s="147"/>
      <c r="L53" s="147"/>
      <c r="M53" s="147"/>
      <c r="N53" s="70"/>
      <c r="O53" s="622"/>
      <c r="P53" s="622"/>
      <c r="Q53" s="147"/>
      <c r="R53" s="147"/>
      <c r="S53" s="147"/>
    </row>
    <row r="54" spans="1:19" s="143" customFormat="1" ht="84" customHeight="1">
      <c r="A54" s="135" t="s">
        <v>461</v>
      </c>
      <c r="B54" s="133" t="s">
        <v>1449</v>
      </c>
      <c r="C54" s="144" t="s">
        <v>1450</v>
      </c>
      <c r="D54" s="144" t="s">
        <v>1451</v>
      </c>
      <c r="E54" s="142"/>
      <c r="F54" s="142"/>
      <c r="G54" s="142"/>
      <c r="H54" s="142"/>
      <c r="I54" s="142"/>
      <c r="J54" s="142"/>
      <c r="K54" s="142"/>
      <c r="L54" s="142"/>
      <c r="M54" s="142"/>
      <c r="N54" s="13" t="s">
        <v>1452</v>
      </c>
      <c r="O54" s="620" t="s">
        <v>668</v>
      </c>
      <c r="P54" s="620"/>
      <c r="Q54" s="142"/>
      <c r="R54" s="142"/>
      <c r="S54" s="142"/>
    </row>
    <row r="55" spans="1:19" s="143" customFormat="1" ht="363.95">
      <c r="A55" s="145" t="s">
        <v>461</v>
      </c>
      <c r="B55" s="146" t="s">
        <v>461</v>
      </c>
      <c r="C55" s="144" t="s">
        <v>1453</v>
      </c>
      <c r="D55" s="144" t="s">
        <v>1454</v>
      </c>
      <c r="E55" s="142"/>
      <c r="F55" s="142"/>
      <c r="G55" s="142"/>
      <c r="H55" s="142"/>
      <c r="I55" s="142"/>
      <c r="J55" s="142"/>
      <c r="K55" s="142"/>
      <c r="L55" s="142"/>
      <c r="M55" s="142"/>
      <c r="N55" s="13" t="s">
        <v>1455</v>
      </c>
      <c r="O55" s="620" t="s">
        <v>668</v>
      </c>
      <c r="P55" s="620"/>
      <c r="Q55" s="142"/>
      <c r="R55" s="142"/>
      <c r="S55" s="142"/>
    </row>
    <row r="56" spans="1:19" s="148" customFormat="1" ht="27.6" customHeight="1">
      <c r="A56" s="136" t="s">
        <v>465</v>
      </c>
      <c r="B56" s="136" t="s">
        <v>465</v>
      </c>
      <c r="C56" s="137" t="s">
        <v>1456</v>
      </c>
      <c r="D56" s="137" t="s">
        <v>1448</v>
      </c>
      <c r="E56" s="147"/>
      <c r="F56" s="147"/>
      <c r="G56" s="147"/>
      <c r="H56" s="147"/>
      <c r="I56" s="147"/>
      <c r="J56" s="147"/>
      <c r="K56" s="147"/>
      <c r="L56" s="147"/>
      <c r="M56" s="147"/>
      <c r="N56" s="70"/>
      <c r="O56" s="622"/>
      <c r="P56" s="622"/>
      <c r="Q56" s="147"/>
      <c r="R56" s="147"/>
      <c r="S56" s="147"/>
    </row>
    <row r="57" spans="1:19" s="143" customFormat="1" ht="51.95">
      <c r="A57" s="135" t="s">
        <v>465</v>
      </c>
      <c r="B57" s="133" t="s">
        <v>465</v>
      </c>
      <c r="C57" s="55" t="s">
        <v>1457</v>
      </c>
      <c r="D57" s="55" t="s">
        <v>1458</v>
      </c>
      <c r="E57" s="142"/>
      <c r="F57" s="142"/>
      <c r="G57" s="142"/>
      <c r="H57" s="142"/>
      <c r="I57" s="142"/>
      <c r="J57" s="142"/>
      <c r="K57" s="142"/>
      <c r="L57" s="142"/>
      <c r="M57" s="142"/>
      <c r="N57" s="13" t="s">
        <v>1459</v>
      </c>
      <c r="O57" s="620" t="s">
        <v>668</v>
      </c>
      <c r="P57" s="620"/>
      <c r="Q57" s="142"/>
      <c r="R57" s="142"/>
      <c r="S57" s="142"/>
    </row>
    <row r="58" spans="1:19" s="148" customFormat="1" ht="35.1" customHeight="1">
      <c r="A58" s="136" t="s">
        <v>479</v>
      </c>
      <c r="B58" s="136" t="s">
        <v>479</v>
      </c>
      <c r="C58" s="137" t="s">
        <v>1460</v>
      </c>
      <c r="D58" s="137" t="s">
        <v>1448</v>
      </c>
      <c r="E58" s="147"/>
      <c r="F58" s="147"/>
      <c r="G58" s="147"/>
      <c r="H58" s="147"/>
      <c r="I58" s="147"/>
      <c r="J58" s="147"/>
      <c r="K58" s="147"/>
      <c r="L58" s="147"/>
      <c r="M58" s="147"/>
      <c r="N58" s="70"/>
      <c r="O58" s="622"/>
      <c r="P58" s="622"/>
      <c r="Q58" s="147"/>
      <c r="R58" s="147"/>
      <c r="S58" s="147"/>
    </row>
    <row r="59" spans="1:19" s="143" customFormat="1" ht="63" customHeight="1">
      <c r="A59" s="135" t="s">
        <v>479</v>
      </c>
      <c r="B59" s="133" t="s">
        <v>479</v>
      </c>
      <c r="C59" s="55" t="s">
        <v>1461</v>
      </c>
      <c r="D59" s="55" t="s">
        <v>1462</v>
      </c>
      <c r="E59" s="142"/>
      <c r="F59" s="142"/>
      <c r="G59" s="142"/>
      <c r="H59" s="142"/>
      <c r="I59" s="142"/>
      <c r="J59" s="142"/>
      <c r="K59" s="142"/>
      <c r="L59" s="142"/>
      <c r="M59" s="142"/>
      <c r="N59" s="13" t="s">
        <v>1459</v>
      </c>
      <c r="O59" s="620" t="s">
        <v>668</v>
      </c>
      <c r="P59" s="620"/>
      <c r="Q59" s="142"/>
      <c r="R59" s="142"/>
      <c r="S59" s="14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1FB55-8C93-4A71-BC15-3C53E021AF79}">
  <sheetPr>
    <tabColor theme="8" tint="0.39997558519241921"/>
  </sheetPr>
  <dimension ref="A1:G77"/>
  <sheetViews>
    <sheetView workbookViewId="0">
      <selection activeCell="A2" sqref="A2"/>
    </sheetView>
  </sheetViews>
  <sheetFormatPr defaultRowHeight="12.6"/>
  <cols>
    <col min="1" max="1" width="33.85546875" style="57" customWidth="1"/>
    <col min="2" max="2" width="32.7109375" style="57" customWidth="1"/>
    <col min="3" max="7" width="13" style="57" customWidth="1"/>
    <col min="8" max="8" width="51.140625" style="57" customWidth="1"/>
    <col min="9" max="256" width="8.7109375" style="57"/>
    <col min="257" max="257" width="30.5703125" style="57" customWidth="1"/>
    <col min="258" max="258" width="36.42578125" style="57" customWidth="1"/>
    <col min="259" max="259" width="13.140625" style="57" customWidth="1"/>
    <col min="260" max="262" width="8.7109375" style="57"/>
    <col min="263" max="263" width="29.42578125" style="57" customWidth="1"/>
    <col min="264" max="264" width="51.140625" style="57" customWidth="1"/>
    <col min="265" max="512" width="8.7109375" style="57"/>
    <col min="513" max="513" width="30.5703125" style="57" customWidth="1"/>
    <col min="514" max="514" width="36.42578125" style="57" customWidth="1"/>
    <col min="515" max="515" width="13.140625" style="57" customWidth="1"/>
    <col min="516" max="518" width="8.7109375" style="57"/>
    <col min="519" max="519" width="29.42578125" style="57" customWidth="1"/>
    <col min="520" max="520" width="51.140625" style="57" customWidth="1"/>
    <col min="521" max="768" width="8.7109375" style="57"/>
    <col min="769" max="769" width="30.5703125" style="57" customWidth="1"/>
    <col min="770" max="770" width="36.42578125" style="57" customWidth="1"/>
    <col min="771" max="771" width="13.140625" style="57" customWidth="1"/>
    <col min="772" max="774" width="8.7109375" style="57"/>
    <col min="775" max="775" width="29.42578125" style="57" customWidth="1"/>
    <col min="776" max="776" width="51.140625" style="57" customWidth="1"/>
    <col min="777" max="1024" width="8.7109375" style="57"/>
    <col min="1025" max="1025" width="30.5703125" style="57" customWidth="1"/>
    <col min="1026" max="1026" width="36.42578125" style="57" customWidth="1"/>
    <col min="1027" max="1027" width="13.140625" style="57" customWidth="1"/>
    <col min="1028" max="1030" width="8.7109375" style="57"/>
    <col min="1031" max="1031" width="29.42578125" style="57" customWidth="1"/>
    <col min="1032" max="1032" width="51.140625" style="57" customWidth="1"/>
    <col min="1033" max="1280" width="8.7109375" style="57"/>
    <col min="1281" max="1281" width="30.5703125" style="57" customWidth="1"/>
    <col min="1282" max="1282" width="36.42578125" style="57" customWidth="1"/>
    <col min="1283" max="1283" width="13.140625" style="57" customWidth="1"/>
    <col min="1284" max="1286" width="8.7109375" style="57"/>
    <col min="1287" max="1287" width="29.42578125" style="57" customWidth="1"/>
    <col min="1288" max="1288" width="51.140625" style="57" customWidth="1"/>
    <col min="1289" max="1536" width="8.7109375" style="57"/>
    <col min="1537" max="1537" width="30.5703125" style="57" customWidth="1"/>
    <col min="1538" max="1538" width="36.42578125" style="57" customWidth="1"/>
    <col min="1539" max="1539" width="13.140625" style="57" customWidth="1"/>
    <col min="1540" max="1542" width="8.7109375" style="57"/>
    <col min="1543" max="1543" width="29.42578125" style="57" customWidth="1"/>
    <col min="1544" max="1544" width="51.140625" style="57" customWidth="1"/>
    <col min="1545" max="1792" width="8.7109375" style="57"/>
    <col min="1793" max="1793" width="30.5703125" style="57" customWidth="1"/>
    <col min="1794" max="1794" width="36.42578125" style="57" customWidth="1"/>
    <col min="1795" max="1795" width="13.140625" style="57" customWidth="1"/>
    <col min="1796" max="1798" width="8.7109375" style="57"/>
    <col min="1799" max="1799" width="29.42578125" style="57" customWidth="1"/>
    <col min="1800" max="1800" width="51.140625" style="57" customWidth="1"/>
    <col min="1801" max="2048" width="8.7109375" style="57"/>
    <col min="2049" max="2049" width="30.5703125" style="57" customWidth="1"/>
    <col min="2050" max="2050" width="36.42578125" style="57" customWidth="1"/>
    <col min="2051" max="2051" width="13.140625" style="57" customWidth="1"/>
    <col min="2052" max="2054" width="8.7109375" style="57"/>
    <col min="2055" max="2055" width="29.42578125" style="57" customWidth="1"/>
    <col min="2056" max="2056" width="51.140625" style="57" customWidth="1"/>
    <col min="2057" max="2304" width="8.7109375" style="57"/>
    <col min="2305" max="2305" width="30.5703125" style="57" customWidth="1"/>
    <col min="2306" max="2306" width="36.42578125" style="57" customWidth="1"/>
    <col min="2307" max="2307" width="13.140625" style="57" customWidth="1"/>
    <col min="2308" max="2310" width="8.7109375" style="57"/>
    <col min="2311" max="2311" width="29.42578125" style="57" customWidth="1"/>
    <col min="2312" max="2312" width="51.140625" style="57" customWidth="1"/>
    <col min="2313" max="2560" width="8.7109375" style="57"/>
    <col min="2561" max="2561" width="30.5703125" style="57" customWidth="1"/>
    <col min="2562" max="2562" width="36.42578125" style="57" customWidth="1"/>
    <col min="2563" max="2563" width="13.140625" style="57" customWidth="1"/>
    <col min="2564" max="2566" width="8.7109375" style="57"/>
    <col min="2567" max="2567" width="29.42578125" style="57" customWidth="1"/>
    <col min="2568" max="2568" width="51.140625" style="57" customWidth="1"/>
    <col min="2569" max="2816" width="8.7109375" style="57"/>
    <col min="2817" max="2817" width="30.5703125" style="57" customWidth="1"/>
    <col min="2818" max="2818" width="36.42578125" style="57" customWidth="1"/>
    <col min="2819" max="2819" width="13.140625" style="57" customWidth="1"/>
    <col min="2820" max="2822" width="8.7109375" style="57"/>
    <col min="2823" max="2823" width="29.42578125" style="57" customWidth="1"/>
    <col min="2824" max="2824" width="51.140625" style="57" customWidth="1"/>
    <col min="2825" max="3072" width="8.7109375" style="57"/>
    <col min="3073" max="3073" width="30.5703125" style="57" customWidth="1"/>
    <col min="3074" max="3074" width="36.42578125" style="57" customWidth="1"/>
    <col min="3075" max="3075" width="13.140625" style="57" customWidth="1"/>
    <col min="3076" max="3078" width="8.7109375" style="57"/>
    <col min="3079" max="3079" width="29.42578125" style="57" customWidth="1"/>
    <col min="3080" max="3080" width="51.140625" style="57" customWidth="1"/>
    <col min="3081" max="3328" width="8.7109375" style="57"/>
    <col min="3329" max="3329" width="30.5703125" style="57" customWidth="1"/>
    <col min="3330" max="3330" width="36.42578125" style="57" customWidth="1"/>
    <col min="3331" max="3331" width="13.140625" style="57" customWidth="1"/>
    <col min="3332" max="3334" width="8.7109375" style="57"/>
    <col min="3335" max="3335" width="29.42578125" style="57" customWidth="1"/>
    <col min="3336" max="3336" width="51.140625" style="57" customWidth="1"/>
    <col min="3337" max="3584" width="8.7109375" style="57"/>
    <col min="3585" max="3585" width="30.5703125" style="57" customWidth="1"/>
    <col min="3586" max="3586" width="36.42578125" style="57" customWidth="1"/>
    <col min="3587" max="3587" width="13.140625" style="57" customWidth="1"/>
    <col min="3588" max="3590" width="8.7109375" style="57"/>
    <col min="3591" max="3591" width="29.42578125" style="57" customWidth="1"/>
    <col min="3592" max="3592" width="51.140625" style="57" customWidth="1"/>
    <col min="3593" max="3840" width="8.7109375" style="57"/>
    <col min="3841" max="3841" width="30.5703125" style="57" customWidth="1"/>
    <col min="3842" max="3842" width="36.42578125" style="57" customWidth="1"/>
    <col min="3843" max="3843" width="13.140625" style="57" customWidth="1"/>
    <col min="3844" max="3846" width="8.7109375" style="57"/>
    <col min="3847" max="3847" width="29.42578125" style="57" customWidth="1"/>
    <col min="3848" max="3848" width="51.140625" style="57" customWidth="1"/>
    <col min="3849" max="4096" width="8.7109375" style="57"/>
    <col min="4097" max="4097" width="30.5703125" style="57" customWidth="1"/>
    <col min="4098" max="4098" width="36.42578125" style="57" customWidth="1"/>
    <col min="4099" max="4099" width="13.140625" style="57" customWidth="1"/>
    <col min="4100" max="4102" width="8.7109375" style="57"/>
    <col min="4103" max="4103" width="29.42578125" style="57" customWidth="1"/>
    <col min="4104" max="4104" width="51.140625" style="57" customWidth="1"/>
    <col min="4105" max="4352" width="8.7109375" style="57"/>
    <col min="4353" max="4353" width="30.5703125" style="57" customWidth="1"/>
    <col min="4354" max="4354" width="36.42578125" style="57" customWidth="1"/>
    <col min="4355" max="4355" width="13.140625" style="57" customWidth="1"/>
    <col min="4356" max="4358" width="8.7109375" style="57"/>
    <col min="4359" max="4359" width="29.42578125" style="57" customWidth="1"/>
    <col min="4360" max="4360" width="51.140625" style="57" customWidth="1"/>
    <col min="4361" max="4608" width="8.7109375" style="57"/>
    <col min="4609" max="4609" width="30.5703125" style="57" customWidth="1"/>
    <col min="4610" max="4610" width="36.42578125" style="57" customWidth="1"/>
    <col min="4611" max="4611" width="13.140625" style="57" customWidth="1"/>
    <col min="4612" max="4614" width="8.7109375" style="57"/>
    <col min="4615" max="4615" width="29.42578125" style="57" customWidth="1"/>
    <col min="4616" max="4616" width="51.140625" style="57" customWidth="1"/>
    <col min="4617" max="4864" width="8.7109375" style="57"/>
    <col min="4865" max="4865" width="30.5703125" style="57" customWidth="1"/>
    <col min="4866" max="4866" width="36.42578125" style="57" customWidth="1"/>
    <col min="4867" max="4867" width="13.140625" style="57" customWidth="1"/>
    <col min="4868" max="4870" width="8.7109375" style="57"/>
    <col min="4871" max="4871" width="29.42578125" style="57" customWidth="1"/>
    <col min="4872" max="4872" width="51.140625" style="57" customWidth="1"/>
    <col min="4873" max="5120" width="8.7109375" style="57"/>
    <col min="5121" max="5121" width="30.5703125" style="57" customWidth="1"/>
    <col min="5122" max="5122" width="36.42578125" style="57" customWidth="1"/>
    <col min="5123" max="5123" width="13.140625" style="57" customWidth="1"/>
    <col min="5124" max="5126" width="8.7109375" style="57"/>
    <col min="5127" max="5127" width="29.42578125" style="57" customWidth="1"/>
    <col min="5128" max="5128" width="51.140625" style="57" customWidth="1"/>
    <col min="5129" max="5376" width="8.7109375" style="57"/>
    <col min="5377" max="5377" width="30.5703125" style="57" customWidth="1"/>
    <col min="5378" max="5378" width="36.42578125" style="57" customWidth="1"/>
    <col min="5379" max="5379" width="13.140625" style="57" customWidth="1"/>
    <col min="5380" max="5382" width="8.7109375" style="57"/>
    <col min="5383" max="5383" width="29.42578125" style="57" customWidth="1"/>
    <col min="5384" max="5384" width="51.140625" style="57" customWidth="1"/>
    <col min="5385" max="5632" width="8.7109375" style="57"/>
    <col min="5633" max="5633" width="30.5703125" style="57" customWidth="1"/>
    <col min="5634" max="5634" width="36.42578125" style="57" customWidth="1"/>
    <col min="5635" max="5635" width="13.140625" style="57" customWidth="1"/>
    <col min="5636" max="5638" width="8.7109375" style="57"/>
    <col min="5639" max="5639" width="29.42578125" style="57" customWidth="1"/>
    <col min="5640" max="5640" width="51.140625" style="57" customWidth="1"/>
    <col min="5641" max="5888" width="8.7109375" style="57"/>
    <col min="5889" max="5889" width="30.5703125" style="57" customWidth="1"/>
    <col min="5890" max="5890" width="36.42578125" style="57" customWidth="1"/>
    <col min="5891" max="5891" width="13.140625" style="57" customWidth="1"/>
    <col min="5892" max="5894" width="8.7109375" style="57"/>
    <col min="5895" max="5895" width="29.42578125" style="57" customWidth="1"/>
    <col min="5896" max="5896" width="51.140625" style="57" customWidth="1"/>
    <col min="5897" max="6144" width="8.7109375" style="57"/>
    <col min="6145" max="6145" width="30.5703125" style="57" customWidth="1"/>
    <col min="6146" max="6146" width="36.42578125" style="57" customWidth="1"/>
    <col min="6147" max="6147" width="13.140625" style="57" customWidth="1"/>
    <col min="6148" max="6150" width="8.7109375" style="57"/>
    <col min="6151" max="6151" width="29.42578125" style="57" customWidth="1"/>
    <col min="6152" max="6152" width="51.140625" style="57" customWidth="1"/>
    <col min="6153" max="6400" width="8.7109375" style="57"/>
    <col min="6401" max="6401" width="30.5703125" style="57" customWidth="1"/>
    <col min="6402" max="6402" width="36.42578125" style="57" customWidth="1"/>
    <col min="6403" max="6403" width="13.140625" style="57" customWidth="1"/>
    <col min="6404" max="6406" width="8.7109375" style="57"/>
    <col min="6407" max="6407" width="29.42578125" style="57" customWidth="1"/>
    <col min="6408" max="6408" width="51.140625" style="57" customWidth="1"/>
    <col min="6409" max="6656" width="8.7109375" style="57"/>
    <col min="6657" max="6657" width="30.5703125" style="57" customWidth="1"/>
    <col min="6658" max="6658" width="36.42578125" style="57" customWidth="1"/>
    <col min="6659" max="6659" width="13.140625" style="57" customWidth="1"/>
    <col min="6660" max="6662" width="8.7109375" style="57"/>
    <col min="6663" max="6663" width="29.42578125" style="57" customWidth="1"/>
    <col min="6664" max="6664" width="51.140625" style="57" customWidth="1"/>
    <col min="6665" max="6912" width="8.7109375" style="57"/>
    <col min="6913" max="6913" width="30.5703125" style="57" customWidth="1"/>
    <col min="6914" max="6914" width="36.42578125" style="57" customWidth="1"/>
    <col min="6915" max="6915" width="13.140625" style="57" customWidth="1"/>
    <col min="6916" max="6918" width="8.7109375" style="57"/>
    <col min="6919" max="6919" width="29.42578125" style="57" customWidth="1"/>
    <col min="6920" max="6920" width="51.140625" style="57" customWidth="1"/>
    <col min="6921" max="7168" width="8.7109375" style="57"/>
    <col min="7169" max="7169" width="30.5703125" style="57" customWidth="1"/>
    <col min="7170" max="7170" width="36.42578125" style="57" customWidth="1"/>
    <col min="7171" max="7171" width="13.140625" style="57" customWidth="1"/>
    <col min="7172" max="7174" width="8.7109375" style="57"/>
    <col min="7175" max="7175" width="29.42578125" style="57" customWidth="1"/>
    <col min="7176" max="7176" width="51.140625" style="57" customWidth="1"/>
    <col min="7177" max="7424" width="8.7109375" style="57"/>
    <col min="7425" max="7425" width="30.5703125" style="57" customWidth="1"/>
    <col min="7426" max="7426" width="36.42578125" style="57" customWidth="1"/>
    <col min="7427" max="7427" width="13.140625" style="57" customWidth="1"/>
    <col min="7428" max="7430" width="8.7109375" style="57"/>
    <col min="7431" max="7431" width="29.42578125" style="57" customWidth="1"/>
    <col min="7432" max="7432" width="51.140625" style="57" customWidth="1"/>
    <col min="7433" max="7680" width="8.7109375" style="57"/>
    <col min="7681" max="7681" width="30.5703125" style="57" customWidth="1"/>
    <col min="7682" max="7682" width="36.42578125" style="57" customWidth="1"/>
    <col min="7683" max="7683" width="13.140625" style="57" customWidth="1"/>
    <col min="7684" max="7686" width="8.7109375" style="57"/>
    <col min="7687" max="7687" width="29.42578125" style="57" customWidth="1"/>
    <col min="7688" max="7688" width="51.140625" style="57" customWidth="1"/>
    <col min="7689" max="7936" width="8.7109375" style="57"/>
    <col min="7937" max="7937" width="30.5703125" style="57" customWidth="1"/>
    <col min="7938" max="7938" width="36.42578125" style="57" customWidth="1"/>
    <col min="7939" max="7939" width="13.140625" style="57" customWidth="1"/>
    <col min="7940" max="7942" width="8.7109375" style="57"/>
    <col min="7943" max="7943" width="29.42578125" style="57" customWidth="1"/>
    <col min="7944" max="7944" width="51.140625" style="57" customWidth="1"/>
    <col min="7945" max="8192" width="8.7109375" style="57"/>
    <col min="8193" max="8193" width="30.5703125" style="57" customWidth="1"/>
    <col min="8194" max="8194" width="36.42578125" style="57" customWidth="1"/>
    <col min="8195" max="8195" width="13.140625" style="57" customWidth="1"/>
    <col min="8196" max="8198" width="8.7109375" style="57"/>
    <col min="8199" max="8199" width="29.42578125" style="57" customWidth="1"/>
    <col min="8200" max="8200" width="51.140625" style="57" customWidth="1"/>
    <col min="8201" max="8448" width="8.7109375" style="57"/>
    <col min="8449" max="8449" width="30.5703125" style="57" customWidth="1"/>
    <col min="8450" max="8450" width="36.42578125" style="57" customWidth="1"/>
    <col min="8451" max="8451" width="13.140625" style="57" customWidth="1"/>
    <col min="8452" max="8454" width="8.7109375" style="57"/>
    <col min="8455" max="8455" width="29.42578125" style="57" customWidth="1"/>
    <col min="8456" max="8456" width="51.140625" style="57" customWidth="1"/>
    <col min="8457" max="8704" width="8.7109375" style="57"/>
    <col min="8705" max="8705" width="30.5703125" style="57" customWidth="1"/>
    <col min="8706" max="8706" width="36.42578125" style="57" customWidth="1"/>
    <col min="8707" max="8707" width="13.140625" style="57" customWidth="1"/>
    <col min="8708" max="8710" width="8.7109375" style="57"/>
    <col min="8711" max="8711" width="29.42578125" style="57" customWidth="1"/>
    <col min="8712" max="8712" width="51.140625" style="57" customWidth="1"/>
    <col min="8713" max="8960" width="8.7109375" style="57"/>
    <col min="8961" max="8961" width="30.5703125" style="57" customWidth="1"/>
    <col min="8962" max="8962" width="36.42578125" style="57" customWidth="1"/>
    <col min="8963" max="8963" width="13.140625" style="57" customWidth="1"/>
    <col min="8964" max="8966" width="8.7109375" style="57"/>
    <col min="8967" max="8967" width="29.42578125" style="57" customWidth="1"/>
    <col min="8968" max="8968" width="51.140625" style="57" customWidth="1"/>
    <col min="8969" max="9216" width="8.7109375" style="57"/>
    <col min="9217" max="9217" width="30.5703125" style="57" customWidth="1"/>
    <col min="9218" max="9218" width="36.42578125" style="57" customWidth="1"/>
    <col min="9219" max="9219" width="13.140625" style="57" customWidth="1"/>
    <col min="9220" max="9222" width="8.7109375" style="57"/>
    <col min="9223" max="9223" width="29.42578125" style="57" customWidth="1"/>
    <col min="9224" max="9224" width="51.140625" style="57" customWidth="1"/>
    <col min="9225" max="9472" width="8.7109375" style="57"/>
    <col min="9473" max="9473" width="30.5703125" style="57" customWidth="1"/>
    <col min="9474" max="9474" width="36.42578125" style="57" customWidth="1"/>
    <col min="9475" max="9475" width="13.140625" style="57" customWidth="1"/>
    <col min="9476" max="9478" width="8.7109375" style="57"/>
    <col min="9479" max="9479" width="29.42578125" style="57" customWidth="1"/>
    <col min="9480" max="9480" width="51.140625" style="57" customWidth="1"/>
    <col min="9481" max="9728" width="8.7109375" style="57"/>
    <col min="9729" max="9729" width="30.5703125" style="57" customWidth="1"/>
    <col min="9730" max="9730" width="36.42578125" style="57" customWidth="1"/>
    <col min="9731" max="9731" width="13.140625" style="57" customWidth="1"/>
    <col min="9732" max="9734" width="8.7109375" style="57"/>
    <col min="9735" max="9735" width="29.42578125" style="57" customWidth="1"/>
    <col min="9736" max="9736" width="51.140625" style="57" customWidth="1"/>
    <col min="9737" max="9984" width="8.7109375" style="57"/>
    <col min="9985" max="9985" width="30.5703125" style="57" customWidth="1"/>
    <col min="9986" max="9986" width="36.42578125" style="57" customWidth="1"/>
    <col min="9987" max="9987" width="13.140625" style="57" customWidth="1"/>
    <col min="9988" max="9990" width="8.7109375" style="57"/>
    <col min="9991" max="9991" width="29.42578125" style="57" customWidth="1"/>
    <col min="9992" max="9992" width="51.140625" style="57" customWidth="1"/>
    <col min="9993" max="10240" width="8.7109375" style="57"/>
    <col min="10241" max="10241" width="30.5703125" style="57" customWidth="1"/>
    <col min="10242" max="10242" width="36.42578125" style="57" customWidth="1"/>
    <col min="10243" max="10243" width="13.140625" style="57" customWidth="1"/>
    <col min="10244" max="10246" width="8.7109375" style="57"/>
    <col min="10247" max="10247" width="29.42578125" style="57" customWidth="1"/>
    <col min="10248" max="10248" width="51.140625" style="57" customWidth="1"/>
    <col min="10249" max="10496" width="8.7109375" style="57"/>
    <col min="10497" max="10497" width="30.5703125" style="57" customWidth="1"/>
    <col min="10498" max="10498" width="36.42578125" style="57" customWidth="1"/>
    <col min="10499" max="10499" width="13.140625" style="57" customWidth="1"/>
    <col min="10500" max="10502" width="8.7109375" style="57"/>
    <col min="10503" max="10503" width="29.42578125" style="57" customWidth="1"/>
    <col min="10504" max="10504" width="51.140625" style="57" customWidth="1"/>
    <col min="10505" max="10752" width="8.7109375" style="57"/>
    <col min="10753" max="10753" width="30.5703125" style="57" customWidth="1"/>
    <col min="10754" max="10754" width="36.42578125" style="57" customWidth="1"/>
    <col min="10755" max="10755" width="13.140625" style="57" customWidth="1"/>
    <col min="10756" max="10758" width="8.7109375" style="57"/>
    <col min="10759" max="10759" width="29.42578125" style="57" customWidth="1"/>
    <col min="10760" max="10760" width="51.140625" style="57" customWidth="1"/>
    <col min="10761" max="11008" width="8.7109375" style="57"/>
    <col min="11009" max="11009" width="30.5703125" style="57" customWidth="1"/>
    <col min="11010" max="11010" width="36.42578125" style="57" customWidth="1"/>
    <col min="11011" max="11011" width="13.140625" style="57" customWidth="1"/>
    <col min="11012" max="11014" width="8.7109375" style="57"/>
    <col min="11015" max="11015" width="29.42578125" style="57" customWidth="1"/>
    <col min="11016" max="11016" width="51.140625" style="57" customWidth="1"/>
    <col min="11017" max="11264" width="8.7109375" style="57"/>
    <col min="11265" max="11265" width="30.5703125" style="57" customWidth="1"/>
    <col min="11266" max="11266" width="36.42578125" style="57" customWidth="1"/>
    <col min="11267" max="11267" width="13.140625" style="57" customWidth="1"/>
    <col min="11268" max="11270" width="8.7109375" style="57"/>
    <col min="11271" max="11271" width="29.42578125" style="57" customWidth="1"/>
    <col min="11272" max="11272" width="51.140625" style="57" customWidth="1"/>
    <col min="11273" max="11520" width="8.7109375" style="57"/>
    <col min="11521" max="11521" width="30.5703125" style="57" customWidth="1"/>
    <col min="11522" max="11522" width="36.42578125" style="57" customWidth="1"/>
    <col min="11523" max="11523" width="13.140625" style="57" customWidth="1"/>
    <col min="11524" max="11526" width="8.7109375" style="57"/>
    <col min="11527" max="11527" width="29.42578125" style="57" customWidth="1"/>
    <col min="11528" max="11528" width="51.140625" style="57" customWidth="1"/>
    <col min="11529" max="11776" width="8.7109375" style="57"/>
    <col min="11777" max="11777" width="30.5703125" style="57" customWidth="1"/>
    <col min="11778" max="11778" width="36.42578125" style="57" customWidth="1"/>
    <col min="11779" max="11779" width="13.140625" style="57" customWidth="1"/>
    <col min="11780" max="11782" width="8.7109375" style="57"/>
    <col min="11783" max="11783" width="29.42578125" style="57" customWidth="1"/>
    <col min="11784" max="11784" width="51.140625" style="57" customWidth="1"/>
    <col min="11785" max="12032" width="8.7109375" style="57"/>
    <col min="12033" max="12033" width="30.5703125" style="57" customWidth="1"/>
    <col min="12034" max="12034" width="36.42578125" style="57" customWidth="1"/>
    <col min="12035" max="12035" width="13.140625" style="57" customWidth="1"/>
    <col min="12036" max="12038" width="8.7109375" style="57"/>
    <col min="12039" max="12039" width="29.42578125" style="57" customWidth="1"/>
    <col min="12040" max="12040" width="51.140625" style="57" customWidth="1"/>
    <col min="12041" max="12288" width="8.7109375" style="57"/>
    <col min="12289" max="12289" width="30.5703125" style="57" customWidth="1"/>
    <col min="12290" max="12290" width="36.42578125" style="57" customWidth="1"/>
    <col min="12291" max="12291" width="13.140625" style="57" customWidth="1"/>
    <col min="12292" max="12294" width="8.7109375" style="57"/>
    <col min="12295" max="12295" width="29.42578125" style="57" customWidth="1"/>
    <col min="12296" max="12296" width="51.140625" style="57" customWidth="1"/>
    <col min="12297" max="12544" width="8.7109375" style="57"/>
    <col min="12545" max="12545" width="30.5703125" style="57" customWidth="1"/>
    <col min="12546" max="12546" width="36.42578125" style="57" customWidth="1"/>
    <col min="12547" max="12547" width="13.140625" style="57" customWidth="1"/>
    <col min="12548" max="12550" width="8.7109375" style="57"/>
    <col min="12551" max="12551" width="29.42578125" style="57" customWidth="1"/>
    <col min="12552" max="12552" width="51.140625" style="57" customWidth="1"/>
    <col min="12553" max="12800" width="8.7109375" style="57"/>
    <col min="12801" max="12801" width="30.5703125" style="57" customWidth="1"/>
    <col min="12802" max="12802" width="36.42578125" style="57" customWidth="1"/>
    <col min="12803" max="12803" width="13.140625" style="57" customWidth="1"/>
    <col min="12804" max="12806" width="8.7109375" style="57"/>
    <col min="12807" max="12807" width="29.42578125" style="57" customWidth="1"/>
    <col min="12808" max="12808" width="51.140625" style="57" customWidth="1"/>
    <col min="12809" max="13056" width="8.7109375" style="57"/>
    <col min="13057" max="13057" width="30.5703125" style="57" customWidth="1"/>
    <col min="13058" max="13058" width="36.42578125" style="57" customWidth="1"/>
    <col min="13059" max="13059" width="13.140625" style="57" customWidth="1"/>
    <col min="13060" max="13062" width="8.7109375" style="57"/>
    <col min="13063" max="13063" width="29.42578125" style="57" customWidth="1"/>
    <col min="13064" max="13064" width="51.140625" style="57" customWidth="1"/>
    <col min="13065" max="13312" width="8.7109375" style="57"/>
    <col min="13313" max="13313" width="30.5703125" style="57" customWidth="1"/>
    <col min="13314" max="13314" width="36.42578125" style="57" customWidth="1"/>
    <col min="13315" max="13315" width="13.140625" style="57" customWidth="1"/>
    <col min="13316" max="13318" width="8.7109375" style="57"/>
    <col min="13319" max="13319" width="29.42578125" style="57" customWidth="1"/>
    <col min="13320" max="13320" width="51.140625" style="57" customWidth="1"/>
    <col min="13321" max="13568" width="8.7109375" style="57"/>
    <col min="13569" max="13569" width="30.5703125" style="57" customWidth="1"/>
    <col min="13570" max="13570" width="36.42578125" style="57" customWidth="1"/>
    <col min="13571" max="13571" width="13.140625" style="57" customWidth="1"/>
    <col min="13572" max="13574" width="8.7109375" style="57"/>
    <col min="13575" max="13575" width="29.42578125" style="57" customWidth="1"/>
    <col min="13576" max="13576" width="51.140625" style="57" customWidth="1"/>
    <col min="13577" max="13824" width="8.7109375" style="57"/>
    <col min="13825" max="13825" width="30.5703125" style="57" customWidth="1"/>
    <col min="13826" max="13826" width="36.42578125" style="57" customWidth="1"/>
    <col min="13827" max="13827" width="13.140625" style="57" customWidth="1"/>
    <col min="13828" max="13830" width="8.7109375" style="57"/>
    <col min="13831" max="13831" width="29.42578125" style="57" customWidth="1"/>
    <col min="13832" max="13832" width="51.140625" style="57" customWidth="1"/>
    <col min="13833" max="14080" width="8.7109375" style="57"/>
    <col min="14081" max="14081" width="30.5703125" style="57" customWidth="1"/>
    <col min="14082" max="14082" width="36.42578125" style="57" customWidth="1"/>
    <col min="14083" max="14083" width="13.140625" style="57" customWidth="1"/>
    <col min="14084" max="14086" width="8.7109375" style="57"/>
    <col min="14087" max="14087" width="29.42578125" style="57" customWidth="1"/>
    <col min="14088" max="14088" width="51.140625" style="57" customWidth="1"/>
    <col min="14089" max="14336" width="8.7109375" style="57"/>
    <col min="14337" max="14337" width="30.5703125" style="57" customWidth="1"/>
    <col min="14338" max="14338" width="36.42578125" style="57" customWidth="1"/>
    <col min="14339" max="14339" width="13.140625" style="57" customWidth="1"/>
    <col min="14340" max="14342" width="8.7109375" style="57"/>
    <col min="14343" max="14343" width="29.42578125" style="57" customWidth="1"/>
    <col min="14344" max="14344" width="51.140625" style="57" customWidth="1"/>
    <col min="14345" max="14592" width="8.7109375" style="57"/>
    <col min="14593" max="14593" width="30.5703125" style="57" customWidth="1"/>
    <col min="14594" max="14594" width="36.42578125" style="57" customWidth="1"/>
    <col min="14595" max="14595" width="13.140625" style="57" customWidth="1"/>
    <col min="14596" max="14598" width="8.7109375" style="57"/>
    <col min="14599" max="14599" width="29.42578125" style="57" customWidth="1"/>
    <col min="14600" max="14600" width="51.140625" style="57" customWidth="1"/>
    <col min="14601" max="14848" width="8.7109375" style="57"/>
    <col min="14849" max="14849" width="30.5703125" style="57" customWidth="1"/>
    <col min="14850" max="14850" width="36.42578125" style="57" customWidth="1"/>
    <col min="14851" max="14851" width="13.140625" style="57" customWidth="1"/>
    <col min="14852" max="14854" width="8.7109375" style="57"/>
    <col min="14855" max="14855" width="29.42578125" style="57" customWidth="1"/>
    <col min="14856" max="14856" width="51.140625" style="57" customWidth="1"/>
    <col min="14857" max="15104" width="8.7109375" style="57"/>
    <col min="15105" max="15105" width="30.5703125" style="57" customWidth="1"/>
    <col min="15106" max="15106" width="36.42578125" style="57" customWidth="1"/>
    <col min="15107" max="15107" width="13.140625" style="57" customWidth="1"/>
    <col min="15108" max="15110" width="8.7109375" style="57"/>
    <col min="15111" max="15111" width="29.42578125" style="57" customWidth="1"/>
    <col min="15112" max="15112" width="51.140625" style="57" customWidth="1"/>
    <col min="15113" max="15360" width="8.7109375" style="57"/>
    <col min="15361" max="15361" width="30.5703125" style="57" customWidth="1"/>
    <col min="15362" max="15362" width="36.42578125" style="57" customWidth="1"/>
    <col min="15363" max="15363" width="13.140625" style="57" customWidth="1"/>
    <col min="15364" max="15366" width="8.7109375" style="57"/>
    <col min="15367" max="15367" width="29.42578125" style="57" customWidth="1"/>
    <col min="15368" max="15368" width="51.140625" style="57" customWidth="1"/>
    <col min="15369" max="15616" width="8.7109375" style="57"/>
    <col min="15617" max="15617" width="30.5703125" style="57" customWidth="1"/>
    <col min="15618" max="15618" width="36.42578125" style="57" customWidth="1"/>
    <col min="15619" max="15619" width="13.140625" style="57" customWidth="1"/>
    <col min="15620" max="15622" width="8.7109375" style="57"/>
    <col min="15623" max="15623" width="29.42578125" style="57" customWidth="1"/>
    <col min="15624" max="15624" width="51.140625" style="57" customWidth="1"/>
    <col min="15625" max="15872" width="8.7109375" style="57"/>
    <col min="15873" max="15873" width="30.5703125" style="57" customWidth="1"/>
    <col min="15874" max="15874" width="36.42578125" style="57" customWidth="1"/>
    <col min="15875" max="15875" width="13.140625" style="57" customWidth="1"/>
    <col min="15876" max="15878" width="8.7109375" style="57"/>
    <col min="15879" max="15879" width="29.42578125" style="57" customWidth="1"/>
    <col min="15880" max="15880" width="51.140625" style="57" customWidth="1"/>
    <col min="15881" max="16128" width="8.7109375" style="57"/>
    <col min="16129" max="16129" width="30.5703125" style="57" customWidth="1"/>
    <col min="16130" max="16130" width="36.42578125" style="57" customWidth="1"/>
    <col min="16131" max="16131" width="13.140625" style="57" customWidth="1"/>
    <col min="16132" max="16134" width="8.7109375" style="57"/>
    <col min="16135" max="16135" width="29.42578125" style="57" customWidth="1"/>
    <col min="16136" max="16136" width="51.140625" style="57" customWidth="1"/>
    <col min="16137" max="16384" width="8.7109375" style="57"/>
  </cols>
  <sheetData>
    <row r="1" spans="1:7" ht="15.6">
      <c r="A1" s="156" t="s">
        <v>1463</v>
      </c>
    </row>
    <row r="2" spans="1:7">
      <c r="A2" s="157" t="s">
        <v>1464</v>
      </c>
      <c r="B2" s="157" t="s">
        <v>1465</v>
      </c>
      <c r="C2" s="158"/>
    </row>
    <row r="3" spans="1:7">
      <c r="A3" s="157" t="s">
        <v>1466</v>
      </c>
      <c r="B3" s="157" t="s">
        <v>1467</v>
      </c>
    </row>
    <row r="4" spans="1:7" ht="55.5" customHeight="1">
      <c r="A4" s="157" t="s">
        <v>1468</v>
      </c>
      <c r="B4" s="159" t="s">
        <v>1469</v>
      </c>
      <c r="C4" s="155"/>
    </row>
    <row r="5" spans="1:7" ht="27" customHeight="1">
      <c r="A5" s="157" t="s">
        <v>1470</v>
      </c>
      <c r="B5" s="159" t="s">
        <v>1471</v>
      </c>
      <c r="C5" s="155"/>
    </row>
    <row r="6" spans="1:7">
      <c r="A6" s="157" t="s">
        <v>1472</v>
      </c>
      <c r="B6" s="160"/>
    </row>
    <row r="7" spans="1:7" ht="12.95">
      <c r="A7" s="161" t="s">
        <v>1473</v>
      </c>
    </row>
    <row r="8" spans="1:7" ht="12.95">
      <c r="A8" s="161" t="s">
        <v>1474</v>
      </c>
      <c r="B8" s="162" t="s">
        <v>1475</v>
      </c>
      <c r="E8" s="163"/>
      <c r="G8" s="163"/>
    </row>
    <row r="9" spans="1:7" ht="12.95">
      <c r="B9" s="162" t="s">
        <v>1476</v>
      </c>
      <c r="E9" s="163"/>
      <c r="G9" s="163"/>
    </row>
    <row r="10" spans="1:7" ht="12.95">
      <c r="B10" s="162" t="s">
        <v>1477</v>
      </c>
      <c r="E10" s="163"/>
      <c r="G10" s="163"/>
    </row>
    <row r="11" spans="1:7" ht="12.95">
      <c r="B11" s="162" t="s">
        <v>1478</v>
      </c>
      <c r="E11" s="163"/>
      <c r="G11" s="163"/>
    </row>
    <row r="12" spans="1:7" ht="12.95">
      <c r="B12" s="162" t="s">
        <v>1479</v>
      </c>
      <c r="E12" s="163"/>
      <c r="G12" s="163"/>
    </row>
    <row r="13" spans="1:7" ht="12.95">
      <c r="B13" s="42"/>
      <c r="E13" s="163"/>
      <c r="G13" s="163"/>
    </row>
    <row r="14" spans="1:7" ht="14.1">
      <c r="A14" s="164" t="s">
        <v>1480</v>
      </c>
      <c r="B14" s="42" t="s">
        <v>1481</v>
      </c>
      <c r="E14" s="163"/>
      <c r="G14" s="163"/>
    </row>
    <row r="15" spans="1:7" ht="14.1">
      <c r="A15" s="164" t="s">
        <v>1482</v>
      </c>
      <c r="B15" s="42" t="s">
        <v>1483</v>
      </c>
      <c r="E15" s="163"/>
      <c r="G15" s="163"/>
    </row>
    <row r="16" spans="1:7" ht="14.1">
      <c r="A16" s="164" t="s">
        <v>1484</v>
      </c>
      <c r="B16" s="42" t="s">
        <v>1485</v>
      </c>
      <c r="E16" s="163"/>
      <c r="G16" s="163"/>
    </row>
    <row r="17" spans="1:7" ht="14.1">
      <c r="A17" s="164" t="s">
        <v>1486</v>
      </c>
      <c r="B17" s="42" t="s">
        <v>1487</v>
      </c>
      <c r="E17" s="163"/>
      <c r="G17" s="163"/>
    </row>
    <row r="18" spans="1:7" ht="14.1">
      <c r="A18" s="164" t="s">
        <v>1488</v>
      </c>
      <c r="B18" s="42" t="s">
        <v>1489</v>
      </c>
      <c r="E18" s="163"/>
      <c r="G18" s="163"/>
    </row>
    <row r="19" spans="1:7" ht="12.95" thickBot="1">
      <c r="E19" s="163"/>
      <c r="G19" s="163"/>
    </row>
    <row r="20" spans="1:7" ht="15.95" thickBot="1">
      <c r="A20" s="690" t="s">
        <v>1490</v>
      </c>
      <c r="B20" s="691"/>
      <c r="C20" s="628" t="s">
        <v>1491</v>
      </c>
      <c r="D20" s="628" t="s">
        <v>24</v>
      </c>
      <c r="E20" s="632" t="s">
        <v>25</v>
      </c>
      <c r="F20" s="638" t="s">
        <v>26</v>
      </c>
      <c r="G20" s="627" t="s">
        <v>30</v>
      </c>
    </row>
    <row r="21" spans="1:7" ht="12.95">
      <c r="A21" s="629" t="s">
        <v>1492</v>
      </c>
      <c r="B21" s="629" t="s">
        <v>1493</v>
      </c>
      <c r="C21" s="630" t="s">
        <v>1494</v>
      </c>
      <c r="D21" s="630" t="s">
        <v>1494</v>
      </c>
      <c r="E21" s="633" t="s">
        <v>1494</v>
      </c>
      <c r="F21" s="637">
        <v>5</v>
      </c>
      <c r="G21" s="634"/>
    </row>
    <row r="22" spans="1:7" ht="12.95">
      <c r="A22" s="631"/>
      <c r="B22" s="629" t="s">
        <v>1495</v>
      </c>
      <c r="C22" s="630"/>
      <c r="D22" s="630"/>
      <c r="E22" s="633"/>
      <c r="F22" s="635">
        <v>2</v>
      </c>
      <c r="G22" s="634"/>
    </row>
    <row r="23" spans="1:7" ht="13.5" thickBot="1">
      <c r="A23" s="631"/>
      <c r="B23" s="629" t="s">
        <v>1496</v>
      </c>
      <c r="C23" s="630"/>
      <c r="D23" s="630"/>
      <c r="E23" s="633"/>
      <c r="F23" s="636">
        <v>1</v>
      </c>
      <c r="G23" s="634"/>
    </row>
    <row r="24" spans="1:7" ht="12.95">
      <c r="A24" s="157"/>
      <c r="B24" s="42"/>
    </row>
    <row r="25" spans="1:7" ht="12.95">
      <c r="A25" s="165" t="s">
        <v>1497</v>
      </c>
      <c r="E25" s="163"/>
      <c r="G25" s="163"/>
    </row>
    <row r="26" spans="1:7" s="169" customFormat="1" ht="34.5">
      <c r="A26" s="167" t="s">
        <v>1498</v>
      </c>
      <c r="B26" s="168" t="s">
        <v>1499</v>
      </c>
      <c r="C26" s="168" t="s">
        <v>1500</v>
      </c>
      <c r="E26" s="170"/>
      <c r="G26" s="170"/>
    </row>
    <row r="27" spans="1:7" s="169" customFormat="1" ht="34.5" customHeight="1">
      <c r="A27" s="171" t="s">
        <v>1501</v>
      </c>
      <c r="B27" s="172" t="s">
        <v>1502</v>
      </c>
      <c r="C27" s="172" t="s">
        <v>1503</v>
      </c>
    </row>
    <row r="28" spans="1:7" s="169" customFormat="1" ht="29.1" customHeight="1">
      <c r="A28" s="171" t="s">
        <v>1504</v>
      </c>
      <c r="B28" s="172" t="s">
        <v>1505</v>
      </c>
      <c r="C28" s="172" t="s">
        <v>1503</v>
      </c>
    </row>
    <row r="29" spans="1:7" s="169" customFormat="1" ht="36" customHeight="1">
      <c r="A29" s="171" t="s">
        <v>1506</v>
      </c>
      <c r="B29" s="172" t="s">
        <v>1507</v>
      </c>
      <c r="C29" s="172" t="s">
        <v>1503</v>
      </c>
    </row>
    <row r="30" spans="1:7" s="169" customFormat="1" ht="29.1" customHeight="1">
      <c r="A30" s="171" t="s">
        <v>1508</v>
      </c>
      <c r="B30" s="172" t="s">
        <v>1509</v>
      </c>
      <c r="C30" s="172" t="s">
        <v>1503</v>
      </c>
    </row>
    <row r="31" spans="1:7" s="169" customFormat="1" ht="41.1" customHeight="1">
      <c r="A31" s="171" t="s">
        <v>1510</v>
      </c>
      <c r="B31" s="172" t="s">
        <v>1511</v>
      </c>
      <c r="C31" s="172" t="s">
        <v>1503</v>
      </c>
    </row>
    <row r="32" spans="1:7" s="169" customFormat="1" ht="29.1" customHeight="1">
      <c r="A32" s="171" t="s">
        <v>1512</v>
      </c>
      <c r="B32" s="172" t="s">
        <v>1513</v>
      </c>
      <c r="C32" s="172" t="s">
        <v>1503</v>
      </c>
    </row>
    <row r="33" spans="1:6" s="169" customFormat="1" ht="29.1" customHeight="1">
      <c r="A33" s="171" t="s">
        <v>1514</v>
      </c>
      <c r="B33" s="172" t="s">
        <v>1515</v>
      </c>
      <c r="C33" s="172" t="s">
        <v>1503</v>
      </c>
    </row>
    <row r="34" spans="1:6" s="169" customFormat="1" ht="29.1" customHeight="1">
      <c r="A34" s="171" t="s">
        <v>1516</v>
      </c>
      <c r="B34" s="172" t="s">
        <v>1517</v>
      </c>
      <c r="C34" s="172" t="s">
        <v>1503</v>
      </c>
    </row>
    <row r="35" spans="1:6" s="169" customFormat="1" ht="11.45">
      <c r="B35" s="173" t="s">
        <v>1518</v>
      </c>
      <c r="C35" s="174" t="s">
        <v>1503</v>
      </c>
      <c r="E35" s="175"/>
    </row>
    <row r="36" spans="1:6" ht="12.95">
      <c r="A36" s="42"/>
      <c r="C36" s="42"/>
      <c r="D36" s="42"/>
      <c r="E36" s="42"/>
      <c r="F36" s="42"/>
    </row>
    <row r="37" spans="1:6" ht="12.95">
      <c r="A37" s="165" t="s">
        <v>1519</v>
      </c>
    </row>
    <row r="38" spans="1:6" ht="14.1">
      <c r="A38" s="176"/>
      <c r="C38" s="176"/>
    </row>
    <row r="39" spans="1:6" ht="14.1">
      <c r="A39" s="176"/>
      <c r="C39" s="176"/>
    </row>
    <row r="40" spans="1:6" ht="14.1">
      <c r="A40" s="176"/>
      <c r="C40" s="176"/>
    </row>
    <row r="41" spans="1:6" ht="12.95">
      <c r="A41" s="165" t="s">
        <v>1520</v>
      </c>
      <c r="B41" s="165" t="s">
        <v>1521</v>
      </c>
      <c r="C41" s="165" t="s">
        <v>1491</v>
      </c>
      <c r="D41" s="165" t="s">
        <v>1522</v>
      </c>
      <c r="E41" s="165" t="s">
        <v>1523</v>
      </c>
    </row>
    <row r="42" spans="1:6" ht="14.1">
      <c r="A42" s="57" t="s">
        <v>1524</v>
      </c>
      <c r="B42" s="166">
        <v>5</v>
      </c>
      <c r="C42" s="57">
        <f>ROUND((ROUND((SQRT(B42)),1)*0.4),0)</f>
        <v>1</v>
      </c>
      <c r="D42" s="57">
        <f>ROUND((ROUND((SQRT(B42)),1)*0.2),0)</f>
        <v>0</v>
      </c>
      <c r="E42" s="57">
        <f>ROUND((ROUND((SQRT(B42)),1)*0.2),0)</f>
        <v>0</v>
      </c>
      <c r="F42" s="177"/>
    </row>
    <row r="43" spans="1:6">
      <c r="A43" s="57" t="s">
        <v>1525</v>
      </c>
      <c r="B43" s="166">
        <v>0</v>
      </c>
      <c r="C43" s="57">
        <f>ROUND((ROUND((SQRT(B43)),1)*0.5),0)</f>
        <v>0</v>
      </c>
      <c r="D43" s="57">
        <f>ROUND((ROUND((SQRT(B43)),1)*0.3),0)</f>
        <v>0</v>
      </c>
      <c r="E43" s="57">
        <f>ROUND((ROUND((SQRT(B43)),1)*0.3),0)</f>
        <v>0</v>
      </c>
    </row>
    <row r="44" spans="1:6">
      <c r="A44" s="57" t="s">
        <v>1526</v>
      </c>
      <c r="B44" s="166">
        <v>0</v>
      </c>
      <c r="C44" s="57">
        <f>ROUND((ROUND((SQRT(B44)),1)*0.6),0)</f>
        <v>0</v>
      </c>
      <c r="D44" s="57">
        <f>ROUND((ROUND((SQRT(B44)),1)*0.4),0)</f>
        <v>0</v>
      </c>
      <c r="E44" s="57">
        <f>ROUND((ROUND((SQRT(B44)),1)*0.6),0)</f>
        <v>0</v>
      </c>
    </row>
    <row r="45" spans="1:6">
      <c r="A45" s="157" t="s">
        <v>1518</v>
      </c>
      <c r="B45" s="157"/>
      <c r="C45" s="178">
        <f>SUM(C42:C44)</f>
        <v>1</v>
      </c>
      <c r="D45" s="178">
        <f>SUM(D42:D44)</f>
        <v>0</v>
      </c>
      <c r="E45" s="178">
        <f>SUM(E42:E44)</f>
        <v>0</v>
      </c>
    </row>
    <row r="47" spans="1:6" ht="12.95">
      <c r="A47" s="179" t="s">
        <v>1527</v>
      </c>
    </row>
    <row r="48" spans="1:6" ht="12.95">
      <c r="A48" s="179" t="s">
        <v>1528</v>
      </c>
    </row>
    <row r="49" spans="1:7" ht="12.95">
      <c r="A49" s="162" t="s">
        <v>1529</v>
      </c>
    </row>
    <row r="50" spans="1:7" ht="12.95">
      <c r="A50" s="162" t="s">
        <v>1530</v>
      </c>
    </row>
    <row r="51" spans="1:7" ht="12.95">
      <c r="A51" s="162" t="s">
        <v>1531</v>
      </c>
    </row>
    <row r="52" spans="1:7" ht="12.95">
      <c r="A52" s="162" t="s">
        <v>1532</v>
      </c>
    </row>
    <row r="53" spans="1:7" ht="12.95">
      <c r="A53" s="162" t="s">
        <v>1533</v>
      </c>
    </row>
    <row r="54" spans="1:7" ht="12.95">
      <c r="A54" s="162" t="s">
        <v>1534</v>
      </c>
    </row>
    <row r="55" spans="1:7" ht="12.95">
      <c r="A55" s="180" t="s">
        <v>1535</v>
      </c>
    </row>
    <row r="56" spans="1:7" ht="12.95">
      <c r="A56" s="165" t="s">
        <v>1536</v>
      </c>
      <c r="B56" s="178">
        <v>1</v>
      </c>
    </row>
    <row r="57" spans="1:7" ht="26.1">
      <c r="A57" s="181" t="s">
        <v>1537</v>
      </c>
      <c r="B57" s="178">
        <v>1</v>
      </c>
      <c r="C57" s="692" t="s">
        <v>1538</v>
      </c>
      <c r="D57" s="693"/>
      <c r="E57" s="693"/>
      <c r="F57" s="693"/>
      <c r="G57" s="693"/>
    </row>
    <row r="58" spans="1:7">
      <c r="B58" s="158"/>
    </row>
    <row r="60" spans="1:7" ht="12.95">
      <c r="A60" s="165" t="s">
        <v>1488</v>
      </c>
      <c r="D60" s="161"/>
    </row>
    <row r="61" spans="1:7" ht="12.95">
      <c r="A61" s="165" t="s">
        <v>1539</v>
      </c>
      <c r="B61" s="161"/>
    </row>
    <row r="62" spans="1:7" ht="15.6" customHeight="1">
      <c r="A62" s="57" t="s">
        <v>1540</v>
      </c>
      <c r="B62" s="42"/>
      <c r="E62" s="182"/>
    </row>
    <row r="63" spans="1:7" ht="15.6" customHeight="1">
      <c r="A63" s="57" t="s">
        <v>1541</v>
      </c>
      <c r="B63" s="42"/>
      <c r="C63" s="42"/>
      <c r="D63" s="42"/>
      <c r="E63" s="42"/>
      <c r="F63" s="42"/>
    </row>
    <row r="64" spans="1:7" ht="15.6" customHeight="1">
      <c r="A64" s="57" t="s">
        <v>1542</v>
      </c>
    </row>
    <row r="65" spans="1:1" ht="15.6" customHeight="1">
      <c r="A65" s="57" t="s">
        <v>1543</v>
      </c>
    </row>
    <row r="66" spans="1:1" ht="15.6" customHeight="1">
      <c r="A66" s="57" t="s">
        <v>1544</v>
      </c>
    </row>
    <row r="67" spans="1:1" ht="15.6" customHeight="1">
      <c r="A67" s="57" t="s">
        <v>1545</v>
      </c>
    </row>
    <row r="68" spans="1:1" ht="15.6" customHeight="1">
      <c r="A68" s="57" t="s">
        <v>1546</v>
      </c>
    </row>
    <row r="69" spans="1:1" ht="15.6" customHeight="1">
      <c r="A69" s="57" t="s">
        <v>1547</v>
      </c>
    </row>
    <row r="70" spans="1:1" ht="15.6" customHeight="1">
      <c r="A70" s="57" t="s">
        <v>1548</v>
      </c>
    </row>
    <row r="71" spans="1:1" ht="15.6" customHeight="1">
      <c r="A71" s="57" t="s">
        <v>1549</v>
      </c>
    </row>
    <row r="72" spans="1:1" ht="15.6" customHeight="1">
      <c r="A72" s="57" t="s">
        <v>1550</v>
      </c>
    </row>
    <row r="73" spans="1:1" ht="15.6" customHeight="1">
      <c r="A73" s="57" t="s">
        <v>1551</v>
      </c>
    </row>
    <row r="74" spans="1:1" ht="15.6" customHeight="1">
      <c r="A74" s="57" t="s">
        <v>1552</v>
      </c>
    </row>
    <row r="75" spans="1:1" ht="15.6" customHeight="1">
      <c r="A75" s="57" t="s">
        <v>1553</v>
      </c>
    </row>
    <row r="77" spans="1:1">
      <c r="A77" s="158"/>
    </row>
  </sheetData>
  <mergeCells count="2">
    <mergeCell ref="A20:B20"/>
    <mergeCell ref="C57:G5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013D1-079A-4860-8414-9B9FD1BFB299}">
  <dimension ref="A1:K37"/>
  <sheetViews>
    <sheetView workbookViewId="0">
      <selection activeCell="A2" sqref="A2"/>
    </sheetView>
  </sheetViews>
  <sheetFormatPr defaultColWidth="9.140625" defaultRowHeight="14.45"/>
  <cols>
    <col min="1" max="1" width="8.140625" style="185" customWidth="1"/>
    <col min="2" max="2" width="13.140625" style="185" customWidth="1"/>
    <col min="3" max="3" width="5.28515625" style="185" customWidth="1"/>
    <col min="4" max="4" width="11" style="185" customWidth="1"/>
    <col min="5" max="5" width="11.85546875" style="185" customWidth="1"/>
    <col min="6" max="6" width="9.28515625" style="185" customWidth="1"/>
    <col min="7" max="7" width="10.140625" style="185" customWidth="1"/>
    <col min="8" max="11" width="45.85546875" style="185" customWidth="1"/>
    <col min="12" max="256" width="9.140625" style="184"/>
    <col min="257" max="257" width="8.140625" style="184" customWidth="1"/>
    <col min="258" max="258" width="13.140625" style="184" customWidth="1"/>
    <col min="259" max="259" width="5.28515625" style="184" customWidth="1"/>
    <col min="260" max="260" width="11" style="184" customWidth="1"/>
    <col min="261" max="261" width="11.85546875" style="184" customWidth="1"/>
    <col min="262" max="262" width="9.28515625" style="184" customWidth="1"/>
    <col min="263" max="263" width="10.140625" style="184" customWidth="1"/>
    <col min="264" max="267" width="45.85546875" style="184" customWidth="1"/>
    <col min="268" max="512" width="9.140625" style="184"/>
    <col min="513" max="513" width="8.140625" style="184" customWidth="1"/>
    <col min="514" max="514" width="13.140625" style="184" customWidth="1"/>
    <col min="515" max="515" width="5.28515625" style="184" customWidth="1"/>
    <col min="516" max="516" width="11" style="184" customWidth="1"/>
    <col min="517" max="517" width="11.85546875" style="184" customWidth="1"/>
    <col min="518" max="518" width="9.28515625" style="184" customWidth="1"/>
    <col min="519" max="519" width="10.140625" style="184" customWidth="1"/>
    <col min="520" max="523" width="45.85546875" style="184" customWidth="1"/>
    <col min="524" max="768" width="9.140625" style="184"/>
    <col min="769" max="769" width="8.140625" style="184" customWidth="1"/>
    <col min="770" max="770" width="13.140625" style="184" customWidth="1"/>
    <col min="771" max="771" width="5.28515625" style="184" customWidth="1"/>
    <col min="772" max="772" width="11" style="184" customWidth="1"/>
    <col min="773" max="773" width="11.85546875" style="184" customWidth="1"/>
    <col min="774" max="774" width="9.28515625" style="184" customWidth="1"/>
    <col min="775" max="775" width="10.140625" style="184" customWidth="1"/>
    <col min="776" max="779" width="45.85546875" style="184" customWidth="1"/>
    <col min="780" max="1024" width="9.140625" style="184"/>
    <col min="1025" max="1025" width="8.140625" style="184" customWidth="1"/>
    <col min="1026" max="1026" width="13.140625" style="184" customWidth="1"/>
    <col min="1027" max="1027" width="5.28515625" style="184" customWidth="1"/>
    <col min="1028" max="1028" width="11" style="184" customWidth="1"/>
    <col min="1029" max="1029" width="11.85546875" style="184" customWidth="1"/>
    <col min="1030" max="1030" width="9.28515625" style="184" customWidth="1"/>
    <col min="1031" max="1031" width="10.140625" style="184" customWidth="1"/>
    <col min="1032" max="1035" width="45.85546875" style="184" customWidth="1"/>
    <col min="1036" max="1280" width="9.140625" style="184"/>
    <col min="1281" max="1281" width="8.140625" style="184" customWidth="1"/>
    <col min="1282" max="1282" width="13.140625" style="184" customWidth="1"/>
    <col min="1283" max="1283" width="5.28515625" style="184" customWidth="1"/>
    <col min="1284" max="1284" width="11" style="184" customWidth="1"/>
    <col min="1285" max="1285" width="11.85546875" style="184" customWidth="1"/>
    <col min="1286" max="1286" width="9.28515625" style="184" customWidth="1"/>
    <col min="1287" max="1287" width="10.140625" style="184" customWidth="1"/>
    <col min="1288" max="1291" width="45.85546875" style="184" customWidth="1"/>
    <col min="1292" max="1536" width="9.140625" style="184"/>
    <col min="1537" max="1537" width="8.140625" style="184" customWidth="1"/>
    <col min="1538" max="1538" width="13.140625" style="184" customWidth="1"/>
    <col min="1539" max="1539" width="5.28515625" style="184" customWidth="1"/>
    <col min="1540" max="1540" width="11" style="184" customWidth="1"/>
    <col min="1541" max="1541" width="11.85546875" style="184" customWidth="1"/>
    <col min="1542" max="1542" width="9.28515625" style="184" customWidth="1"/>
    <col min="1543" max="1543" width="10.140625" style="184" customWidth="1"/>
    <col min="1544" max="1547" width="45.85546875" style="184" customWidth="1"/>
    <col min="1548" max="1792" width="9.140625" style="184"/>
    <col min="1793" max="1793" width="8.140625" style="184" customWidth="1"/>
    <col min="1794" max="1794" width="13.140625" style="184" customWidth="1"/>
    <col min="1795" max="1795" width="5.28515625" style="184" customWidth="1"/>
    <col min="1796" max="1796" width="11" style="184" customWidth="1"/>
    <col min="1797" max="1797" width="11.85546875" style="184" customWidth="1"/>
    <col min="1798" max="1798" width="9.28515625" style="184" customWidth="1"/>
    <col min="1799" max="1799" width="10.140625" style="184" customWidth="1"/>
    <col min="1800" max="1803" width="45.85546875" style="184" customWidth="1"/>
    <col min="1804" max="2048" width="9.140625" style="184"/>
    <col min="2049" max="2049" width="8.140625" style="184" customWidth="1"/>
    <col min="2050" max="2050" width="13.140625" style="184" customWidth="1"/>
    <col min="2051" max="2051" width="5.28515625" style="184" customWidth="1"/>
    <col min="2052" max="2052" width="11" style="184" customWidth="1"/>
    <col min="2053" max="2053" width="11.85546875" style="184" customWidth="1"/>
    <col min="2054" max="2054" width="9.28515625" style="184" customWidth="1"/>
    <col min="2055" max="2055" width="10.140625" style="184" customWidth="1"/>
    <col min="2056" max="2059" width="45.85546875" style="184" customWidth="1"/>
    <col min="2060" max="2304" width="9.140625" style="184"/>
    <col min="2305" max="2305" width="8.140625" style="184" customWidth="1"/>
    <col min="2306" max="2306" width="13.140625" style="184" customWidth="1"/>
    <col min="2307" max="2307" width="5.28515625" style="184" customWidth="1"/>
    <col min="2308" max="2308" width="11" style="184" customWidth="1"/>
    <col min="2309" max="2309" width="11.85546875" style="184" customWidth="1"/>
    <col min="2310" max="2310" width="9.28515625" style="184" customWidth="1"/>
    <col min="2311" max="2311" width="10.140625" style="184" customWidth="1"/>
    <col min="2312" max="2315" width="45.85546875" style="184" customWidth="1"/>
    <col min="2316" max="2560" width="9.140625" style="184"/>
    <col min="2561" max="2561" width="8.140625" style="184" customWidth="1"/>
    <col min="2562" max="2562" width="13.140625" style="184" customWidth="1"/>
    <col min="2563" max="2563" width="5.28515625" style="184" customWidth="1"/>
    <col min="2564" max="2564" width="11" style="184" customWidth="1"/>
    <col min="2565" max="2565" width="11.85546875" style="184" customWidth="1"/>
    <col min="2566" max="2566" width="9.28515625" style="184" customWidth="1"/>
    <col min="2567" max="2567" width="10.140625" style="184" customWidth="1"/>
    <col min="2568" max="2571" width="45.85546875" style="184" customWidth="1"/>
    <col min="2572" max="2816" width="9.140625" style="184"/>
    <col min="2817" max="2817" width="8.140625" style="184" customWidth="1"/>
    <col min="2818" max="2818" width="13.140625" style="184" customWidth="1"/>
    <col min="2819" max="2819" width="5.28515625" style="184" customWidth="1"/>
    <col min="2820" max="2820" width="11" style="184" customWidth="1"/>
    <col min="2821" max="2821" width="11.85546875" style="184" customWidth="1"/>
    <col min="2822" max="2822" width="9.28515625" style="184" customWidth="1"/>
    <col min="2823" max="2823" width="10.140625" style="184" customWidth="1"/>
    <col min="2824" max="2827" width="45.85546875" style="184" customWidth="1"/>
    <col min="2828" max="3072" width="9.140625" style="184"/>
    <col min="3073" max="3073" width="8.140625" style="184" customWidth="1"/>
    <col min="3074" max="3074" width="13.140625" style="184" customWidth="1"/>
    <col min="3075" max="3075" width="5.28515625" style="184" customWidth="1"/>
    <col min="3076" max="3076" width="11" style="184" customWidth="1"/>
    <col min="3077" max="3077" width="11.85546875" style="184" customWidth="1"/>
    <col min="3078" max="3078" width="9.28515625" style="184" customWidth="1"/>
    <col min="3079" max="3079" width="10.140625" style="184" customWidth="1"/>
    <col min="3080" max="3083" width="45.85546875" style="184" customWidth="1"/>
    <col min="3084" max="3328" width="9.140625" style="184"/>
    <col min="3329" max="3329" width="8.140625" style="184" customWidth="1"/>
    <col min="3330" max="3330" width="13.140625" style="184" customWidth="1"/>
    <col min="3331" max="3331" width="5.28515625" style="184" customWidth="1"/>
    <col min="3332" max="3332" width="11" style="184" customWidth="1"/>
    <col min="3333" max="3333" width="11.85546875" style="184" customWidth="1"/>
    <col min="3334" max="3334" width="9.28515625" style="184" customWidth="1"/>
    <col min="3335" max="3335" width="10.140625" style="184" customWidth="1"/>
    <col min="3336" max="3339" width="45.85546875" style="184" customWidth="1"/>
    <col min="3340" max="3584" width="9.140625" style="184"/>
    <col min="3585" max="3585" width="8.140625" style="184" customWidth="1"/>
    <col min="3586" max="3586" width="13.140625" style="184" customWidth="1"/>
    <col min="3587" max="3587" width="5.28515625" style="184" customWidth="1"/>
    <col min="3588" max="3588" width="11" style="184" customWidth="1"/>
    <col min="3589" max="3589" width="11.85546875" style="184" customWidth="1"/>
    <col min="3590" max="3590" width="9.28515625" style="184" customWidth="1"/>
    <col min="3591" max="3591" width="10.140625" style="184" customWidth="1"/>
    <col min="3592" max="3595" width="45.85546875" style="184" customWidth="1"/>
    <col min="3596" max="3840" width="9.140625" style="184"/>
    <col min="3841" max="3841" width="8.140625" style="184" customWidth="1"/>
    <col min="3842" max="3842" width="13.140625" style="184" customWidth="1"/>
    <col min="3843" max="3843" width="5.28515625" style="184" customWidth="1"/>
    <col min="3844" max="3844" width="11" style="184" customWidth="1"/>
    <col min="3845" max="3845" width="11.85546875" style="184" customWidth="1"/>
    <col min="3846" max="3846" width="9.28515625" style="184" customWidth="1"/>
    <col min="3847" max="3847" width="10.140625" style="184" customWidth="1"/>
    <col min="3848" max="3851" width="45.85546875" style="184" customWidth="1"/>
    <col min="3852" max="4096" width="9.140625" style="184"/>
    <col min="4097" max="4097" width="8.140625" style="184" customWidth="1"/>
    <col min="4098" max="4098" width="13.140625" style="184" customWidth="1"/>
    <col min="4099" max="4099" width="5.28515625" style="184" customWidth="1"/>
    <col min="4100" max="4100" width="11" style="184" customWidth="1"/>
    <col min="4101" max="4101" width="11.85546875" style="184" customWidth="1"/>
    <col min="4102" max="4102" width="9.28515625" style="184" customWidth="1"/>
    <col min="4103" max="4103" width="10.140625" style="184" customWidth="1"/>
    <col min="4104" max="4107" width="45.85546875" style="184" customWidth="1"/>
    <col min="4108" max="4352" width="9.140625" style="184"/>
    <col min="4353" max="4353" width="8.140625" style="184" customWidth="1"/>
    <col min="4354" max="4354" width="13.140625" style="184" customWidth="1"/>
    <col min="4355" max="4355" width="5.28515625" style="184" customWidth="1"/>
    <col min="4356" max="4356" width="11" style="184" customWidth="1"/>
    <col min="4357" max="4357" width="11.85546875" style="184" customWidth="1"/>
    <col min="4358" max="4358" width="9.28515625" style="184" customWidth="1"/>
    <col min="4359" max="4359" width="10.140625" style="184" customWidth="1"/>
    <col min="4360" max="4363" width="45.85546875" style="184" customWidth="1"/>
    <col min="4364" max="4608" width="9.140625" style="184"/>
    <col min="4609" max="4609" width="8.140625" style="184" customWidth="1"/>
    <col min="4610" max="4610" width="13.140625" style="184" customWidth="1"/>
    <col min="4611" max="4611" width="5.28515625" style="184" customWidth="1"/>
    <col min="4612" max="4612" width="11" style="184" customWidth="1"/>
    <col min="4613" max="4613" width="11.85546875" style="184" customWidth="1"/>
    <col min="4614" max="4614" width="9.28515625" style="184" customWidth="1"/>
    <col min="4615" max="4615" width="10.140625" style="184" customWidth="1"/>
    <col min="4616" max="4619" width="45.85546875" style="184" customWidth="1"/>
    <col min="4620" max="4864" width="9.140625" style="184"/>
    <col min="4865" max="4865" width="8.140625" style="184" customWidth="1"/>
    <col min="4866" max="4866" width="13.140625" style="184" customWidth="1"/>
    <col min="4867" max="4867" width="5.28515625" style="184" customWidth="1"/>
    <col min="4868" max="4868" width="11" style="184" customWidth="1"/>
    <col min="4869" max="4869" width="11.85546875" style="184" customWidth="1"/>
    <col min="4870" max="4870" width="9.28515625" style="184" customWidth="1"/>
    <col min="4871" max="4871" width="10.140625" style="184" customWidth="1"/>
    <col min="4872" max="4875" width="45.85546875" style="184" customWidth="1"/>
    <col min="4876" max="5120" width="9.140625" style="184"/>
    <col min="5121" max="5121" width="8.140625" style="184" customWidth="1"/>
    <col min="5122" max="5122" width="13.140625" style="184" customWidth="1"/>
    <col min="5123" max="5123" width="5.28515625" style="184" customWidth="1"/>
    <col min="5124" max="5124" width="11" style="184" customWidth="1"/>
    <col min="5125" max="5125" width="11.85546875" style="184" customWidth="1"/>
    <col min="5126" max="5126" width="9.28515625" style="184" customWidth="1"/>
    <col min="5127" max="5127" width="10.140625" style="184" customWidth="1"/>
    <col min="5128" max="5131" width="45.85546875" style="184" customWidth="1"/>
    <col min="5132" max="5376" width="9.140625" style="184"/>
    <col min="5377" max="5377" width="8.140625" style="184" customWidth="1"/>
    <col min="5378" max="5378" width="13.140625" style="184" customWidth="1"/>
    <col min="5379" max="5379" width="5.28515625" style="184" customWidth="1"/>
    <col min="5380" max="5380" width="11" style="184" customWidth="1"/>
    <col min="5381" max="5381" width="11.85546875" style="184" customWidth="1"/>
    <col min="5382" max="5382" width="9.28515625" style="184" customWidth="1"/>
    <col min="5383" max="5383" width="10.140625" style="184" customWidth="1"/>
    <col min="5384" max="5387" width="45.85546875" style="184" customWidth="1"/>
    <col min="5388" max="5632" width="9.140625" style="184"/>
    <col min="5633" max="5633" width="8.140625" style="184" customWidth="1"/>
    <col min="5634" max="5634" width="13.140625" style="184" customWidth="1"/>
    <col min="5635" max="5635" width="5.28515625" style="184" customWidth="1"/>
    <col min="5636" max="5636" width="11" style="184" customWidth="1"/>
    <col min="5637" max="5637" width="11.85546875" style="184" customWidth="1"/>
    <col min="5638" max="5638" width="9.28515625" style="184" customWidth="1"/>
    <col min="5639" max="5639" width="10.140625" style="184" customWidth="1"/>
    <col min="5640" max="5643" width="45.85546875" style="184" customWidth="1"/>
    <col min="5644" max="5888" width="9.140625" style="184"/>
    <col min="5889" max="5889" width="8.140625" style="184" customWidth="1"/>
    <col min="5890" max="5890" width="13.140625" style="184" customWidth="1"/>
    <col min="5891" max="5891" width="5.28515625" style="184" customWidth="1"/>
    <col min="5892" max="5892" width="11" style="184" customWidth="1"/>
    <col min="5893" max="5893" width="11.85546875" style="184" customWidth="1"/>
    <col min="5894" max="5894" width="9.28515625" style="184" customWidth="1"/>
    <col min="5895" max="5895" width="10.140625" style="184" customWidth="1"/>
    <col min="5896" max="5899" width="45.85546875" style="184" customWidth="1"/>
    <col min="5900" max="6144" width="9.140625" style="184"/>
    <col min="6145" max="6145" width="8.140625" style="184" customWidth="1"/>
    <col min="6146" max="6146" width="13.140625" style="184" customWidth="1"/>
    <col min="6147" max="6147" width="5.28515625" style="184" customWidth="1"/>
    <col min="6148" max="6148" width="11" style="184" customWidth="1"/>
    <col min="6149" max="6149" width="11.85546875" style="184" customWidth="1"/>
    <col min="6150" max="6150" width="9.28515625" style="184" customWidth="1"/>
    <col min="6151" max="6151" width="10.140625" style="184" customWidth="1"/>
    <col min="6152" max="6155" width="45.85546875" style="184" customWidth="1"/>
    <col min="6156" max="6400" width="9.140625" style="184"/>
    <col min="6401" max="6401" width="8.140625" style="184" customWidth="1"/>
    <col min="6402" max="6402" width="13.140625" style="184" customWidth="1"/>
    <col min="6403" max="6403" width="5.28515625" style="184" customWidth="1"/>
    <col min="6404" max="6404" width="11" style="184" customWidth="1"/>
    <col min="6405" max="6405" width="11.85546875" style="184" customWidth="1"/>
    <col min="6406" max="6406" width="9.28515625" style="184" customWidth="1"/>
    <col min="6407" max="6407" width="10.140625" style="184" customWidth="1"/>
    <col min="6408" max="6411" width="45.85546875" style="184" customWidth="1"/>
    <col min="6412" max="6656" width="9.140625" style="184"/>
    <col min="6657" max="6657" width="8.140625" style="184" customWidth="1"/>
    <col min="6658" max="6658" width="13.140625" style="184" customWidth="1"/>
    <col min="6659" max="6659" width="5.28515625" style="184" customWidth="1"/>
    <col min="6660" max="6660" width="11" style="184" customWidth="1"/>
    <col min="6661" max="6661" width="11.85546875" style="184" customWidth="1"/>
    <col min="6662" max="6662" width="9.28515625" style="184" customWidth="1"/>
    <col min="6663" max="6663" width="10.140625" style="184" customWidth="1"/>
    <col min="6664" max="6667" width="45.85546875" style="184" customWidth="1"/>
    <col min="6668" max="6912" width="9.140625" style="184"/>
    <col min="6913" max="6913" width="8.140625" style="184" customWidth="1"/>
    <col min="6914" max="6914" width="13.140625" style="184" customWidth="1"/>
    <col min="6915" max="6915" width="5.28515625" style="184" customWidth="1"/>
    <col min="6916" max="6916" width="11" style="184" customWidth="1"/>
    <col min="6917" max="6917" width="11.85546875" style="184" customWidth="1"/>
    <col min="6918" max="6918" width="9.28515625" style="184" customWidth="1"/>
    <col min="6919" max="6919" width="10.140625" style="184" customWidth="1"/>
    <col min="6920" max="6923" width="45.85546875" style="184" customWidth="1"/>
    <col min="6924" max="7168" width="9.140625" style="184"/>
    <col min="7169" max="7169" width="8.140625" style="184" customWidth="1"/>
    <col min="7170" max="7170" width="13.140625" style="184" customWidth="1"/>
    <col min="7171" max="7171" width="5.28515625" style="184" customWidth="1"/>
    <col min="7172" max="7172" width="11" style="184" customWidth="1"/>
    <col min="7173" max="7173" width="11.85546875" style="184" customWidth="1"/>
    <col min="7174" max="7174" width="9.28515625" style="184" customWidth="1"/>
    <col min="7175" max="7175" width="10.140625" style="184" customWidth="1"/>
    <col min="7176" max="7179" width="45.85546875" style="184" customWidth="1"/>
    <col min="7180" max="7424" width="9.140625" style="184"/>
    <col min="7425" max="7425" width="8.140625" style="184" customWidth="1"/>
    <col min="7426" max="7426" width="13.140625" style="184" customWidth="1"/>
    <col min="7427" max="7427" width="5.28515625" style="184" customWidth="1"/>
    <col min="7428" max="7428" width="11" style="184" customWidth="1"/>
    <col min="7429" max="7429" width="11.85546875" style="184" customWidth="1"/>
    <col min="7430" max="7430" width="9.28515625" style="184" customWidth="1"/>
    <col min="7431" max="7431" width="10.140625" style="184" customWidth="1"/>
    <col min="7432" max="7435" width="45.85546875" style="184" customWidth="1"/>
    <col min="7436" max="7680" width="9.140625" style="184"/>
    <col min="7681" max="7681" width="8.140625" style="184" customWidth="1"/>
    <col min="7682" max="7682" width="13.140625" style="184" customWidth="1"/>
    <col min="7683" max="7683" width="5.28515625" style="184" customWidth="1"/>
    <col min="7684" max="7684" width="11" style="184" customWidth="1"/>
    <col min="7685" max="7685" width="11.85546875" style="184" customWidth="1"/>
    <col min="7686" max="7686" width="9.28515625" style="184" customWidth="1"/>
    <col min="7687" max="7687" width="10.140625" style="184" customWidth="1"/>
    <col min="7688" max="7691" width="45.85546875" style="184" customWidth="1"/>
    <col min="7692" max="7936" width="9.140625" style="184"/>
    <col min="7937" max="7937" width="8.140625" style="184" customWidth="1"/>
    <col min="7938" max="7938" width="13.140625" style="184" customWidth="1"/>
    <col min="7939" max="7939" width="5.28515625" style="184" customWidth="1"/>
    <col min="7940" max="7940" width="11" style="184" customWidth="1"/>
    <col min="7941" max="7941" width="11.85546875" style="184" customWidth="1"/>
    <col min="7942" max="7942" width="9.28515625" style="184" customWidth="1"/>
    <col min="7943" max="7943" width="10.140625" style="184" customWidth="1"/>
    <col min="7944" max="7947" width="45.85546875" style="184" customWidth="1"/>
    <col min="7948" max="8192" width="9.140625" style="184"/>
    <col min="8193" max="8193" width="8.140625" style="184" customWidth="1"/>
    <col min="8194" max="8194" width="13.140625" style="184" customWidth="1"/>
    <col min="8195" max="8195" width="5.28515625" style="184" customWidth="1"/>
    <col min="8196" max="8196" width="11" style="184" customWidth="1"/>
    <col min="8197" max="8197" width="11.85546875" style="184" customWidth="1"/>
    <col min="8198" max="8198" width="9.28515625" style="184" customWidth="1"/>
    <col min="8199" max="8199" width="10.140625" style="184" customWidth="1"/>
    <col min="8200" max="8203" width="45.85546875" style="184" customWidth="1"/>
    <col min="8204" max="8448" width="9.140625" style="184"/>
    <col min="8449" max="8449" width="8.140625" style="184" customWidth="1"/>
    <col min="8450" max="8450" width="13.140625" style="184" customWidth="1"/>
    <col min="8451" max="8451" width="5.28515625" style="184" customWidth="1"/>
    <col min="8452" max="8452" width="11" style="184" customWidth="1"/>
    <col min="8453" max="8453" width="11.85546875" style="184" customWidth="1"/>
    <col min="8454" max="8454" width="9.28515625" style="184" customWidth="1"/>
    <col min="8455" max="8455" width="10.140625" style="184" customWidth="1"/>
    <col min="8456" max="8459" width="45.85546875" style="184" customWidth="1"/>
    <col min="8460" max="8704" width="9.140625" style="184"/>
    <col min="8705" max="8705" width="8.140625" style="184" customWidth="1"/>
    <col min="8706" max="8706" width="13.140625" style="184" customWidth="1"/>
    <col min="8707" max="8707" width="5.28515625" style="184" customWidth="1"/>
    <col min="8708" max="8708" width="11" style="184" customWidth="1"/>
    <col min="8709" max="8709" width="11.85546875" style="184" customWidth="1"/>
    <col min="8710" max="8710" width="9.28515625" style="184" customWidth="1"/>
    <col min="8711" max="8711" width="10.140625" style="184" customWidth="1"/>
    <col min="8712" max="8715" width="45.85546875" style="184" customWidth="1"/>
    <col min="8716" max="8960" width="9.140625" style="184"/>
    <col min="8961" max="8961" width="8.140625" style="184" customWidth="1"/>
    <col min="8962" max="8962" width="13.140625" style="184" customWidth="1"/>
    <col min="8963" max="8963" width="5.28515625" style="184" customWidth="1"/>
    <col min="8964" max="8964" width="11" style="184" customWidth="1"/>
    <col min="8965" max="8965" width="11.85546875" style="184" customWidth="1"/>
    <col min="8966" max="8966" width="9.28515625" style="184" customWidth="1"/>
    <col min="8967" max="8967" width="10.140625" style="184" customWidth="1"/>
    <col min="8968" max="8971" width="45.85546875" style="184" customWidth="1"/>
    <col min="8972" max="9216" width="9.140625" style="184"/>
    <col min="9217" max="9217" width="8.140625" style="184" customWidth="1"/>
    <col min="9218" max="9218" width="13.140625" style="184" customWidth="1"/>
    <col min="9219" max="9219" width="5.28515625" style="184" customWidth="1"/>
    <col min="9220" max="9220" width="11" style="184" customWidth="1"/>
    <col min="9221" max="9221" width="11.85546875" style="184" customWidth="1"/>
    <col min="9222" max="9222" width="9.28515625" style="184" customWidth="1"/>
    <col min="9223" max="9223" width="10.140625" style="184" customWidth="1"/>
    <col min="9224" max="9227" width="45.85546875" style="184" customWidth="1"/>
    <col min="9228" max="9472" width="9.140625" style="184"/>
    <col min="9473" max="9473" width="8.140625" style="184" customWidth="1"/>
    <col min="9474" max="9474" width="13.140625" style="184" customWidth="1"/>
    <col min="9475" max="9475" width="5.28515625" style="184" customWidth="1"/>
    <col min="9476" max="9476" width="11" style="184" customWidth="1"/>
    <col min="9477" max="9477" width="11.85546875" style="184" customWidth="1"/>
    <col min="9478" max="9478" width="9.28515625" style="184" customWidth="1"/>
    <col min="9479" max="9479" width="10.140625" style="184" customWidth="1"/>
    <col min="9480" max="9483" width="45.85546875" style="184" customWidth="1"/>
    <col min="9484" max="9728" width="9.140625" style="184"/>
    <col min="9729" max="9729" width="8.140625" style="184" customWidth="1"/>
    <col min="9730" max="9730" width="13.140625" style="184" customWidth="1"/>
    <col min="9731" max="9731" width="5.28515625" style="184" customWidth="1"/>
    <col min="9732" max="9732" width="11" style="184" customWidth="1"/>
    <col min="9733" max="9733" width="11.85546875" style="184" customWidth="1"/>
    <col min="9734" max="9734" width="9.28515625" style="184" customWidth="1"/>
    <col min="9735" max="9735" width="10.140625" style="184" customWidth="1"/>
    <col min="9736" max="9739" width="45.85546875" style="184" customWidth="1"/>
    <col min="9740" max="9984" width="9.140625" style="184"/>
    <col min="9985" max="9985" width="8.140625" style="184" customWidth="1"/>
    <col min="9986" max="9986" width="13.140625" style="184" customWidth="1"/>
    <col min="9987" max="9987" width="5.28515625" style="184" customWidth="1"/>
    <col min="9988" max="9988" width="11" style="184" customWidth="1"/>
    <col min="9989" max="9989" width="11.85546875" style="184" customWidth="1"/>
    <col min="9990" max="9990" width="9.28515625" style="184" customWidth="1"/>
    <col min="9991" max="9991" width="10.140625" style="184" customWidth="1"/>
    <col min="9992" max="9995" width="45.85546875" style="184" customWidth="1"/>
    <col min="9996" max="10240" width="9.140625" style="184"/>
    <col min="10241" max="10241" width="8.140625" style="184" customWidth="1"/>
    <col min="10242" max="10242" width="13.140625" style="184" customWidth="1"/>
    <col min="10243" max="10243" width="5.28515625" style="184" customWidth="1"/>
    <col min="10244" max="10244" width="11" style="184" customWidth="1"/>
    <col min="10245" max="10245" width="11.85546875" style="184" customWidth="1"/>
    <col min="10246" max="10246" width="9.28515625" style="184" customWidth="1"/>
    <col min="10247" max="10247" width="10.140625" style="184" customWidth="1"/>
    <col min="10248" max="10251" width="45.85546875" style="184" customWidth="1"/>
    <col min="10252" max="10496" width="9.140625" style="184"/>
    <col min="10497" max="10497" width="8.140625" style="184" customWidth="1"/>
    <col min="10498" max="10498" width="13.140625" style="184" customWidth="1"/>
    <col min="10499" max="10499" width="5.28515625" style="184" customWidth="1"/>
    <col min="10500" max="10500" width="11" style="184" customWidth="1"/>
    <col min="10501" max="10501" width="11.85546875" style="184" customWidth="1"/>
    <col min="10502" max="10502" width="9.28515625" style="184" customWidth="1"/>
    <col min="10503" max="10503" width="10.140625" style="184" customWidth="1"/>
    <col min="10504" max="10507" width="45.85546875" style="184" customWidth="1"/>
    <col min="10508" max="10752" width="9.140625" style="184"/>
    <col min="10753" max="10753" width="8.140625" style="184" customWidth="1"/>
    <col min="10754" max="10754" width="13.140625" style="184" customWidth="1"/>
    <col min="10755" max="10755" width="5.28515625" style="184" customWidth="1"/>
    <col min="10756" max="10756" width="11" style="184" customWidth="1"/>
    <col min="10757" max="10757" width="11.85546875" style="184" customWidth="1"/>
    <col min="10758" max="10758" width="9.28515625" style="184" customWidth="1"/>
    <col min="10759" max="10759" width="10.140625" style="184" customWidth="1"/>
    <col min="10760" max="10763" width="45.85546875" style="184" customWidth="1"/>
    <col min="10764" max="11008" width="9.140625" style="184"/>
    <col min="11009" max="11009" width="8.140625" style="184" customWidth="1"/>
    <col min="11010" max="11010" width="13.140625" style="184" customWidth="1"/>
    <col min="11011" max="11011" width="5.28515625" style="184" customWidth="1"/>
    <col min="11012" max="11012" width="11" style="184" customWidth="1"/>
    <col min="11013" max="11013" width="11.85546875" style="184" customWidth="1"/>
    <col min="11014" max="11014" width="9.28515625" style="184" customWidth="1"/>
    <col min="11015" max="11015" width="10.140625" style="184" customWidth="1"/>
    <col min="11016" max="11019" width="45.85546875" style="184" customWidth="1"/>
    <col min="11020" max="11264" width="9.140625" style="184"/>
    <col min="11265" max="11265" width="8.140625" style="184" customWidth="1"/>
    <col min="11266" max="11266" width="13.140625" style="184" customWidth="1"/>
    <col min="11267" max="11267" width="5.28515625" style="184" customWidth="1"/>
    <col min="11268" max="11268" width="11" style="184" customWidth="1"/>
    <col min="11269" max="11269" width="11.85546875" style="184" customWidth="1"/>
    <col min="11270" max="11270" width="9.28515625" style="184" customWidth="1"/>
    <col min="11271" max="11271" width="10.140625" style="184" customWidth="1"/>
    <col min="11272" max="11275" width="45.85546875" style="184" customWidth="1"/>
    <col min="11276" max="11520" width="9.140625" style="184"/>
    <col min="11521" max="11521" width="8.140625" style="184" customWidth="1"/>
    <col min="11522" max="11522" width="13.140625" style="184" customWidth="1"/>
    <col min="11523" max="11523" width="5.28515625" style="184" customWidth="1"/>
    <col min="11524" max="11524" width="11" style="184" customWidth="1"/>
    <col min="11525" max="11525" width="11.85546875" style="184" customWidth="1"/>
    <col min="11526" max="11526" width="9.28515625" style="184" customWidth="1"/>
    <col min="11527" max="11527" width="10.140625" style="184" customWidth="1"/>
    <col min="11528" max="11531" width="45.85546875" style="184" customWidth="1"/>
    <col min="11532" max="11776" width="9.140625" style="184"/>
    <col min="11777" max="11777" width="8.140625" style="184" customWidth="1"/>
    <col min="11778" max="11778" width="13.140625" style="184" customWidth="1"/>
    <col min="11779" max="11779" width="5.28515625" style="184" customWidth="1"/>
    <col min="11780" max="11780" width="11" style="184" customWidth="1"/>
    <col min="11781" max="11781" width="11.85546875" style="184" customWidth="1"/>
    <col min="11782" max="11782" width="9.28515625" style="184" customWidth="1"/>
    <col min="11783" max="11783" width="10.140625" style="184" customWidth="1"/>
    <col min="11784" max="11787" width="45.85546875" style="184" customWidth="1"/>
    <col min="11788" max="12032" width="9.140625" style="184"/>
    <col min="12033" max="12033" width="8.140625" style="184" customWidth="1"/>
    <col min="12034" max="12034" width="13.140625" style="184" customWidth="1"/>
    <col min="12035" max="12035" width="5.28515625" style="184" customWidth="1"/>
    <col min="12036" max="12036" width="11" style="184" customWidth="1"/>
    <col min="12037" max="12037" width="11.85546875" style="184" customWidth="1"/>
    <col min="12038" max="12038" width="9.28515625" style="184" customWidth="1"/>
    <col min="12039" max="12039" width="10.140625" style="184" customWidth="1"/>
    <col min="12040" max="12043" width="45.85546875" style="184" customWidth="1"/>
    <col min="12044" max="12288" width="9.140625" style="184"/>
    <col min="12289" max="12289" width="8.140625" style="184" customWidth="1"/>
    <col min="12290" max="12290" width="13.140625" style="184" customWidth="1"/>
    <col min="12291" max="12291" width="5.28515625" style="184" customWidth="1"/>
    <col min="12292" max="12292" width="11" style="184" customWidth="1"/>
    <col min="12293" max="12293" width="11.85546875" style="184" customWidth="1"/>
    <col min="12294" max="12294" width="9.28515625" style="184" customWidth="1"/>
    <col min="12295" max="12295" width="10.140625" style="184" customWidth="1"/>
    <col min="12296" max="12299" width="45.85546875" style="184" customWidth="1"/>
    <col min="12300" max="12544" width="9.140625" style="184"/>
    <col min="12545" max="12545" width="8.140625" style="184" customWidth="1"/>
    <col min="12546" max="12546" width="13.140625" style="184" customWidth="1"/>
    <col min="12547" max="12547" width="5.28515625" style="184" customWidth="1"/>
    <col min="12548" max="12548" width="11" style="184" customWidth="1"/>
    <col min="12549" max="12549" width="11.85546875" style="184" customWidth="1"/>
    <col min="12550" max="12550" width="9.28515625" style="184" customWidth="1"/>
    <col min="12551" max="12551" width="10.140625" style="184" customWidth="1"/>
    <col min="12552" max="12555" width="45.85546875" style="184" customWidth="1"/>
    <col min="12556" max="12800" width="9.140625" style="184"/>
    <col min="12801" max="12801" width="8.140625" style="184" customWidth="1"/>
    <col min="12802" max="12802" width="13.140625" style="184" customWidth="1"/>
    <col min="12803" max="12803" width="5.28515625" style="184" customWidth="1"/>
    <col min="12804" max="12804" width="11" style="184" customWidth="1"/>
    <col min="12805" max="12805" width="11.85546875" style="184" customWidth="1"/>
    <col min="12806" max="12806" width="9.28515625" style="184" customWidth="1"/>
    <col min="12807" max="12807" width="10.140625" style="184" customWidth="1"/>
    <col min="12808" max="12811" width="45.85546875" style="184" customWidth="1"/>
    <col min="12812" max="13056" width="9.140625" style="184"/>
    <col min="13057" max="13057" width="8.140625" style="184" customWidth="1"/>
    <col min="13058" max="13058" width="13.140625" style="184" customWidth="1"/>
    <col min="13059" max="13059" width="5.28515625" style="184" customWidth="1"/>
    <col min="13060" max="13060" width="11" style="184" customWidth="1"/>
    <col min="13061" max="13061" width="11.85546875" style="184" customWidth="1"/>
    <col min="13062" max="13062" width="9.28515625" style="184" customWidth="1"/>
    <col min="13063" max="13063" width="10.140625" style="184" customWidth="1"/>
    <col min="13064" max="13067" width="45.85546875" style="184" customWidth="1"/>
    <col min="13068" max="13312" width="9.140625" style="184"/>
    <col min="13313" max="13313" width="8.140625" style="184" customWidth="1"/>
    <col min="13314" max="13314" width="13.140625" style="184" customWidth="1"/>
    <col min="13315" max="13315" width="5.28515625" style="184" customWidth="1"/>
    <col min="13316" max="13316" width="11" style="184" customWidth="1"/>
    <col min="13317" max="13317" width="11.85546875" style="184" customWidth="1"/>
    <col min="13318" max="13318" width="9.28515625" style="184" customWidth="1"/>
    <col min="13319" max="13319" width="10.140625" style="184" customWidth="1"/>
    <col min="13320" max="13323" width="45.85546875" style="184" customWidth="1"/>
    <col min="13324" max="13568" width="9.140625" style="184"/>
    <col min="13569" max="13569" width="8.140625" style="184" customWidth="1"/>
    <col min="13570" max="13570" width="13.140625" style="184" customWidth="1"/>
    <col min="13571" max="13571" width="5.28515625" style="184" customWidth="1"/>
    <col min="13572" max="13572" width="11" style="184" customWidth="1"/>
    <col min="13573" max="13573" width="11.85546875" style="184" customWidth="1"/>
    <col min="13574" max="13574" width="9.28515625" style="184" customWidth="1"/>
    <col min="13575" max="13575" width="10.140625" style="184" customWidth="1"/>
    <col min="13576" max="13579" width="45.85546875" style="184" customWidth="1"/>
    <col min="13580" max="13824" width="9.140625" style="184"/>
    <col min="13825" max="13825" width="8.140625" style="184" customWidth="1"/>
    <col min="13826" max="13826" width="13.140625" style="184" customWidth="1"/>
    <col min="13827" max="13827" width="5.28515625" style="184" customWidth="1"/>
    <col min="13828" max="13828" width="11" style="184" customWidth="1"/>
    <col min="13829" max="13829" width="11.85546875" style="184" customWidth="1"/>
    <col min="13830" max="13830" width="9.28515625" style="184" customWidth="1"/>
    <col min="13831" max="13831" width="10.140625" style="184" customWidth="1"/>
    <col min="13832" max="13835" width="45.85546875" style="184" customWidth="1"/>
    <col min="13836" max="14080" width="9.140625" style="184"/>
    <col min="14081" max="14081" width="8.140625" style="184" customWidth="1"/>
    <col min="14082" max="14082" width="13.140625" style="184" customWidth="1"/>
    <col min="14083" max="14083" width="5.28515625" style="184" customWidth="1"/>
    <col min="14084" max="14084" width="11" style="184" customWidth="1"/>
    <col min="14085" max="14085" width="11.85546875" style="184" customWidth="1"/>
    <col min="14086" max="14086" width="9.28515625" style="184" customWidth="1"/>
    <col min="14087" max="14087" width="10.140625" style="184" customWidth="1"/>
    <col min="14088" max="14091" width="45.85546875" style="184" customWidth="1"/>
    <col min="14092" max="14336" width="9.140625" style="184"/>
    <col min="14337" max="14337" width="8.140625" style="184" customWidth="1"/>
    <col min="14338" max="14338" width="13.140625" style="184" customWidth="1"/>
    <col min="14339" max="14339" width="5.28515625" style="184" customWidth="1"/>
    <col min="14340" max="14340" width="11" style="184" customWidth="1"/>
    <col min="14341" max="14341" width="11.85546875" style="184" customWidth="1"/>
    <col min="14342" max="14342" width="9.28515625" style="184" customWidth="1"/>
    <col min="14343" max="14343" width="10.140625" style="184" customWidth="1"/>
    <col min="14344" max="14347" width="45.85546875" style="184" customWidth="1"/>
    <col min="14348" max="14592" width="9.140625" style="184"/>
    <col min="14593" max="14593" width="8.140625" style="184" customWidth="1"/>
    <col min="14594" max="14594" width="13.140625" style="184" customWidth="1"/>
    <col min="14595" max="14595" width="5.28515625" style="184" customWidth="1"/>
    <col min="14596" max="14596" width="11" style="184" customWidth="1"/>
    <col min="14597" max="14597" width="11.85546875" style="184" customWidth="1"/>
    <col min="14598" max="14598" width="9.28515625" style="184" customWidth="1"/>
    <col min="14599" max="14599" width="10.140625" style="184" customWidth="1"/>
    <col min="14600" max="14603" width="45.85546875" style="184" customWidth="1"/>
    <col min="14604" max="14848" width="9.140625" style="184"/>
    <col min="14849" max="14849" width="8.140625" style="184" customWidth="1"/>
    <col min="14850" max="14850" width="13.140625" style="184" customWidth="1"/>
    <col min="14851" max="14851" width="5.28515625" style="184" customWidth="1"/>
    <col min="14852" max="14852" width="11" style="184" customWidth="1"/>
    <col min="14853" max="14853" width="11.85546875" style="184" customWidth="1"/>
    <col min="14854" max="14854" width="9.28515625" style="184" customWidth="1"/>
    <col min="14855" max="14855" width="10.140625" style="184" customWidth="1"/>
    <col min="14856" max="14859" width="45.85546875" style="184" customWidth="1"/>
    <col min="14860" max="15104" width="9.140625" style="184"/>
    <col min="15105" max="15105" width="8.140625" style="184" customWidth="1"/>
    <col min="15106" max="15106" width="13.140625" style="184" customWidth="1"/>
    <col min="15107" max="15107" width="5.28515625" style="184" customWidth="1"/>
    <col min="15108" max="15108" width="11" style="184" customWidth="1"/>
    <col min="15109" max="15109" width="11.85546875" style="184" customWidth="1"/>
    <col min="15110" max="15110" width="9.28515625" style="184" customWidth="1"/>
    <col min="15111" max="15111" width="10.140625" style="184" customWidth="1"/>
    <col min="15112" max="15115" width="45.85546875" style="184" customWidth="1"/>
    <col min="15116" max="15360" width="9.140625" style="184"/>
    <col min="15361" max="15361" width="8.140625" style="184" customWidth="1"/>
    <col min="15362" max="15362" width="13.140625" style="184" customWidth="1"/>
    <col min="15363" max="15363" width="5.28515625" style="184" customWidth="1"/>
    <col min="15364" max="15364" width="11" style="184" customWidth="1"/>
    <col min="15365" max="15365" width="11.85546875" style="184" customWidth="1"/>
    <col min="15366" max="15366" width="9.28515625" style="184" customWidth="1"/>
    <col min="15367" max="15367" width="10.140625" style="184" customWidth="1"/>
    <col min="15368" max="15371" width="45.85546875" style="184" customWidth="1"/>
    <col min="15372" max="15616" width="9.140625" style="184"/>
    <col min="15617" max="15617" width="8.140625" style="184" customWidth="1"/>
    <col min="15618" max="15618" width="13.140625" style="184" customWidth="1"/>
    <col min="15619" max="15619" width="5.28515625" style="184" customWidth="1"/>
    <col min="15620" max="15620" width="11" style="184" customWidth="1"/>
    <col min="15621" max="15621" width="11.85546875" style="184" customWidth="1"/>
    <col min="15622" max="15622" width="9.28515625" style="184" customWidth="1"/>
    <col min="15623" max="15623" width="10.140625" style="184" customWidth="1"/>
    <col min="15624" max="15627" width="45.85546875" style="184" customWidth="1"/>
    <col min="15628" max="15872" width="9.140625" style="184"/>
    <col min="15873" max="15873" width="8.140625" style="184" customWidth="1"/>
    <col min="15874" max="15874" width="13.140625" style="184" customWidth="1"/>
    <col min="15875" max="15875" width="5.28515625" style="184" customWidth="1"/>
    <col min="15876" max="15876" width="11" style="184" customWidth="1"/>
    <col min="15877" max="15877" width="11.85546875" style="184" customWidth="1"/>
    <col min="15878" max="15878" width="9.28515625" style="184" customWidth="1"/>
    <col min="15879" max="15879" width="10.140625" style="184" customWidth="1"/>
    <col min="15880" max="15883" width="45.85546875" style="184" customWidth="1"/>
    <col min="15884" max="16128" width="9.140625" style="184"/>
    <col min="16129" max="16129" width="8.140625" style="184" customWidth="1"/>
    <col min="16130" max="16130" width="13.140625" style="184" customWidth="1"/>
    <col min="16131" max="16131" width="5.28515625" style="184" customWidth="1"/>
    <col min="16132" max="16132" width="11" style="184" customWidth="1"/>
    <col min="16133" max="16133" width="11.85546875" style="184" customWidth="1"/>
    <col min="16134" max="16134" width="9.28515625" style="184" customWidth="1"/>
    <col min="16135" max="16135" width="10.140625" style="184" customWidth="1"/>
    <col min="16136" max="16139" width="45.85546875" style="184" customWidth="1"/>
    <col min="16140" max="16384" width="9.140625" style="184"/>
  </cols>
  <sheetData>
    <row r="1" spans="1:11" ht="15" customHeight="1">
      <c r="A1" s="260" t="s">
        <v>1554</v>
      </c>
      <c r="B1" s="261"/>
      <c r="C1" s="262"/>
      <c r="D1" s="262"/>
      <c r="E1" s="262"/>
      <c r="F1" s="262"/>
      <c r="G1" s="262"/>
      <c r="H1" s="262"/>
      <c r="I1" s="263"/>
      <c r="J1" s="262"/>
      <c r="K1" s="263"/>
    </row>
    <row r="2" spans="1:11" ht="76.5" customHeight="1">
      <c r="A2" s="264" t="s">
        <v>1555</v>
      </c>
      <c r="B2" s="265" t="s">
        <v>1556</v>
      </c>
      <c r="C2" s="266" t="s">
        <v>1557</v>
      </c>
      <c r="D2" s="267" t="s">
        <v>1558</v>
      </c>
      <c r="E2" s="267" t="s">
        <v>1559</v>
      </c>
      <c r="F2" s="267" t="s">
        <v>262</v>
      </c>
      <c r="G2" s="267" t="s">
        <v>1560</v>
      </c>
      <c r="H2" s="267" t="s">
        <v>1561</v>
      </c>
      <c r="I2" s="267" t="s">
        <v>1562</v>
      </c>
      <c r="J2" s="267" t="s">
        <v>1563</v>
      </c>
      <c r="K2" s="267" t="s">
        <v>1564</v>
      </c>
    </row>
    <row r="3" spans="1:11">
      <c r="A3" s="268" t="s">
        <v>1565</v>
      </c>
      <c r="B3" s="268"/>
      <c r="C3" s="268"/>
      <c r="D3" s="268"/>
      <c r="E3" s="268"/>
      <c r="F3" s="268"/>
      <c r="G3" s="268"/>
      <c r="H3" s="269"/>
      <c r="I3" s="269"/>
      <c r="J3" s="269"/>
      <c r="K3" s="269"/>
    </row>
    <row r="4" spans="1:11">
      <c r="A4" s="270"/>
      <c r="B4" s="270"/>
      <c r="C4" s="270"/>
      <c r="D4" s="270"/>
      <c r="E4" s="270"/>
      <c r="F4" s="270"/>
      <c r="G4" s="270"/>
      <c r="H4" s="271"/>
      <c r="I4" s="271"/>
      <c r="J4" s="271"/>
      <c r="K4" s="271"/>
    </row>
    <row r="5" spans="1:11">
      <c r="A5" s="270"/>
      <c r="B5" s="270"/>
      <c r="C5" s="270"/>
      <c r="D5" s="270"/>
      <c r="E5" s="270"/>
      <c r="F5" s="270"/>
      <c r="G5" s="270"/>
      <c r="H5" s="271"/>
      <c r="I5" s="271"/>
      <c r="J5" s="271"/>
      <c r="K5" s="271"/>
    </row>
    <row r="6" spans="1:11">
      <c r="A6" s="272"/>
      <c r="B6" s="272"/>
      <c r="C6" s="272"/>
      <c r="D6" s="272"/>
      <c r="E6" s="272"/>
      <c r="F6" s="272"/>
      <c r="G6" s="272"/>
      <c r="H6" s="273"/>
      <c r="I6" s="273"/>
      <c r="J6" s="273"/>
      <c r="K6" s="273"/>
    </row>
    <row r="7" spans="1:11">
      <c r="A7" s="272"/>
      <c r="B7" s="272"/>
      <c r="C7" s="272"/>
      <c r="D7" s="272"/>
      <c r="E7" s="272"/>
      <c r="F7" s="272"/>
      <c r="G7" s="272"/>
      <c r="H7" s="273"/>
      <c r="I7" s="273"/>
      <c r="J7" s="273"/>
      <c r="K7" s="273"/>
    </row>
    <row r="8" spans="1:11">
      <c r="A8" s="272"/>
      <c r="B8" s="272"/>
      <c r="C8" s="272"/>
      <c r="D8" s="272"/>
      <c r="E8" s="272"/>
      <c r="F8" s="272"/>
      <c r="G8" s="272"/>
      <c r="H8" s="273"/>
      <c r="I8" s="273"/>
      <c r="J8" s="273"/>
      <c r="K8" s="273"/>
    </row>
    <row r="9" spans="1:11">
      <c r="A9" s="272"/>
      <c r="B9" s="272"/>
      <c r="C9" s="272"/>
      <c r="D9" s="272"/>
      <c r="E9" s="272"/>
      <c r="F9" s="272"/>
      <c r="G9" s="272"/>
      <c r="H9" s="273"/>
      <c r="I9" s="273"/>
      <c r="J9" s="273"/>
      <c r="K9" s="273"/>
    </row>
    <row r="10" spans="1:11">
      <c r="A10" s="272"/>
      <c r="B10" s="272"/>
      <c r="C10" s="272"/>
      <c r="D10" s="272"/>
      <c r="E10" s="272"/>
      <c r="F10" s="272"/>
      <c r="G10" s="272"/>
      <c r="H10" s="273"/>
      <c r="I10" s="273"/>
      <c r="J10" s="273"/>
      <c r="K10" s="273"/>
    </row>
    <row r="11" spans="1:11">
      <c r="A11" s="272"/>
      <c r="B11" s="272"/>
      <c r="C11" s="272"/>
      <c r="D11" s="272"/>
      <c r="E11" s="272"/>
      <c r="F11" s="272"/>
      <c r="G11" s="272"/>
      <c r="H11" s="273"/>
      <c r="I11" s="273"/>
      <c r="J11" s="273"/>
      <c r="K11" s="273"/>
    </row>
    <row r="12" spans="1:11">
      <c r="A12" s="272"/>
      <c r="B12" s="272"/>
      <c r="C12" s="272"/>
      <c r="D12" s="272"/>
      <c r="E12" s="272"/>
      <c r="F12" s="272"/>
      <c r="G12" s="272"/>
      <c r="H12" s="273"/>
      <c r="I12" s="273"/>
      <c r="J12" s="273"/>
      <c r="K12" s="273"/>
    </row>
    <row r="13" spans="1:11">
      <c r="A13" s="272"/>
      <c r="B13" s="272"/>
      <c r="C13" s="272"/>
      <c r="D13" s="272"/>
      <c r="E13" s="272"/>
      <c r="F13" s="272"/>
      <c r="G13" s="272"/>
      <c r="H13" s="273"/>
      <c r="I13" s="273"/>
      <c r="J13" s="273"/>
      <c r="K13" s="273"/>
    </row>
    <row r="14" spans="1:11">
      <c r="A14" s="272"/>
      <c r="B14" s="272"/>
      <c r="C14" s="272"/>
      <c r="D14" s="272"/>
      <c r="E14" s="272"/>
      <c r="F14" s="272"/>
      <c r="G14" s="272"/>
      <c r="H14" s="273"/>
      <c r="I14" s="273"/>
      <c r="J14" s="273"/>
      <c r="K14" s="273"/>
    </row>
    <row r="15" spans="1:11">
      <c r="A15" s="272"/>
      <c r="B15" s="272"/>
      <c r="C15" s="272"/>
      <c r="D15" s="272"/>
      <c r="E15" s="272"/>
      <c r="F15" s="272"/>
      <c r="G15" s="272"/>
      <c r="H15" s="273"/>
      <c r="I15" s="273"/>
      <c r="J15" s="273"/>
      <c r="K15" s="273"/>
    </row>
    <row r="16" spans="1:11">
      <c r="A16" s="272"/>
      <c r="B16" s="272"/>
      <c r="C16" s="272"/>
      <c r="D16" s="272"/>
      <c r="E16" s="272"/>
      <c r="F16" s="272"/>
      <c r="G16" s="272"/>
      <c r="H16" s="273"/>
      <c r="I16" s="273"/>
      <c r="J16" s="273"/>
      <c r="K16" s="273"/>
    </row>
    <row r="17" spans="1:11">
      <c r="A17" s="272"/>
      <c r="B17" s="272"/>
      <c r="C17" s="272"/>
      <c r="D17" s="272"/>
      <c r="E17" s="272"/>
      <c r="F17" s="272"/>
      <c r="G17" s="272"/>
      <c r="H17" s="273"/>
      <c r="I17" s="273"/>
      <c r="J17" s="273"/>
      <c r="K17" s="273"/>
    </row>
    <row r="18" spans="1:11">
      <c r="A18" s="272"/>
      <c r="B18" s="272"/>
      <c r="C18" s="272"/>
      <c r="D18" s="272"/>
      <c r="E18" s="272"/>
      <c r="F18" s="272"/>
      <c r="G18" s="272"/>
      <c r="H18" s="273"/>
      <c r="I18" s="273"/>
      <c r="J18" s="273"/>
      <c r="K18" s="273"/>
    </row>
    <row r="19" spans="1:11">
      <c r="A19" s="272"/>
      <c r="B19" s="272"/>
      <c r="C19" s="272"/>
      <c r="D19" s="272"/>
      <c r="E19" s="272"/>
      <c r="F19" s="272"/>
      <c r="G19" s="272"/>
      <c r="H19" s="273"/>
      <c r="I19" s="273"/>
      <c r="J19" s="273"/>
      <c r="K19" s="273"/>
    </row>
    <row r="20" spans="1:11">
      <c r="A20" s="272"/>
      <c r="B20" s="272"/>
      <c r="C20" s="272"/>
      <c r="D20" s="272"/>
      <c r="E20" s="272"/>
      <c r="F20" s="272"/>
      <c r="G20" s="272"/>
      <c r="H20" s="273"/>
      <c r="I20" s="273"/>
      <c r="J20" s="273"/>
      <c r="K20" s="273"/>
    </row>
    <row r="21" spans="1:11">
      <c r="A21" s="272"/>
      <c r="B21" s="272"/>
      <c r="C21" s="272"/>
      <c r="D21" s="272"/>
      <c r="E21" s="272"/>
      <c r="F21" s="272"/>
      <c r="G21" s="272"/>
      <c r="H21" s="273"/>
      <c r="I21" s="273"/>
      <c r="J21" s="273"/>
      <c r="K21" s="273"/>
    </row>
    <row r="22" spans="1:11">
      <c r="A22" s="272"/>
      <c r="B22" s="272"/>
      <c r="C22" s="272"/>
      <c r="D22" s="272"/>
      <c r="E22" s="272"/>
      <c r="F22" s="272"/>
      <c r="G22" s="272"/>
      <c r="H22" s="273"/>
      <c r="I22" s="273"/>
      <c r="J22" s="273"/>
      <c r="K22" s="273"/>
    </row>
    <row r="23" spans="1:11">
      <c r="A23" s="272"/>
      <c r="B23" s="272"/>
      <c r="C23" s="272"/>
      <c r="D23" s="272"/>
      <c r="E23" s="272"/>
      <c r="F23" s="272"/>
      <c r="G23" s="272"/>
      <c r="H23" s="273"/>
      <c r="I23" s="273"/>
      <c r="J23" s="273"/>
      <c r="K23" s="273"/>
    </row>
    <row r="24" spans="1:11">
      <c r="A24" s="272"/>
      <c r="B24" s="272"/>
      <c r="C24" s="272"/>
      <c r="D24" s="272"/>
      <c r="E24" s="272"/>
      <c r="F24" s="272"/>
      <c r="G24" s="272"/>
      <c r="H24" s="273"/>
      <c r="I24" s="273"/>
      <c r="J24" s="273"/>
      <c r="K24" s="273"/>
    </row>
    <row r="25" spans="1:11">
      <c r="A25" s="272"/>
      <c r="B25" s="272"/>
      <c r="C25" s="272"/>
      <c r="D25" s="272"/>
      <c r="E25" s="272"/>
      <c r="F25" s="272"/>
      <c r="G25" s="272"/>
      <c r="H25" s="273"/>
      <c r="I25" s="273"/>
      <c r="J25" s="273"/>
      <c r="K25" s="273"/>
    </row>
    <row r="26" spans="1:11">
      <c r="A26" s="272"/>
      <c r="B26" s="272"/>
      <c r="C26" s="272"/>
      <c r="D26" s="272"/>
      <c r="E26" s="272"/>
      <c r="F26" s="272"/>
      <c r="G26" s="272"/>
      <c r="H26" s="273"/>
      <c r="I26" s="273"/>
      <c r="J26" s="273"/>
      <c r="K26" s="273"/>
    </row>
    <row r="27" spans="1:11">
      <c r="A27" s="272"/>
      <c r="B27" s="272"/>
      <c r="C27" s="272"/>
      <c r="D27" s="272"/>
      <c r="E27" s="272"/>
      <c r="F27" s="272"/>
      <c r="G27" s="272"/>
      <c r="H27" s="273"/>
      <c r="I27" s="273"/>
      <c r="J27" s="273"/>
      <c r="K27" s="273"/>
    </row>
    <row r="28" spans="1:11">
      <c r="A28" s="272"/>
      <c r="B28" s="272"/>
      <c r="C28" s="272"/>
      <c r="D28" s="272"/>
      <c r="E28" s="272"/>
      <c r="F28" s="272"/>
      <c r="G28" s="272"/>
      <c r="H28" s="273"/>
      <c r="I28" s="273"/>
      <c r="J28" s="273"/>
      <c r="K28" s="273"/>
    </row>
    <row r="29" spans="1:11">
      <c r="A29" s="272"/>
      <c r="B29" s="272"/>
      <c r="C29" s="272"/>
      <c r="D29" s="272"/>
      <c r="E29" s="272"/>
      <c r="F29" s="272"/>
      <c r="G29" s="272"/>
      <c r="H29" s="273"/>
      <c r="I29" s="273"/>
      <c r="J29" s="273"/>
      <c r="K29" s="273"/>
    </row>
    <row r="30" spans="1:11">
      <c r="A30" s="272"/>
      <c r="B30" s="272"/>
      <c r="C30" s="272"/>
      <c r="D30" s="272"/>
      <c r="E30" s="272"/>
      <c r="F30" s="272"/>
      <c r="G30" s="272"/>
      <c r="H30" s="273"/>
      <c r="I30" s="273"/>
      <c r="J30" s="273"/>
      <c r="K30" s="273"/>
    </row>
    <row r="31" spans="1:11">
      <c r="A31" s="272"/>
      <c r="B31" s="272"/>
      <c r="C31" s="272"/>
      <c r="D31" s="272"/>
      <c r="E31" s="272"/>
      <c r="F31" s="272"/>
      <c r="G31" s="272"/>
      <c r="H31" s="273"/>
      <c r="I31" s="272"/>
      <c r="J31" s="273"/>
      <c r="K31" s="272"/>
    </row>
    <row r="32" spans="1:11">
      <c r="A32" s="272"/>
      <c r="B32" s="272"/>
      <c r="C32" s="272"/>
      <c r="D32" s="272"/>
      <c r="E32" s="272"/>
      <c r="F32" s="272"/>
      <c r="G32" s="272"/>
      <c r="H32" s="273"/>
      <c r="I32" s="272"/>
      <c r="J32" s="273"/>
      <c r="K32" s="272"/>
    </row>
    <row r="33" spans="1:11">
      <c r="A33" s="272"/>
      <c r="B33" s="272"/>
      <c r="C33" s="272"/>
      <c r="D33" s="272"/>
      <c r="E33" s="272"/>
      <c r="F33" s="272"/>
      <c r="G33" s="272"/>
      <c r="H33" s="273"/>
      <c r="I33" s="272"/>
      <c r="J33" s="273"/>
      <c r="K33" s="272"/>
    </row>
    <row r="34" spans="1:11">
      <c r="H34" s="274"/>
      <c r="J34" s="274"/>
    </row>
    <row r="35" spans="1:11">
      <c r="H35" s="274"/>
      <c r="J35" s="274"/>
    </row>
    <row r="36" spans="1:11">
      <c r="H36" s="274"/>
      <c r="J36" s="274"/>
    </row>
    <row r="37" spans="1:11">
      <c r="H37" s="274"/>
      <c r="J37" s="27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558BA-9413-436D-90AC-102F9B1D35E3}">
  <dimension ref="A1:D47"/>
  <sheetViews>
    <sheetView zoomScaleNormal="100" zoomScaleSheetLayoutView="100" workbookViewId="0">
      <selection activeCell="A2" sqref="A2:C2"/>
    </sheetView>
  </sheetViews>
  <sheetFormatPr defaultColWidth="9.140625" defaultRowHeight="14.45"/>
  <cols>
    <col min="1" max="1" width="24.42578125" style="184" customWidth="1"/>
    <col min="2" max="2" width="27.42578125" style="184" customWidth="1"/>
    <col min="3" max="3" width="20.140625" style="184" customWidth="1"/>
    <col min="4" max="256" width="9.140625" style="184"/>
    <col min="257" max="257" width="24.42578125" style="184" customWidth="1"/>
    <col min="258" max="258" width="27.42578125" style="184" customWidth="1"/>
    <col min="259" max="259" width="20.140625" style="184" customWidth="1"/>
    <col min="260" max="512" width="9.140625" style="184"/>
    <col min="513" max="513" width="24.42578125" style="184" customWidth="1"/>
    <col min="514" max="514" width="27.42578125" style="184" customWidth="1"/>
    <col min="515" max="515" width="20.140625" style="184" customWidth="1"/>
    <col min="516" max="768" width="9.140625" style="184"/>
    <col min="769" max="769" width="24.42578125" style="184" customWidth="1"/>
    <col min="770" max="770" width="27.42578125" style="184" customWidth="1"/>
    <col min="771" max="771" width="20.140625" style="184" customWidth="1"/>
    <col min="772" max="1024" width="9.140625" style="184"/>
    <col min="1025" max="1025" width="24.42578125" style="184" customWidth="1"/>
    <col min="1026" max="1026" width="27.42578125" style="184" customWidth="1"/>
    <col min="1027" max="1027" width="20.140625" style="184" customWidth="1"/>
    <col min="1028" max="1280" width="9.140625" style="184"/>
    <col min="1281" max="1281" width="24.42578125" style="184" customWidth="1"/>
    <col min="1282" max="1282" width="27.42578125" style="184" customWidth="1"/>
    <col min="1283" max="1283" width="20.140625" style="184" customWidth="1"/>
    <col min="1284" max="1536" width="9.140625" style="184"/>
    <col min="1537" max="1537" width="24.42578125" style="184" customWidth="1"/>
    <col min="1538" max="1538" width="27.42578125" style="184" customWidth="1"/>
    <col min="1539" max="1539" width="20.140625" style="184" customWidth="1"/>
    <col min="1540" max="1792" width="9.140625" style="184"/>
    <col min="1793" max="1793" width="24.42578125" style="184" customWidth="1"/>
    <col min="1794" max="1794" width="27.42578125" style="184" customWidth="1"/>
    <col min="1795" max="1795" width="20.140625" style="184" customWidth="1"/>
    <col min="1796" max="2048" width="9.140625" style="184"/>
    <col min="2049" max="2049" width="24.42578125" style="184" customWidth="1"/>
    <col min="2050" max="2050" width="27.42578125" style="184" customWidth="1"/>
    <col min="2051" max="2051" width="20.140625" style="184" customWidth="1"/>
    <col min="2052" max="2304" width="9.140625" style="184"/>
    <col min="2305" max="2305" width="24.42578125" style="184" customWidth="1"/>
    <col min="2306" max="2306" width="27.42578125" style="184" customWidth="1"/>
    <col min="2307" max="2307" width="20.140625" style="184" customWidth="1"/>
    <col min="2308" max="2560" width="9.140625" style="184"/>
    <col min="2561" max="2561" width="24.42578125" style="184" customWidth="1"/>
    <col min="2562" max="2562" width="27.42578125" style="184" customWidth="1"/>
    <col min="2563" max="2563" width="20.140625" style="184" customWidth="1"/>
    <col min="2564" max="2816" width="9.140625" style="184"/>
    <col min="2817" max="2817" width="24.42578125" style="184" customWidth="1"/>
    <col min="2818" max="2818" width="27.42578125" style="184" customWidth="1"/>
    <col min="2819" max="2819" width="20.140625" style="184" customWidth="1"/>
    <col min="2820" max="3072" width="9.140625" style="184"/>
    <col min="3073" max="3073" width="24.42578125" style="184" customWidth="1"/>
    <col min="3074" max="3074" width="27.42578125" style="184" customWidth="1"/>
    <col min="3075" max="3075" width="20.140625" style="184" customWidth="1"/>
    <col min="3076" max="3328" width="9.140625" style="184"/>
    <col min="3329" max="3329" width="24.42578125" style="184" customWidth="1"/>
    <col min="3330" max="3330" width="27.42578125" style="184" customWidth="1"/>
    <col min="3331" max="3331" width="20.140625" style="184" customWidth="1"/>
    <col min="3332" max="3584" width="9.140625" style="184"/>
    <col min="3585" max="3585" width="24.42578125" style="184" customWidth="1"/>
    <col min="3586" max="3586" width="27.42578125" style="184" customWidth="1"/>
    <col min="3587" max="3587" width="20.140625" style="184" customWidth="1"/>
    <col min="3588" max="3840" width="9.140625" style="184"/>
    <col min="3841" max="3841" width="24.42578125" style="184" customWidth="1"/>
    <col min="3842" max="3842" width="27.42578125" style="184" customWidth="1"/>
    <col min="3843" max="3843" width="20.140625" style="184" customWidth="1"/>
    <col min="3844" max="4096" width="9.140625" style="184"/>
    <col min="4097" max="4097" width="24.42578125" style="184" customWidth="1"/>
    <col min="4098" max="4098" width="27.42578125" style="184" customWidth="1"/>
    <col min="4099" max="4099" width="20.140625" style="184" customWidth="1"/>
    <col min="4100" max="4352" width="9.140625" style="184"/>
    <col min="4353" max="4353" width="24.42578125" style="184" customWidth="1"/>
    <col min="4354" max="4354" width="27.42578125" style="184" customWidth="1"/>
    <col min="4355" max="4355" width="20.140625" style="184" customWidth="1"/>
    <col min="4356" max="4608" width="9.140625" style="184"/>
    <col min="4609" max="4609" width="24.42578125" style="184" customWidth="1"/>
    <col min="4610" max="4610" width="27.42578125" style="184" customWidth="1"/>
    <col min="4611" max="4611" width="20.140625" style="184" customWidth="1"/>
    <col min="4612" max="4864" width="9.140625" style="184"/>
    <col min="4865" max="4865" width="24.42578125" style="184" customWidth="1"/>
    <col min="4866" max="4866" width="27.42578125" style="184" customWidth="1"/>
    <col min="4867" max="4867" width="20.140625" style="184" customWidth="1"/>
    <col min="4868" max="5120" width="9.140625" style="184"/>
    <col min="5121" max="5121" width="24.42578125" style="184" customWidth="1"/>
    <col min="5122" max="5122" width="27.42578125" style="184" customWidth="1"/>
    <col min="5123" max="5123" width="20.140625" style="184" customWidth="1"/>
    <col min="5124" max="5376" width="9.140625" style="184"/>
    <col min="5377" max="5377" width="24.42578125" style="184" customWidth="1"/>
    <col min="5378" max="5378" width="27.42578125" style="184" customWidth="1"/>
    <col min="5379" max="5379" width="20.140625" style="184" customWidth="1"/>
    <col min="5380" max="5632" width="9.140625" style="184"/>
    <col min="5633" max="5633" width="24.42578125" style="184" customWidth="1"/>
    <col min="5634" max="5634" width="27.42578125" style="184" customWidth="1"/>
    <col min="5635" max="5635" width="20.140625" style="184" customWidth="1"/>
    <col min="5636" max="5888" width="9.140625" style="184"/>
    <col min="5889" max="5889" width="24.42578125" style="184" customWidth="1"/>
    <col min="5890" max="5890" width="27.42578125" style="184" customWidth="1"/>
    <col min="5891" max="5891" width="20.140625" style="184" customWidth="1"/>
    <col min="5892" max="6144" width="9.140625" style="184"/>
    <col min="6145" max="6145" width="24.42578125" style="184" customWidth="1"/>
    <col min="6146" max="6146" width="27.42578125" style="184" customWidth="1"/>
    <col min="6147" max="6147" width="20.140625" style="184" customWidth="1"/>
    <col min="6148" max="6400" width="9.140625" style="184"/>
    <col min="6401" max="6401" width="24.42578125" style="184" customWidth="1"/>
    <col min="6402" max="6402" width="27.42578125" style="184" customWidth="1"/>
    <col min="6403" max="6403" width="20.140625" style="184" customWidth="1"/>
    <col min="6404" max="6656" width="9.140625" style="184"/>
    <col min="6657" max="6657" width="24.42578125" style="184" customWidth="1"/>
    <col min="6658" max="6658" width="27.42578125" style="184" customWidth="1"/>
    <col min="6659" max="6659" width="20.140625" style="184" customWidth="1"/>
    <col min="6660" max="6912" width="9.140625" style="184"/>
    <col min="6913" max="6913" width="24.42578125" style="184" customWidth="1"/>
    <col min="6914" max="6914" width="27.42578125" style="184" customWidth="1"/>
    <col min="6915" max="6915" width="20.140625" style="184" customWidth="1"/>
    <col min="6916" max="7168" width="9.140625" style="184"/>
    <col min="7169" max="7169" width="24.42578125" style="184" customWidth="1"/>
    <col min="7170" max="7170" width="27.42578125" style="184" customWidth="1"/>
    <col min="7171" max="7171" width="20.140625" style="184" customWidth="1"/>
    <col min="7172" max="7424" width="9.140625" style="184"/>
    <col min="7425" max="7425" width="24.42578125" style="184" customWidth="1"/>
    <col min="7426" max="7426" width="27.42578125" style="184" customWidth="1"/>
    <col min="7427" max="7427" width="20.140625" style="184" customWidth="1"/>
    <col min="7428" max="7680" width="9.140625" style="184"/>
    <col min="7681" max="7681" width="24.42578125" style="184" customWidth="1"/>
    <col min="7682" max="7682" width="27.42578125" style="184" customWidth="1"/>
    <col min="7683" max="7683" width="20.140625" style="184" customWidth="1"/>
    <col min="7684" max="7936" width="9.140625" style="184"/>
    <col min="7937" max="7937" width="24.42578125" style="184" customWidth="1"/>
    <col min="7938" max="7938" width="27.42578125" style="184" customWidth="1"/>
    <col min="7939" max="7939" width="20.140625" style="184" customWidth="1"/>
    <col min="7940" max="8192" width="9.140625" style="184"/>
    <col min="8193" max="8193" width="24.42578125" style="184" customWidth="1"/>
    <col min="8194" max="8194" width="27.42578125" style="184" customWidth="1"/>
    <col min="8195" max="8195" width="20.140625" style="184" customWidth="1"/>
    <col min="8196" max="8448" width="9.140625" style="184"/>
    <col min="8449" max="8449" width="24.42578125" style="184" customWidth="1"/>
    <col min="8450" max="8450" width="27.42578125" style="184" customWidth="1"/>
    <col min="8451" max="8451" width="20.140625" style="184" customWidth="1"/>
    <col min="8452" max="8704" width="9.140625" style="184"/>
    <col min="8705" max="8705" width="24.42578125" style="184" customWidth="1"/>
    <col min="8706" max="8706" width="27.42578125" style="184" customWidth="1"/>
    <col min="8707" max="8707" width="20.140625" style="184" customWidth="1"/>
    <col min="8708" max="8960" width="9.140625" style="184"/>
    <col min="8961" max="8961" width="24.42578125" style="184" customWidth="1"/>
    <col min="8962" max="8962" width="27.42578125" style="184" customWidth="1"/>
    <col min="8963" max="8963" width="20.140625" style="184" customWidth="1"/>
    <col min="8964" max="9216" width="9.140625" style="184"/>
    <col min="9217" max="9217" width="24.42578125" style="184" customWidth="1"/>
    <col min="9218" max="9218" width="27.42578125" style="184" customWidth="1"/>
    <col min="9219" max="9219" width="20.140625" style="184" customWidth="1"/>
    <col min="9220" max="9472" width="9.140625" style="184"/>
    <col min="9473" max="9473" width="24.42578125" style="184" customWidth="1"/>
    <col min="9474" max="9474" width="27.42578125" style="184" customWidth="1"/>
    <col min="9475" max="9475" width="20.140625" style="184" customWidth="1"/>
    <col min="9476" max="9728" width="9.140625" style="184"/>
    <col min="9729" max="9729" width="24.42578125" style="184" customWidth="1"/>
    <col min="9730" max="9730" width="27.42578125" style="184" customWidth="1"/>
    <col min="9731" max="9731" width="20.140625" style="184" customWidth="1"/>
    <col min="9732" max="9984" width="9.140625" style="184"/>
    <col min="9985" max="9985" width="24.42578125" style="184" customWidth="1"/>
    <col min="9986" max="9986" width="27.42578125" style="184" customWidth="1"/>
    <col min="9987" max="9987" width="20.140625" style="184" customWidth="1"/>
    <col min="9988" max="10240" width="9.140625" style="184"/>
    <col min="10241" max="10241" width="24.42578125" style="184" customWidth="1"/>
    <col min="10242" max="10242" width="27.42578125" style="184" customWidth="1"/>
    <col min="10243" max="10243" width="20.140625" style="184" customWidth="1"/>
    <col min="10244" max="10496" width="9.140625" style="184"/>
    <col min="10497" max="10497" width="24.42578125" style="184" customWidth="1"/>
    <col min="10498" max="10498" width="27.42578125" style="184" customWidth="1"/>
    <col min="10499" max="10499" width="20.140625" style="184" customWidth="1"/>
    <col min="10500" max="10752" width="9.140625" style="184"/>
    <col min="10753" max="10753" width="24.42578125" style="184" customWidth="1"/>
    <col min="10754" max="10754" width="27.42578125" style="184" customWidth="1"/>
    <col min="10755" max="10755" width="20.140625" style="184" customWidth="1"/>
    <col min="10756" max="11008" width="9.140625" style="184"/>
    <col min="11009" max="11009" width="24.42578125" style="184" customWidth="1"/>
    <col min="11010" max="11010" width="27.42578125" style="184" customWidth="1"/>
    <col min="11011" max="11011" width="20.140625" style="184" customWidth="1"/>
    <col min="11012" max="11264" width="9.140625" style="184"/>
    <col min="11265" max="11265" width="24.42578125" style="184" customWidth="1"/>
    <col min="11266" max="11266" width="27.42578125" style="184" customWidth="1"/>
    <col min="11267" max="11267" width="20.140625" style="184" customWidth="1"/>
    <col min="11268" max="11520" width="9.140625" style="184"/>
    <col min="11521" max="11521" width="24.42578125" style="184" customWidth="1"/>
    <col min="11522" max="11522" width="27.42578125" style="184" customWidth="1"/>
    <col min="11523" max="11523" width="20.140625" style="184" customWidth="1"/>
    <col min="11524" max="11776" width="9.140625" style="184"/>
    <col min="11777" max="11777" width="24.42578125" style="184" customWidth="1"/>
    <col min="11778" max="11778" width="27.42578125" style="184" customWidth="1"/>
    <col min="11779" max="11779" width="20.140625" style="184" customWidth="1"/>
    <col min="11780" max="12032" width="9.140625" style="184"/>
    <col min="12033" max="12033" width="24.42578125" style="184" customWidth="1"/>
    <col min="12034" max="12034" width="27.42578125" style="184" customWidth="1"/>
    <col min="12035" max="12035" width="20.140625" style="184" customWidth="1"/>
    <col min="12036" max="12288" width="9.140625" style="184"/>
    <col min="12289" max="12289" width="24.42578125" style="184" customWidth="1"/>
    <col min="12290" max="12290" width="27.42578125" style="184" customWidth="1"/>
    <col min="12291" max="12291" width="20.140625" style="184" customWidth="1"/>
    <col min="12292" max="12544" width="9.140625" style="184"/>
    <col min="12545" max="12545" width="24.42578125" style="184" customWidth="1"/>
    <col min="12546" max="12546" width="27.42578125" style="184" customWidth="1"/>
    <col min="12547" max="12547" width="20.140625" style="184" customWidth="1"/>
    <col min="12548" max="12800" width="9.140625" style="184"/>
    <col min="12801" max="12801" width="24.42578125" style="184" customWidth="1"/>
    <col min="12802" max="12802" width="27.42578125" style="184" customWidth="1"/>
    <col min="12803" max="12803" width="20.140625" style="184" customWidth="1"/>
    <col min="12804" max="13056" width="9.140625" style="184"/>
    <col min="13057" max="13057" width="24.42578125" style="184" customWidth="1"/>
    <col min="13058" max="13058" width="27.42578125" style="184" customWidth="1"/>
    <col min="13059" max="13059" width="20.140625" style="184" customWidth="1"/>
    <col min="13060" max="13312" width="9.140625" style="184"/>
    <col min="13313" max="13313" width="24.42578125" style="184" customWidth="1"/>
    <col min="13314" max="13314" width="27.42578125" style="184" customWidth="1"/>
    <col min="13315" max="13315" width="20.140625" style="184" customWidth="1"/>
    <col min="13316" max="13568" width="9.140625" style="184"/>
    <col min="13569" max="13569" width="24.42578125" style="184" customWidth="1"/>
    <col min="13570" max="13570" width="27.42578125" style="184" customWidth="1"/>
    <col min="13571" max="13571" width="20.140625" style="184" customWidth="1"/>
    <col min="13572" max="13824" width="9.140625" style="184"/>
    <col min="13825" max="13825" width="24.42578125" style="184" customWidth="1"/>
    <col min="13826" max="13826" width="27.42578125" style="184" customWidth="1"/>
    <col min="13827" max="13827" width="20.140625" style="184" customWidth="1"/>
    <col min="13828" max="14080" width="9.140625" style="184"/>
    <col min="14081" max="14081" width="24.42578125" style="184" customWidth="1"/>
    <col min="14082" max="14082" width="27.42578125" style="184" customWidth="1"/>
    <col min="14083" max="14083" width="20.140625" style="184" customWidth="1"/>
    <col min="14084" max="14336" width="9.140625" style="184"/>
    <col min="14337" max="14337" width="24.42578125" style="184" customWidth="1"/>
    <col min="14338" max="14338" width="27.42578125" style="184" customWidth="1"/>
    <col min="14339" max="14339" width="20.140625" style="184" customWidth="1"/>
    <col min="14340" max="14592" width="9.140625" style="184"/>
    <col min="14593" max="14593" width="24.42578125" style="184" customWidth="1"/>
    <col min="14594" max="14594" width="27.42578125" style="184" customWidth="1"/>
    <col min="14595" max="14595" width="20.140625" style="184" customWidth="1"/>
    <col min="14596" max="14848" width="9.140625" style="184"/>
    <col min="14849" max="14849" width="24.42578125" style="184" customWidth="1"/>
    <col min="14850" max="14850" width="27.42578125" style="184" customWidth="1"/>
    <col min="14851" max="14851" width="20.140625" style="184" customWidth="1"/>
    <col min="14852" max="15104" width="9.140625" style="184"/>
    <col min="15105" max="15105" width="24.42578125" style="184" customWidth="1"/>
    <col min="15106" max="15106" width="27.42578125" style="184" customWidth="1"/>
    <col min="15107" max="15107" width="20.140625" style="184" customWidth="1"/>
    <col min="15108" max="15360" width="9.140625" style="184"/>
    <col min="15361" max="15361" width="24.42578125" style="184" customWidth="1"/>
    <col min="15362" max="15362" width="27.42578125" style="184" customWidth="1"/>
    <col min="15363" max="15363" width="20.140625" style="184" customWidth="1"/>
    <col min="15364" max="15616" width="9.140625" style="184"/>
    <col min="15617" max="15617" width="24.42578125" style="184" customWidth="1"/>
    <col min="15618" max="15618" width="27.42578125" style="184" customWidth="1"/>
    <col min="15619" max="15619" width="20.140625" style="184" customWidth="1"/>
    <col min="15620" max="15872" width="9.140625" style="184"/>
    <col min="15873" max="15873" width="24.42578125" style="184" customWidth="1"/>
    <col min="15874" max="15874" width="27.42578125" style="184" customWidth="1"/>
    <col min="15875" max="15875" width="20.140625" style="184" customWidth="1"/>
    <col min="15876" max="16128" width="9.140625" style="184"/>
    <col min="16129" max="16129" width="24.42578125" style="184" customWidth="1"/>
    <col min="16130" max="16130" width="27.42578125" style="184" customWidth="1"/>
    <col min="16131" max="16131" width="20.140625" style="184" customWidth="1"/>
    <col min="16132" max="16384" width="9.140625" style="184"/>
  </cols>
  <sheetData>
    <row r="1" spans="1:4" ht="21" customHeight="1">
      <c r="A1" s="275" t="s">
        <v>1566</v>
      </c>
      <c r="B1" s="276" t="s">
        <v>1567</v>
      </c>
    </row>
    <row r="2" spans="1:4" ht="28.5" customHeight="1">
      <c r="A2" s="694" t="s">
        <v>1568</v>
      </c>
      <c r="B2" s="694"/>
      <c r="C2" s="694"/>
      <c r="D2" s="278"/>
    </row>
    <row r="3" spans="1:4" ht="12.75" customHeight="1">
      <c r="A3" s="277"/>
      <c r="B3" s="277"/>
      <c r="C3" s="277"/>
      <c r="D3" s="278"/>
    </row>
    <row r="4" spans="1:4">
      <c r="A4" s="275" t="s">
        <v>1569</v>
      </c>
      <c r="B4" s="275" t="s">
        <v>1570</v>
      </c>
      <c r="C4" s="275" t="s">
        <v>1571</v>
      </c>
    </row>
    <row r="6" spans="1:4">
      <c r="A6" s="275" t="s">
        <v>1572</v>
      </c>
    </row>
    <row r="7" spans="1:4">
      <c r="A7" s="184" t="s">
        <v>1573</v>
      </c>
      <c r="B7" s="279" t="s">
        <v>1574</v>
      </c>
      <c r="C7" s="184" t="s">
        <v>1575</v>
      </c>
    </row>
    <row r="8" spans="1:4">
      <c r="A8" s="184" t="s">
        <v>1576</v>
      </c>
      <c r="B8" s="279" t="s">
        <v>1577</v>
      </c>
      <c r="C8" s="184" t="s">
        <v>1575</v>
      </c>
    </row>
    <row r="9" spans="1:4">
      <c r="A9" s="184" t="s">
        <v>1578</v>
      </c>
      <c r="B9" s="279" t="s">
        <v>1579</v>
      </c>
    </row>
    <row r="10" spans="1:4">
      <c r="A10" s="184" t="s">
        <v>1580</v>
      </c>
      <c r="B10" s="279" t="s">
        <v>1581</v>
      </c>
      <c r="C10" s="184" t="s">
        <v>1575</v>
      </c>
    </row>
    <row r="11" spans="1:4">
      <c r="A11" s="184" t="s">
        <v>1582</v>
      </c>
      <c r="B11" s="279" t="s">
        <v>1583</v>
      </c>
      <c r="C11" s="184" t="s">
        <v>1575</v>
      </c>
    </row>
    <row r="12" spans="1:4">
      <c r="A12" s="184" t="s">
        <v>1584</v>
      </c>
      <c r="B12" s="279" t="s">
        <v>1585</v>
      </c>
      <c r="C12" s="184" t="s">
        <v>1586</v>
      </c>
    </row>
    <row r="13" spans="1:4">
      <c r="A13" s="184" t="s">
        <v>1587</v>
      </c>
      <c r="B13" s="279" t="s">
        <v>1588</v>
      </c>
      <c r="C13" s="184" t="s">
        <v>1586</v>
      </c>
    </row>
    <row r="14" spans="1:4">
      <c r="A14" s="184" t="s">
        <v>1589</v>
      </c>
      <c r="B14" s="279" t="s">
        <v>1590</v>
      </c>
    </row>
    <row r="15" spans="1:4">
      <c r="A15" s="184" t="s">
        <v>1591</v>
      </c>
      <c r="B15" s="279" t="s">
        <v>1592</v>
      </c>
      <c r="C15" s="184" t="s">
        <v>1586</v>
      </c>
    </row>
    <row r="16" spans="1:4">
      <c r="A16" s="184" t="s">
        <v>1593</v>
      </c>
      <c r="B16" s="279" t="s">
        <v>1594</v>
      </c>
      <c r="C16" s="184" t="s">
        <v>1575</v>
      </c>
    </row>
    <row r="17" spans="1:3">
      <c r="A17" s="184" t="s">
        <v>1595</v>
      </c>
      <c r="B17" s="279" t="s">
        <v>1596</v>
      </c>
    </row>
    <row r="18" spans="1:3">
      <c r="A18" s="184" t="s">
        <v>1597</v>
      </c>
      <c r="B18" s="279" t="s">
        <v>1598</v>
      </c>
    </row>
    <row r="19" spans="1:3">
      <c r="A19" s="184" t="s">
        <v>1599</v>
      </c>
      <c r="B19" s="279" t="s">
        <v>1600</v>
      </c>
      <c r="C19" s="184" t="s">
        <v>1575</v>
      </c>
    </row>
    <row r="20" spans="1:3">
      <c r="A20" s="184" t="s">
        <v>1601</v>
      </c>
      <c r="B20" s="279" t="s">
        <v>1602</v>
      </c>
      <c r="C20" s="184" t="s">
        <v>1575</v>
      </c>
    </row>
    <row r="21" spans="1:3">
      <c r="A21" s="184" t="s">
        <v>1603</v>
      </c>
      <c r="B21" s="279" t="s">
        <v>1604</v>
      </c>
      <c r="C21" s="184" t="s">
        <v>1575</v>
      </c>
    </row>
    <row r="22" spans="1:3">
      <c r="A22" s="184" t="s">
        <v>1605</v>
      </c>
      <c r="B22" s="279" t="s">
        <v>1606</v>
      </c>
      <c r="C22" s="184" t="s">
        <v>1575</v>
      </c>
    </row>
    <row r="23" spans="1:3">
      <c r="A23" s="184" t="s">
        <v>1607</v>
      </c>
      <c r="B23" s="279" t="s">
        <v>1608</v>
      </c>
      <c r="C23" s="184" t="s">
        <v>1575</v>
      </c>
    </row>
    <row r="24" spans="1:3">
      <c r="A24" s="184" t="s">
        <v>1609</v>
      </c>
      <c r="B24" s="279"/>
    </row>
    <row r="25" spans="1:3">
      <c r="B25" s="279"/>
    </row>
    <row r="26" spans="1:3">
      <c r="A26" s="275" t="s">
        <v>1610</v>
      </c>
      <c r="B26" s="279"/>
    </row>
    <row r="27" spans="1:3">
      <c r="A27" s="184" t="s">
        <v>1611</v>
      </c>
      <c r="B27" s="279" t="s">
        <v>1612</v>
      </c>
    </row>
    <row r="28" spans="1:3">
      <c r="A28" s="184" t="s">
        <v>1613</v>
      </c>
      <c r="B28" s="279" t="s">
        <v>1614</v>
      </c>
      <c r="C28" s="184" t="s">
        <v>1575</v>
      </c>
    </row>
    <row r="29" spans="1:3">
      <c r="A29" s="184" t="s">
        <v>1615</v>
      </c>
      <c r="B29" s="279" t="s">
        <v>1616</v>
      </c>
      <c r="C29" s="184" t="s">
        <v>1575</v>
      </c>
    </row>
    <row r="30" spans="1:3">
      <c r="A30" s="184" t="s">
        <v>1617</v>
      </c>
      <c r="B30" s="279" t="s">
        <v>1618</v>
      </c>
      <c r="C30" s="184" t="s">
        <v>1575</v>
      </c>
    </row>
    <row r="31" spans="1:3">
      <c r="A31" s="184" t="s">
        <v>1617</v>
      </c>
      <c r="B31" s="279" t="s">
        <v>1619</v>
      </c>
      <c r="C31" s="184" t="s">
        <v>1575</v>
      </c>
    </row>
    <row r="32" spans="1:3">
      <c r="A32" s="184" t="s">
        <v>1620</v>
      </c>
      <c r="B32" s="279" t="s">
        <v>1621</v>
      </c>
      <c r="C32" s="184" t="s">
        <v>1575</v>
      </c>
    </row>
    <row r="33" spans="1:3">
      <c r="A33" s="184" t="s">
        <v>1622</v>
      </c>
      <c r="B33" s="279" t="s">
        <v>1623</v>
      </c>
      <c r="C33" s="184" t="s">
        <v>1575</v>
      </c>
    </row>
    <row r="34" spans="1:3">
      <c r="A34" s="184" t="s">
        <v>1624</v>
      </c>
      <c r="B34" s="279" t="s">
        <v>1625</v>
      </c>
    </row>
    <row r="35" spans="1:3">
      <c r="A35" s="184" t="s">
        <v>1626</v>
      </c>
      <c r="B35" s="279" t="s">
        <v>1627</v>
      </c>
    </row>
    <row r="36" spans="1:3">
      <c r="A36" s="184" t="s">
        <v>1628</v>
      </c>
      <c r="B36" s="279" t="s">
        <v>1629</v>
      </c>
    </row>
    <row r="37" spans="1:3">
      <c r="A37" s="184" t="s">
        <v>1630</v>
      </c>
      <c r="B37" s="279" t="s">
        <v>1631</v>
      </c>
    </row>
    <row r="38" spans="1:3">
      <c r="A38" s="184" t="s">
        <v>1632</v>
      </c>
      <c r="B38" s="279" t="s">
        <v>1633</v>
      </c>
      <c r="C38" s="184" t="s">
        <v>1586</v>
      </c>
    </row>
    <row r="39" spans="1:3">
      <c r="A39" s="184" t="s">
        <v>1634</v>
      </c>
      <c r="B39" s="279" t="s">
        <v>1635</v>
      </c>
      <c r="C39" s="184" t="s">
        <v>1575</v>
      </c>
    </row>
    <row r="40" spans="1:3">
      <c r="A40" s="184" t="s">
        <v>1636</v>
      </c>
      <c r="B40" s="279" t="s">
        <v>1637</v>
      </c>
      <c r="C40" s="184" t="s">
        <v>1575</v>
      </c>
    </row>
    <row r="41" spans="1:3">
      <c r="A41" s="184" t="s">
        <v>1638</v>
      </c>
      <c r="B41" s="279" t="s">
        <v>1639</v>
      </c>
    </row>
    <row r="42" spans="1:3">
      <c r="A42" s="184" t="s">
        <v>1640</v>
      </c>
      <c r="B42" s="279" t="s">
        <v>1641</v>
      </c>
      <c r="C42" s="184" t="s">
        <v>1586</v>
      </c>
    </row>
    <row r="43" spans="1:3">
      <c r="A43" s="184" t="s">
        <v>1642</v>
      </c>
      <c r="B43" s="279" t="s">
        <v>1643</v>
      </c>
      <c r="C43" s="184" t="s">
        <v>1575</v>
      </c>
    </row>
    <row r="44" spans="1:3">
      <c r="A44" s="184" t="s">
        <v>1644</v>
      </c>
      <c r="B44" s="279" t="s">
        <v>1645</v>
      </c>
      <c r="C44" s="184" t="s">
        <v>1575</v>
      </c>
    </row>
    <row r="45" spans="1:3">
      <c r="A45" s="184" t="s">
        <v>1646</v>
      </c>
      <c r="B45" s="279" t="s">
        <v>1647</v>
      </c>
    </row>
    <row r="46" spans="1:3">
      <c r="A46" s="184" t="s">
        <v>1648</v>
      </c>
      <c r="B46" s="279" t="s">
        <v>1649</v>
      </c>
      <c r="C46" s="184" t="s">
        <v>1575</v>
      </c>
    </row>
    <row r="47" spans="1:3">
      <c r="A47" s="184" t="s">
        <v>1609</v>
      </c>
      <c r="B47" s="279"/>
    </row>
  </sheetData>
  <mergeCells count="1">
    <mergeCell ref="A2:C2"/>
  </mergeCells>
  <pageMargins left="0.75" right="0.75" top="1" bottom="1" header="0.5" footer="0.5"/>
  <pageSetup paperSize="9" orientation="portrait" horizontalDpi="4294967294"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3BE3C-61FB-4333-8639-0B5CC29A7B81}">
  <dimension ref="A1:W40"/>
  <sheetViews>
    <sheetView view="pageBreakPreview" topLeftCell="A8" zoomScale="110" zoomScaleNormal="100" zoomScaleSheetLayoutView="110" workbookViewId="0">
      <selection activeCell="A8" sqref="A8"/>
    </sheetView>
  </sheetViews>
  <sheetFormatPr defaultColWidth="8.85546875" defaultRowHeight="12.95"/>
  <cols>
    <col min="1" max="1" width="1.140625" style="17" customWidth="1"/>
    <col min="2" max="2" width="6.42578125" style="17" customWidth="1"/>
    <col min="3" max="3" width="28.42578125" style="17" customWidth="1"/>
    <col min="4" max="4" width="14.42578125" style="17" customWidth="1"/>
    <col min="5" max="5" width="13.7109375" style="17" customWidth="1"/>
    <col min="6" max="6" width="19.5703125" style="17" customWidth="1"/>
    <col min="7" max="7" width="17.140625" style="224" customWidth="1"/>
    <col min="8" max="8" width="10.85546875" style="17" customWidth="1"/>
    <col min="9" max="9" width="14.7109375" style="17" customWidth="1"/>
    <col min="10" max="10" width="11.7109375" style="17" customWidth="1"/>
    <col min="11" max="11" width="20" style="17" customWidth="1"/>
    <col min="12" max="12" width="17.140625" style="17" customWidth="1"/>
    <col min="13" max="13" width="13.140625" style="17" customWidth="1"/>
    <col min="14" max="14" width="10.85546875" style="17" customWidth="1"/>
    <col min="15" max="15" width="11.140625" style="17" customWidth="1"/>
    <col min="16" max="18" width="13.7109375" style="17" customWidth="1"/>
    <col min="19" max="19" width="11.140625" style="17" customWidth="1"/>
    <col min="20" max="20" width="18.140625" style="17" customWidth="1"/>
    <col min="21" max="21" width="18.85546875" style="17" hidden="1" customWidth="1"/>
    <col min="22" max="22" width="28" style="17" hidden="1" customWidth="1"/>
    <col min="23" max="23" width="13.7109375" style="17" hidden="1" customWidth="1"/>
    <col min="24" max="255" width="8.85546875" style="17"/>
    <col min="256" max="256" width="4.28515625" style="17" customWidth="1"/>
    <col min="257" max="257" width="6.42578125" style="17" customWidth="1"/>
    <col min="258" max="258" width="28.42578125" style="17" customWidth="1"/>
    <col min="259" max="259" width="14.42578125" style="17" customWidth="1"/>
    <col min="260" max="260" width="13.7109375" style="17" customWidth="1"/>
    <col min="261" max="261" width="19.5703125" style="17" customWidth="1"/>
    <col min="262" max="262" width="17.140625" style="17" customWidth="1"/>
    <col min="263" max="265" width="19" style="17" customWidth="1"/>
    <col min="266" max="266" width="11.7109375" style="17" customWidth="1"/>
    <col min="267" max="267" width="23.5703125" style="17" customWidth="1"/>
    <col min="268" max="268" width="19" style="17" customWidth="1"/>
    <col min="269" max="269" width="13.140625" style="17" customWidth="1"/>
    <col min="270" max="270" width="10.85546875" style="17" customWidth="1"/>
    <col min="271" max="271" width="11.140625" style="17" customWidth="1"/>
    <col min="272" max="274" width="13.7109375" style="17" customWidth="1"/>
    <col min="275" max="275" width="11.140625" style="17" customWidth="1"/>
    <col min="276" max="276" width="18.140625" style="17" customWidth="1"/>
    <col min="277" max="277" width="18.85546875" style="17" customWidth="1"/>
    <col min="278" max="278" width="28" style="17" customWidth="1"/>
    <col min="279" max="279" width="13.7109375" style="17" customWidth="1"/>
    <col min="280" max="511" width="8.85546875" style="17"/>
    <col min="512" max="512" width="4.28515625" style="17" customWidth="1"/>
    <col min="513" max="513" width="6.42578125" style="17" customWidth="1"/>
    <col min="514" max="514" width="28.42578125" style="17" customWidth="1"/>
    <col min="515" max="515" width="14.42578125" style="17" customWidth="1"/>
    <col min="516" max="516" width="13.7109375" style="17" customWidth="1"/>
    <col min="517" max="517" width="19.5703125" style="17" customWidth="1"/>
    <col min="518" max="518" width="17.140625" style="17" customWidth="1"/>
    <col min="519" max="521" width="19" style="17" customWidth="1"/>
    <col min="522" max="522" width="11.7109375" style="17" customWidth="1"/>
    <col min="523" max="523" width="23.5703125" style="17" customWidth="1"/>
    <col min="524" max="524" width="19" style="17" customWidth="1"/>
    <col min="525" max="525" width="13.140625" style="17" customWidth="1"/>
    <col min="526" max="526" width="10.85546875" style="17" customWidth="1"/>
    <col min="527" max="527" width="11.140625" style="17" customWidth="1"/>
    <col min="528" max="530" width="13.7109375" style="17" customWidth="1"/>
    <col min="531" max="531" width="11.140625" style="17" customWidth="1"/>
    <col min="532" max="532" width="18.140625" style="17" customWidth="1"/>
    <col min="533" max="533" width="18.85546875" style="17" customWidth="1"/>
    <col min="534" max="534" width="28" style="17" customWidth="1"/>
    <col min="535" max="535" width="13.7109375" style="17" customWidth="1"/>
    <col min="536" max="767" width="8.85546875" style="17"/>
    <col min="768" max="768" width="4.28515625" style="17" customWidth="1"/>
    <col min="769" max="769" width="6.42578125" style="17" customWidth="1"/>
    <col min="770" max="770" width="28.42578125" style="17" customWidth="1"/>
    <col min="771" max="771" width="14.42578125" style="17" customWidth="1"/>
    <col min="772" max="772" width="13.7109375" style="17" customWidth="1"/>
    <col min="773" max="773" width="19.5703125" style="17" customWidth="1"/>
    <col min="774" max="774" width="17.140625" style="17" customWidth="1"/>
    <col min="775" max="777" width="19" style="17" customWidth="1"/>
    <col min="778" max="778" width="11.7109375" style="17" customWidth="1"/>
    <col min="779" max="779" width="23.5703125" style="17" customWidth="1"/>
    <col min="780" max="780" width="19" style="17" customWidth="1"/>
    <col min="781" max="781" width="13.140625" style="17" customWidth="1"/>
    <col min="782" max="782" width="10.85546875" style="17" customWidth="1"/>
    <col min="783" max="783" width="11.140625" style="17" customWidth="1"/>
    <col min="784" max="786" width="13.7109375" style="17" customWidth="1"/>
    <col min="787" max="787" width="11.140625" style="17" customWidth="1"/>
    <col min="788" max="788" width="18.140625" style="17" customWidth="1"/>
    <col min="789" max="789" width="18.85546875" style="17" customWidth="1"/>
    <col min="790" max="790" width="28" style="17" customWidth="1"/>
    <col min="791" max="791" width="13.7109375" style="17" customWidth="1"/>
    <col min="792" max="1023" width="8.85546875" style="17"/>
    <col min="1024" max="1024" width="4.28515625" style="17" customWidth="1"/>
    <col min="1025" max="1025" width="6.42578125" style="17" customWidth="1"/>
    <col min="1026" max="1026" width="28.42578125" style="17" customWidth="1"/>
    <col min="1027" max="1027" width="14.42578125" style="17" customWidth="1"/>
    <col min="1028" max="1028" width="13.7109375" style="17" customWidth="1"/>
    <col min="1029" max="1029" width="19.5703125" style="17" customWidth="1"/>
    <col min="1030" max="1030" width="17.140625" style="17" customWidth="1"/>
    <col min="1031" max="1033" width="19" style="17" customWidth="1"/>
    <col min="1034" max="1034" width="11.7109375" style="17" customWidth="1"/>
    <col min="1035" max="1035" width="23.5703125" style="17" customWidth="1"/>
    <col min="1036" max="1036" width="19" style="17" customWidth="1"/>
    <col min="1037" max="1037" width="13.140625" style="17" customWidth="1"/>
    <col min="1038" max="1038" width="10.85546875" style="17" customWidth="1"/>
    <col min="1039" max="1039" width="11.140625" style="17" customWidth="1"/>
    <col min="1040" max="1042" width="13.7109375" style="17" customWidth="1"/>
    <col min="1043" max="1043" width="11.140625" style="17" customWidth="1"/>
    <col min="1044" max="1044" width="18.140625" style="17" customWidth="1"/>
    <col min="1045" max="1045" width="18.85546875" style="17" customWidth="1"/>
    <col min="1046" max="1046" width="28" style="17" customWidth="1"/>
    <col min="1047" max="1047" width="13.7109375" style="17" customWidth="1"/>
    <col min="1048" max="1279" width="8.85546875" style="17"/>
    <col min="1280" max="1280" width="4.28515625" style="17" customWidth="1"/>
    <col min="1281" max="1281" width="6.42578125" style="17" customWidth="1"/>
    <col min="1282" max="1282" width="28.42578125" style="17" customWidth="1"/>
    <col min="1283" max="1283" width="14.42578125" style="17" customWidth="1"/>
    <col min="1284" max="1284" width="13.7109375" style="17" customWidth="1"/>
    <col min="1285" max="1285" width="19.5703125" style="17" customWidth="1"/>
    <col min="1286" max="1286" width="17.140625" style="17" customWidth="1"/>
    <col min="1287" max="1289" width="19" style="17" customWidth="1"/>
    <col min="1290" max="1290" width="11.7109375" style="17" customWidth="1"/>
    <col min="1291" max="1291" width="23.5703125" style="17" customWidth="1"/>
    <col min="1292" max="1292" width="19" style="17" customWidth="1"/>
    <col min="1293" max="1293" width="13.140625" style="17" customWidth="1"/>
    <col min="1294" max="1294" width="10.85546875" style="17" customWidth="1"/>
    <col min="1295" max="1295" width="11.140625" style="17" customWidth="1"/>
    <col min="1296" max="1298" width="13.7109375" style="17" customWidth="1"/>
    <col min="1299" max="1299" width="11.140625" style="17" customWidth="1"/>
    <col min="1300" max="1300" width="18.140625" style="17" customWidth="1"/>
    <col min="1301" max="1301" width="18.85546875" style="17" customWidth="1"/>
    <col min="1302" max="1302" width="28" style="17" customWidth="1"/>
    <col min="1303" max="1303" width="13.7109375" style="17" customWidth="1"/>
    <col min="1304" max="1535" width="8.85546875" style="17"/>
    <col min="1536" max="1536" width="4.28515625" style="17" customWidth="1"/>
    <col min="1537" max="1537" width="6.42578125" style="17" customWidth="1"/>
    <col min="1538" max="1538" width="28.42578125" style="17" customWidth="1"/>
    <col min="1539" max="1539" width="14.42578125" style="17" customWidth="1"/>
    <col min="1540" max="1540" width="13.7109375" style="17" customWidth="1"/>
    <col min="1541" max="1541" width="19.5703125" style="17" customWidth="1"/>
    <col min="1542" max="1542" width="17.140625" style="17" customWidth="1"/>
    <col min="1543" max="1545" width="19" style="17" customWidth="1"/>
    <col min="1546" max="1546" width="11.7109375" style="17" customWidth="1"/>
    <col min="1547" max="1547" width="23.5703125" style="17" customWidth="1"/>
    <col min="1548" max="1548" width="19" style="17" customWidth="1"/>
    <col min="1549" max="1549" width="13.140625" style="17" customWidth="1"/>
    <col min="1550" max="1550" width="10.85546875" style="17" customWidth="1"/>
    <col min="1551" max="1551" width="11.140625" style="17" customWidth="1"/>
    <col min="1552" max="1554" width="13.7109375" style="17" customWidth="1"/>
    <col min="1555" max="1555" width="11.140625" style="17" customWidth="1"/>
    <col min="1556" max="1556" width="18.140625" style="17" customWidth="1"/>
    <col min="1557" max="1557" width="18.85546875" style="17" customWidth="1"/>
    <col min="1558" max="1558" width="28" style="17" customWidth="1"/>
    <col min="1559" max="1559" width="13.7109375" style="17" customWidth="1"/>
    <col min="1560" max="1791" width="8.85546875" style="17"/>
    <col min="1792" max="1792" width="4.28515625" style="17" customWidth="1"/>
    <col min="1793" max="1793" width="6.42578125" style="17" customWidth="1"/>
    <col min="1794" max="1794" width="28.42578125" style="17" customWidth="1"/>
    <col min="1795" max="1795" width="14.42578125" style="17" customWidth="1"/>
    <col min="1796" max="1796" width="13.7109375" style="17" customWidth="1"/>
    <col min="1797" max="1797" width="19.5703125" style="17" customWidth="1"/>
    <col min="1798" max="1798" width="17.140625" style="17" customWidth="1"/>
    <col min="1799" max="1801" width="19" style="17" customWidth="1"/>
    <col min="1802" max="1802" width="11.7109375" style="17" customWidth="1"/>
    <col min="1803" max="1803" width="23.5703125" style="17" customWidth="1"/>
    <col min="1804" max="1804" width="19" style="17" customWidth="1"/>
    <col min="1805" max="1805" width="13.140625" style="17" customWidth="1"/>
    <col min="1806" max="1806" width="10.85546875" style="17" customWidth="1"/>
    <col min="1807" max="1807" width="11.140625" style="17" customWidth="1"/>
    <col min="1808" max="1810" width="13.7109375" style="17" customWidth="1"/>
    <col min="1811" max="1811" width="11.140625" style="17" customWidth="1"/>
    <col min="1812" max="1812" width="18.140625" style="17" customWidth="1"/>
    <col min="1813" max="1813" width="18.85546875" style="17" customWidth="1"/>
    <col min="1814" max="1814" width="28" style="17" customWidth="1"/>
    <col min="1815" max="1815" width="13.7109375" style="17" customWidth="1"/>
    <col min="1816" max="2047" width="8.85546875" style="17"/>
    <col min="2048" max="2048" width="4.28515625" style="17" customWidth="1"/>
    <col min="2049" max="2049" width="6.42578125" style="17" customWidth="1"/>
    <col min="2050" max="2050" width="28.42578125" style="17" customWidth="1"/>
    <col min="2051" max="2051" width="14.42578125" style="17" customWidth="1"/>
    <col min="2052" max="2052" width="13.7109375" style="17" customWidth="1"/>
    <col min="2053" max="2053" width="19.5703125" style="17" customWidth="1"/>
    <col min="2054" max="2054" width="17.140625" style="17" customWidth="1"/>
    <col min="2055" max="2057" width="19" style="17" customWidth="1"/>
    <col min="2058" max="2058" width="11.7109375" style="17" customWidth="1"/>
    <col min="2059" max="2059" width="23.5703125" style="17" customWidth="1"/>
    <col min="2060" max="2060" width="19" style="17" customWidth="1"/>
    <col min="2061" max="2061" width="13.140625" style="17" customWidth="1"/>
    <col min="2062" max="2062" width="10.85546875" style="17" customWidth="1"/>
    <col min="2063" max="2063" width="11.140625" style="17" customWidth="1"/>
    <col min="2064" max="2066" width="13.7109375" style="17" customWidth="1"/>
    <col min="2067" max="2067" width="11.140625" style="17" customWidth="1"/>
    <col min="2068" max="2068" width="18.140625" style="17" customWidth="1"/>
    <col min="2069" max="2069" width="18.85546875" style="17" customWidth="1"/>
    <col min="2070" max="2070" width="28" style="17" customWidth="1"/>
    <col min="2071" max="2071" width="13.7109375" style="17" customWidth="1"/>
    <col min="2072" max="2303" width="8.85546875" style="17"/>
    <col min="2304" max="2304" width="4.28515625" style="17" customWidth="1"/>
    <col min="2305" max="2305" width="6.42578125" style="17" customWidth="1"/>
    <col min="2306" max="2306" width="28.42578125" style="17" customWidth="1"/>
    <col min="2307" max="2307" width="14.42578125" style="17" customWidth="1"/>
    <col min="2308" max="2308" width="13.7109375" style="17" customWidth="1"/>
    <col min="2309" max="2309" width="19.5703125" style="17" customWidth="1"/>
    <col min="2310" max="2310" width="17.140625" style="17" customWidth="1"/>
    <col min="2311" max="2313" width="19" style="17" customWidth="1"/>
    <col min="2314" max="2314" width="11.7109375" style="17" customWidth="1"/>
    <col min="2315" max="2315" width="23.5703125" style="17" customWidth="1"/>
    <col min="2316" max="2316" width="19" style="17" customWidth="1"/>
    <col min="2317" max="2317" width="13.140625" style="17" customWidth="1"/>
    <col min="2318" max="2318" width="10.85546875" style="17" customWidth="1"/>
    <col min="2319" max="2319" width="11.140625" style="17" customWidth="1"/>
    <col min="2320" max="2322" width="13.7109375" style="17" customWidth="1"/>
    <col min="2323" max="2323" width="11.140625" style="17" customWidth="1"/>
    <col min="2324" max="2324" width="18.140625" style="17" customWidth="1"/>
    <col min="2325" max="2325" width="18.85546875" style="17" customWidth="1"/>
    <col min="2326" max="2326" width="28" style="17" customWidth="1"/>
    <col min="2327" max="2327" width="13.7109375" style="17" customWidth="1"/>
    <col min="2328" max="2559" width="8.85546875" style="17"/>
    <col min="2560" max="2560" width="4.28515625" style="17" customWidth="1"/>
    <col min="2561" max="2561" width="6.42578125" style="17" customWidth="1"/>
    <col min="2562" max="2562" width="28.42578125" style="17" customWidth="1"/>
    <col min="2563" max="2563" width="14.42578125" style="17" customWidth="1"/>
    <col min="2564" max="2564" width="13.7109375" style="17" customWidth="1"/>
    <col min="2565" max="2565" width="19.5703125" style="17" customWidth="1"/>
    <col min="2566" max="2566" width="17.140625" style="17" customWidth="1"/>
    <col min="2567" max="2569" width="19" style="17" customWidth="1"/>
    <col min="2570" max="2570" width="11.7109375" style="17" customWidth="1"/>
    <col min="2571" max="2571" width="23.5703125" style="17" customWidth="1"/>
    <col min="2572" max="2572" width="19" style="17" customWidth="1"/>
    <col min="2573" max="2573" width="13.140625" style="17" customWidth="1"/>
    <col min="2574" max="2574" width="10.85546875" style="17" customWidth="1"/>
    <col min="2575" max="2575" width="11.140625" style="17" customWidth="1"/>
    <col min="2576" max="2578" width="13.7109375" style="17" customWidth="1"/>
    <col min="2579" max="2579" width="11.140625" style="17" customWidth="1"/>
    <col min="2580" max="2580" width="18.140625" style="17" customWidth="1"/>
    <col min="2581" max="2581" width="18.85546875" style="17" customWidth="1"/>
    <col min="2582" max="2582" width="28" style="17" customWidth="1"/>
    <col min="2583" max="2583" width="13.7109375" style="17" customWidth="1"/>
    <col min="2584" max="2815" width="8.85546875" style="17"/>
    <col min="2816" max="2816" width="4.28515625" style="17" customWidth="1"/>
    <col min="2817" max="2817" width="6.42578125" style="17" customWidth="1"/>
    <col min="2818" max="2818" width="28.42578125" style="17" customWidth="1"/>
    <col min="2819" max="2819" width="14.42578125" style="17" customWidth="1"/>
    <col min="2820" max="2820" width="13.7109375" style="17" customWidth="1"/>
    <col min="2821" max="2821" width="19.5703125" style="17" customWidth="1"/>
    <col min="2822" max="2822" width="17.140625" style="17" customWidth="1"/>
    <col min="2823" max="2825" width="19" style="17" customWidth="1"/>
    <col min="2826" max="2826" width="11.7109375" style="17" customWidth="1"/>
    <col min="2827" max="2827" width="23.5703125" style="17" customWidth="1"/>
    <col min="2828" max="2828" width="19" style="17" customWidth="1"/>
    <col min="2829" max="2829" width="13.140625" style="17" customWidth="1"/>
    <col min="2830" max="2830" width="10.85546875" style="17" customWidth="1"/>
    <col min="2831" max="2831" width="11.140625" style="17" customWidth="1"/>
    <col min="2832" max="2834" width="13.7109375" style="17" customWidth="1"/>
    <col min="2835" max="2835" width="11.140625" style="17" customWidth="1"/>
    <col min="2836" max="2836" width="18.140625" style="17" customWidth="1"/>
    <col min="2837" max="2837" width="18.85546875" style="17" customWidth="1"/>
    <col min="2838" max="2838" width="28" style="17" customWidth="1"/>
    <col min="2839" max="2839" width="13.7109375" style="17" customWidth="1"/>
    <col min="2840" max="3071" width="8.85546875" style="17"/>
    <col min="3072" max="3072" width="4.28515625" style="17" customWidth="1"/>
    <col min="3073" max="3073" width="6.42578125" style="17" customWidth="1"/>
    <col min="3074" max="3074" width="28.42578125" style="17" customWidth="1"/>
    <col min="3075" max="3075" width="14.42578125" style="17" customWidth="1"/>
    <col min="3076" max="3076" width="13.7109375" style="17" customWidth="1"/>
    <col min="3077" max="3077" width="19.5703125" style="17" customWidth="1"/>
    <col min="3078" max="3078" width="17.140625" style="17" customWidth="1"/>
    <col min="3079" max="3081" width="19" style="17" customWidth="1"/>
    <col min="3082" max="3082" width="11.7109375" style="17" customWidth="1"/>
    <col min="3083" max="3083" width="23.5703125" style="17" customWidth="1"/>
    <col min="3084" max="3084" width="19" style="17" customWidth="1"/>
    <col min="3085" max="3085" width="13.140625" style="17" customWidth="1"/>
    <col min="3086" max="3086" width="10.85546875" style="17" customWidth="1"/>
    <col min="3087" max="3087" width="11.140625" style="17" customWidth="1"/>
    <col min="3088" max="3090" width="13.7109375" style="17" customWidth="1"/>
    <col min="3091" max="3091" width="11.140625" style="17" customWidth="1"/>
    <col min="3092" max="3092" width="18.140625" style="17" customWidth="1"/>
    <col min="3093" max="3093" width="18.85546875" style="17" customWidth="1"/>
    <col min="3094" max="3094" width="28" style="17" customWidth="1"/>
    <col min="3095" max="3095" width="13.7109375" style="17" customWidth="1"/>
    <col min="3096" max="3327" width="8.85546875" style="17"/>
    <col min="3328" max="3328" width="4.28515625" style="17" customWidth="1"/>
    <col min="3329" max="3329" width="6.42578125" style="17" customWidth="1"/>
    <col min="3330" max="3330" width="28.42578125" style="17" customWidth="1"/>
    <col min="3331" max="3331" width="14.42578125" style="17" customWidth="1"/>
    <col min="3332" max="3332" width="13.7109375" style="17" customWidth="1"/>
    <col min="3333" max="3333" width="19.5703125" style="17" customWidth="1"/>
    <col min="3334" max="3334" width="17.140625" style="17" customWidth="1"/>
    <col min="3335" max="3337" width="19" style="17" customWidth="1"/>
    <col min="3338" max="3338" width="11.7109375" style="17" customWidth="1"/>
    <col min="3339" max="3339" width="23.5703125" style="17" customWidth="1"/>
    <col min="3340" max="3340" width="19" style="17" customWidth="1"/>
    <col min="3341" max="3341" width="13.140625" style="17" customWidth="1"/>
    <col min="3342" max="3342" width="10.85546875" style="17" customWidth="1"/>
    <col min="3343" max="3343" width="11.140625" style="17" customWidth="1"/>
    <col min="3344" max="3346" width="13.7109375" style="17" customWidth="1"/>
    <col min="3347" max="3347" width="11.140625" style="17" customWidth="1"/>
    <col min="3348" max="3348" width="18.140625" style="17" customWidth="1"/>
    <col min="3349" max="3349" width="18.85546875" style="17" customWidth="1"/>
    <col min="3350" max="3350" width="28" style="17" customWidth="1"/>
    <col min="3351" max="3351" width="13.7109375" style="17" customWidth="1"/>
    <col min="3352" max="3583" width="8.85546875" style="17"/>
    <col min="3584" max="3584" width="4.28515625" style="17" customWidth="1"/>
    <col min="3585" max="3585" width="6.42578125" style="17" customWidth="1"/>
    <col min="3586" max="3586" width="28.42578125" style="17" customWidth="1"/>
    <col min="3587" max="3587" width="14.42578125" style="17" customWidth="1"/>
    <col min="3588" max="3588" width="13.7109375" style="17" customWidth="1"/>
    <col min="3589" max="3589" width="19.5703125" style="17" customWidth="1"/>
    <col min="3590" max="3590" width="17.140625" style="17" customWidth="1"/>
    <col min="3591" max="3593" width="19" style="17" customWidth="1"/>
    <col min="3594" max="3594" width="11.7109375" style="17" customWidth="1"/>
    <col min="3595" max="3595" width="23.5703125" style="17" customWidth="1"/>
    <col min="3596" max="3596" width="19" style="17" customWidth="1"/>
    <col min="3597" max="3597" width="13.140625" style="17" customWidth="1"/>
    <col min="3598" max="3598" width="10.85546875" style="17" customWidth="1"/>
    <col min="3599" max="3599" width="11.140625" style="17" customWidth="1"/>
    <col min="3600" max="3602" width="13.7109375" style="17" customWidth="1"/>
    <col min="3603" max="3603" width="11.140625" style="17" customWidth="1"/>
    <col min="3604" max="3604" width="18.140625" style="17" customWidth="1"/>
    <col min="3605" max="3605" width="18.85546875" style="17" customWidth="1"/>
    <col min="3606" max="3606" width="28" style="17" customWidth="1"/>
    <col min="3607" max="3607" width="13.7109375" style="17" customWidth="1"/>
    <col min="3608" max="3839" width="8.85546875" style="17"/>
    <col min="3840" max="3840" width="4.28515625" style="17" customWidth="1"/>
    <col min="3841" max="3841" width="6.42578125" style="17" customWidth="1"/>
    <col min="3842" max="3842" width="28.42578125" style="17" customWidth="1"/>
    <col min="3843" max="3843" width="14.42578125" style="17" customWidth="1"/>
    <col min="3844" max="3844" width="13.7109375" style="17" customWidth="1"/>
    <col min="3845" max="3845" width="19.5703125" style="17" customWidth="1"/>
    <col min="3846" max="3846" width="17.140625" style="17" customWidth="1"/>
    <col min="3847" max="3849" width="19" style="17" customWidth="1"/>
    <col min="3850" max="3850" width="11.7109375" style="17" customWidth="1"/>
    <col min="3851" max="3851" width="23.5703125" style="17" customWidth="1"/>
    <col min="3852" max="3852" width="19" style="17" customWidth="1"/>
    <col min="3853" max="3853" width="13.140625" style="17" customWidth="1"/>
    <col min="3854" max="3854" width="10.85546875" style="17" customWidth="1"/>
    <col min="3855" max="3855" width="11.140625" style="17" customWidth="1"/>
    <col min="3856" max="3858" width="13.7109375" style="17" customWidth="1"/>
    <col min="3859" max="3859" width="11.140625" style="17" customWidth="1"/>
    <col min="3860" max="3860" width="18.140625" style="17" customWidth="1"/>
    <col min="3861" max="3861" width="18.85546875" style="17" customWidth="1"/>
    <col min="3862" max="3862" width="28" style="17" customWidth="1"/>
    <col min="3863" max="3863" width="13.7109375" style="17" customWidth="1"/>
    <col min="3864" max="4095" width="8.85546875" style="17"/>
    <col min="4096" max="4096" width="4.28515625" style="17" customWidth="1"/>
    <col min="4097" max="4097" width="6.42578125" style="17" customWidth="1"/>
    <col min="4098" max="4098" width="28.42578125" style="17" customWidth="1"/>
    <col min="4099" max="4099" width="14.42578125" style="17" customWidth="1"/>
    <col min="4100" max="4100" width="13.7109375" style="17" customWidth="1"/>
    <col min="4101" max="4101" width="19.5703125" style="17" customWidth="1"/>
    <col min="4102" max="4102" width="17.140625" style="17" customWidth="1"/>
    <col min="4103" max="4105" width="19" style="17" customWidth="1"/>
    <col min="4106" max="4106" width="11.7109375" style="17" customWidth="1"/>
    <col min="4107" max="4107" width="23.5703125" style="17" customWidth="1"/>
    <col min="4108" max="4108" width="19" style="17" customWidth="1"/>
    <col min="4109" max="4109" width="13.140625" style="17" customWidth="1"/>
    <col min="4110" max="4110" width="10.85546875" style="17" customWidth="1"/>
    <col min="4111" max="4111" width="11.140625" style="17" customWidth="1"/>
    <col min="4112" max="4114" width="13.7109375" style="17" customWidth="1"/>
    <col min="4115" max="4115" width="11.140625" style="17" customWidth="1"/>
    <col min="4116" max="4116" width="18.140625" style="17" customWidth="1"/>
    <col min="4117" max="4117" width="18.85546875" style="17" customWidth="1"/>
    <col min="4118" max="4118" width="28" style="17" customWidth="1"/>
    <col min="4119" max="4119" width="13.7109375" style="17" customWidth="1"/>
    <col min="4120" max="4351" width="8.85546875" style="17"/>
    <col min="4352" max="4352" width="4.28515625" style="17" customWidth="1"/>
    <col min="4353" max="4353" width="6.42578125" style="17" customWidth="1"/>
    <col min="4354" max="4354" width="28.42578125" style="17" customWidth="1"/>
    <col min="4355" max="4355" width="14.42578125" style="17" customWidth="1"/>
    <col min="4356" max="4356" width="13.7109375" style="17" customWidth="1"/>
    <col min="4357" max="4357" width="19.5703125" style="17" customWidth="1"/>
    <col min="4358" max="4358" width="17.140625" style="17" customWidth="1"/>
    <col min="4359" max="4361" width="19" style="17" customWidth="1"/>
    <col min="4362" max="4362" width="11.7109375" style="17" customWidth="1"/>
    <col min="4363" max="4363" width="23.5703125" style="17" customWidth="1"/>
    <col min="4364" max="4364" width="19" style="17" customWidth="1"/>
    <col min="4365" max="4365" width="13.140625" style="17" customWidth="1"/>
    <col min="4366" max="4366" width="10.85546875" style="17" customWidth="1"/>
    <col min="4367" max="4367" width="11.140625" style="17" customWidth="1"/>
    <col min="4368" max="4370" width="13.7109375" style="17" customWidth="1"/>
    <col min="4371" max="4371" width="11.140625" style="17" customWidth="1"/>
    <col min="4372" max="4372" width="18.140625" style="17" customWidth="1"/>
    <col min="4373" max="4373" width="18.85546875" style="17" customWidth="1"/>
    <col min="4374" max="4374" width="28" style="17" customWidth="1"/>
    <col min="4375" max="4375" width="13.7109375" style="17" customWidth="1"/>
    <col min="4376" max="4607" width="8.85546875" style="17"/>
    <col min="4608" max="4608" width="4.28515625" style="17" customWidth="1"/>
    <col min="4609" max="4609" width="6.42578125" style="17" customWidth="1"/>
    <col min="4610" max="4610" width="28.42578125" style="17" customWidth="1"/>
    <col min="4611" max="4611" width="14.42578125" style="17" customWidth="1"/>
    <col min="4612" max="4612" width="13.7109375" style="17" customWidth="1"/>
    <col min="4613" max="4613" width="19.5703125" style="17" customWidth="1"/>
    <col min="4614" max="4614" width="17.140625" style="17" customWidth="1"/>
    <col min="4615" max="4617" width="19" style="17" customWidth="1"/>
    <col min="4618" max="4618" width="11.7109375" style="17" customWidth="1"/>
    <col min="4619" max="4619" width="23.5703125" style="17" customWidth="1"/>
    <col min="4620" max="4620" width="19" style="17" customWidth="1"/>
    <col min="4621" max="4621" width="13.140625" style="17" customWidth="1"/>
    <col min="4622" max="4622" width="10.85546875" style="17" customWidth="1"/>
    <col min="4623" max="4623" width="11.140625" style="17" customWidth="1"/>
    <col min="4624" max="4626" width="13.7109375" style="17" customWidth="1"/>
    <col min="4627" max="4627" width="11.140625" style="17" customWidth="1"/>
    <col min="4628" max="4628" width="18.140625" style="17" customWidth="1"/>
    <col min="4629" max="4629" width="18.85546875" style="17" customWidth="1"/>
    <col min="4630" max="4630" width="28" style="17" customWidth="1"/>
    <col min="4631" max="4631" width="13.7109375" style="17" customWidth="1"/>
    <col min="4632" max="4863" width="8.85546875" style="17"/>
    <col min="4864" max="4864" width="4.28515625" style="17" customWidth="1"/>
    <col min="4865" max="4865" width="6.42578125" style="17" customWidth="1"/>
    <col min="4866" max="4866" width="28.42578125" style="17" customWidth="1"/>
    <col min="4867" max="4867" width="14.42578125" style="17" customWidth="1"/>
    <col min="4868" max="4868" width="13.7109375" style="17" customWidth="1"/>
    <col min="4869" max="4869" width="19.5703125" style="17" customWidth="1"/>
    <col min="4870" max="4870" width="17.140625" style="17" customWidth="1"/>
    <col min="4871" max="4873" width="19" style="17" customWidth="1"/>
    <col min="4874" max="4874" width="11.7109375" style="17" customWidth="1"/>
    <col min="4875" max="4875" width="23.5703125" style="17" customWidth="1"/>
    <col min="4876" max="4876" width="19" style="17" customWidth="1"/>
    <col min="4877" max="4877" width="13.140625" style="17" customWidth="1"/>
    <col min="4878" max="4878" width="10.85546875" style="17" customWidth="1"/>
    <col min="4879" max="4879" width="11.140625" style="17" customWidth="1"/>
    <col min="4880" max="4882" width="13.7109375" style="17" customWidth="1"/>
    <col min="4883" max="4883" width="11.140625" style="17" customWidth="1"/>
    <col min="4884" max="4884" width="18.140625" style="17" customWidth="1"/>
    <col min="4885" max="4885" width="18.85546875" style="17" customWidth="1"/>
    <col min="4886" max="4886" width="28" style="17" customWidth="1"/>
    <col min="4887" max="4887" width="13.7109375" style="17" customWidth="1"/>
    <col min="4888" max="5119" width="8.85546875" style="17"/>
    <col min="5120" max="5120" width="4.28515625" style="17" customWidth="1"/>
    <col min="5121" max="5121" width="6.42578125" style="17" customWidth="1"/>
    <col min="5122" max="5122" width="28.42578125" style="17" customWidth="1"/>
    <col min="5123" max="5123" width="14.42578125" style="17" customWidth="1"/>
    <col min="5124" max="5124" width="13.7109375" style="17" customWidth="1"/>
    <col min="5125" max="5125" width="19.5703125" style="17" customWidth="1"/>
    <col min="5126" max="5126" width="17.140625" style="17" customWidth="1"/>
    <col min="5127" max="5129" width="19" style="17" customWidth="1"/>
    <col min="5130" max="5130" width="11.7109375" style="17" customWidth="1"/>
    <col min="5131" max="5131" width="23.5703125" style="17" customWidth="1"/>
    <col min="5132" max="5132" width="19" style="17" customWidth="1"/>
    <col min="5133" max="5133" width="13.140625" style="17" customWidth="1"/>
    <col min="5134" max="5134" width="10.85546875" style="17" customWidth="1"/>
    <col min="5135" max="5135" width="11.140625" style="17" customWidth="1"/>
    <col min="5136" max="5138" width="13.7109375" style="17" customWidth="1"/>
    <col min="5139" max="5139" width="11.140625" style="17" customWidth="1"/>
    <col min="5140" max="5140" width="18.140625" style="17" customWidth="1"/>
    <col min="5141" max="5141" width="18.85546875" style="17" customWidth="1"/>
    <col min="5142" max="5142" width="28" style="17" customWidth="1"/>
    <col min="5143" max="5143" width="13.7109375" style="17" customWidth="1"/>
    <col min="5144" max="5375" width="8.85546875" style="17"/>
    <col min="5376" max="5376" width="4.28515625" style="17" customWidth="1"/>
    <col min="5377" max="5377" width="6.42578125" style="17" customWidth="1"/>
    <col min="5378" max="5378" width="28.42578125" style="17" customWidth="1"/>
    <col min="5379" max="5379" width="14.42578125" style="17" customWidth="1"/>
    <col min="5380" max="5380" width="13.7109375" style="17" customWidth="1"/>
    <col min="5381" max="5381" width="19.5703125" style="17" customWidth="1"/>
    <col min="5382" max="5382" width="17.140625" style="17" customWidth="1"/>
    <col min="5383" max="5385" width="19" style="17" customWidth="1"/>
    <col min="5386" max="5386" width="11.7109375" style="17" customWidth="1"/>
    <col min="5387" max="5387" width="23.5703125" style="17" customWidth="1"/>
    <col min="5388" max="5388" width="19" style="17" customWidth="1"/>
    <col min="5389" max="5389" width="13.140625" style="17" customWidth="1"/>
    <col min="5390" max="5390" width="10.85546875" style="17" customWidth="1"/>
    <col min="5391" max="5391" width="11.140625" style="17" customWidth="1"/>
    <col min="5392" max="5394" width="13.7109375" style="17" customWidth="1"/>
    <col min="5395" max="5395" width="11.140625" style="17" customWidth="1"/>
    <col min="5396" max="5396" width="18.140625" style="17" customWidth="1"/>
    <col min="5397" max="5397" width="18.85546875" style="17" customWidth="1"/>
    <col min="5398" max="5398" width="28" style="17" customWidth="1"/>
    <col min="5399" max="5399" width="13.7109375" style="17" customWidth="1"/>
    <col min="5400" max="5631" width="8.85546875" style="17"/>
    <col min="5632" max="5632" width="4.28515625" style="17" customWidth="1"/>
    <col min="5633" max="5633" width="6.42578125" style="17" customWidth="1"/>
    <col min="5634" max="5634" width="28.42578125" style="17" customWidth="1"/>
    <col min="5635" max="5635" width="14.42578125" style="17" customWidth="1"/>
    <col min="5636" max="5636" width="13.7109375" style="17" customWidth="1"/>
    <col min="5637" max="5637" width="19.5703125" style="17" customWidth="1"/>
    <col min="5638" max="5638" width="17.140625" style="17" customWidth="1"/>
    <col min="5639" max="5641" width="19" style="17" customWidth="1"/>
    <col min="5642" max="5642" width="11.7109375" style="17" customWidth="1"/>
    <col min="5643" max="5643" width="23.5703125" style="17" customWidth="1"/>
    <col min="5644" max="5644" width="19" style="17" customWidth="1"/>
    <col min="5645" max="5645" width="13.140625" style="17" customWidth="1"/>
    <col min="5646" max="5646" width="10.85546875" style="17" customWidth="1"/>
    <col min="5647" max="5647" width="11.140625" style="17" customWidth="1"/>
    <col min="5648" max="5650" width="13.7109375" style="17" customWidth="1"/>
    <col min="5651" max="5651" width="11.140625" style="17" customWidth="1"/>
    <col min="5652" max="5652" width="18.140625" style="17" customWidth="1"/>
    <col min="5653" max="5653" width="18.85546875" style="17" customWidth="1"/>
    <col min="5654" max="5654" width="28" style="17" customWidth="1"/>
    <col min="5655" max="5655" width="13.7109375" style="17" customWidth="1"/>
    <col min="5656" max="5887" width="8.85546875" style="17"/>
    <col min="5888" max="5888" width="4.28515625" style="17" customWidth="1"/>
    <col min="5889" max="5889" width="6.42578125" style="17" customWidth="1"/>
    <col min="5890" max="5890" width="28.42578125" style="17" customWidth="1"/>
    <col min="5891" max="5891" width="14.42578125" style="17" customWidth="1"/>
    <col min="5892" max="5892" width="13.7109375" style="17" customWidth="1"/>
    <col min="5893" max="5893" width="19.5703125" style="17" customWidth="1"/>
    <col min="5894" max="5894" width="17.140625" style="17" customWidth="1"/>
    <col min="5895" max="5897" width="19" style="17" customWidth="1"/>
    <col min="5898" max="5898" width="11.7109375" style="17" customWidth="1"/>
    <col min="5899" max="5899" width="23.5703125" style="17" customWidth="1"/>
    <col min="5900" max="5900" width="19" style="17" customWidth="1"/>
    <col min="5901" max="5901" width="13.140625" style="17" customWidth="1"/>
    <col min="5902" max="5902" width="10.85546875" style="17" customWidth="1"/>
    <col min="5903" max="5903" width="11.140625" style="17" customWidth="1"/>
    <col min="5904" max="5906" width="13.7109375" style="17" customWidth="1"/>
    <col min="5907" max="5907" width="11.140625" style="17" customWidth="1"/>
    <col min="5908" max="5908" width="18.140625" style="17" customWidth="1"/>
    <col min="5909" max="5909" width="18.85546875" style="17" customWidth="1"/>
    <col min="5910" max="5910" width="28" style="17" customWidth="1"/>
    <col min="5911" max="5911" width="13.7109375" style="17" customWidth="1"/>
    <col min="5912" max="6143" width="8.85546875" style="17"/>
    <col min="6144" max="6144" width="4.28515625" style="17" customWidth="1"/>
    <col min="6145" max="6145" width="6.42578125" style="17" customWidth="1"/>
    <col min="6146" max="6146" width="28.42578125" style="17" customWidth="1"/>
    <col min="6147" max="6147" width="14.42578125" style="17" customWidth="1"/>
    <col min="6148" max="6148" width="13.7109375" style="17" customWidth="1"/>
    <col min="6149" max="6149" width="19.5703125" style="17" customWidth="1"/>
    <col min="6150" max="6150" width="17.140625" style="17" customWidth="1"/>
    <col min="6151" max="6153" width="19" style="17" customWidth="1"/>
    <col min="6154" max="6154" width="11.7109375" style="17" customWidth="1"/>
    <col min="6155" max="6155" width="23.5703125" style="17" customWidth="1"/>
    <col min="6156" max="6156" width="19" style="17" customWidth="1"/>
    <col min="6157" max="6157" width="13.140625" style="17" customWidth="1"/>
    <col min="6158" max="6158" width="10.85546875" style="17" customWidth="1"/>
    <col min="6159" max="6159" width="11.140625" style="17" customWidth="1"/>
    <col min="6160" max="6162" width="13.7109375" style="17" customWidth="1"/>
    <col min="6163" max="6163" width="11.140625" style="17" customWidth="1"/>
    <col min="6164" max="6164" width="18.140625" style="17" customWidth="1"/>
    <col min="6165" max="6165" width="18.85546875" style="17" customWidth="1"/>
    <col min="6166" max="6166" width="28" style="17" customWidth="1"/>
    <col min="6167" max="6167" width="13.7109375" style="17" customWidth="1"/>
    <col min="6168" max="6399" width="8.85546875" style="17"/>
    <col min="6400" max="6400" width="4.28515625" style="17" customWidth="1"/>
    <col min="6401" max="6401" width="6.42578125" style="17" customWidth="1"/>
    <col min="6402" max="6402" width="28.42578125" style="17" customWidth="1"/>
    <col min="6403" max="6403" width="14.42578125" style="17" customWidth="1"/>
    <col min="6404" max="6404" width="13.7109375" style="17" customWidth="1"/>
    <col min="6405" max="6405" width="19.5703125" style="17" customWidth="1"/>
    <col min="6406" max="6406" width="17.140625" style="17" customWidth="1"/>
    <col min="6407" max="6409" width="19" style="17" customWidth="1"/>
    <col min="6410" max="6410" width="11.7109375" style="17" customWidth="1"/>
    <col min="6411" max="6411" width="23.5703125" style="17" customWidth="1"/>
    <col min="6412" max="6412" width="19" style="17" customWidth="1"/>
    <col min="6413" max="6413" width="13.140625" style="17" customWidth="1"/>
    <col min="6414" max="6414" width="10.85546875" style="17" customWidth="1"/>
    <col min="6415" max="6415" width="11.140625" style="17" customWidth="1"/>
    <col min="6416" max="6418" width="13.7109375" style="17" customWidth="1"/>
    <col min="6419" max="6419" width="11.140625" style="17" customWidth="1"/>
    <col min="6420" max="6420" width="18.140625" style="17" customWidth="1"/>
    <col min="6421" max="6421" width="18.85546875" style="17" customWidth="1"/>
    <col min="6422" max="6422" width="28" style="17" customWidth="1"/>
    <col min="6423" max="6423" width="13.7109375" style="17" customWidth="1"/>
    <col min="6424" max="6655" width="8.85546875" style="17"/>
    <col min="6656" max="6656" width="4.28515625" style="17" customWidth="1"/>
    <col min="6657" max="6657" width="6.42578125" style="17" customWidth="1"/>
    <col min="6658" max="6658" width="28.42578125" style="17" customWidth="1"/>
    <col min="6659" max="6659" width="14.42578125" style="17" customWidth="1"/>
    <col min="6660" max="6660" width="13.7109375" style="17" customWidth="1"/>
    <col min="6661" max="6661" width="19.5703125" style="17" customWidth="1"/>
    <col min="6662" max="6662" width="17.140625" style="17" customWidth="1"/>
    <col min="6663" max="6665" width="19" style="17" customWidth="1"/>
    <col min="6666" max="6666" width="11.7109375" style="17" customWidth="1"/>
    <col min="6667" max="6667" width="23.5703125" style="17" customWidth="1"/>
    <col min="6668" max="6668" width="19" style="17" customWidth="1"/>
    <col min="6669" max="6669" width="13.140625" style="17" customWidth="1"/>
    <col min="6670" max="6670" width="10.85546875" style="17" customWidth="1"/>
    <col min="6671" max="6671" width="11.140625" style="17" customWidth="1"/>
    <col min="6672" max="6674" width="13.7109375" style="17" customWidth="1"/>
    <col min="6675" max="6675" width="11.140625" style="17" customWidth="1"/>
    <col min="6676" max="6676" width="18.140625" style="17" customWidth="1"/>
    <col min="6677" max="6677" width="18.85546875" style="17" customWidth="1"/>
    <col min="6678" max="6678" width="28" style="17" customWidth="1"/>
    <col min="6679" max="6679" width="13.7109375" style="17" customWidth="1"/>
    <col min="6680" max="6911" width="8.85546875" style="17"/>
    <col min="6912" max="6912" width="4.28515625" style="17" customWidth="1"/>
    <col min="6913" max="6913" width="6.42578125" style="17" customWidth="1"/>
    <col min="6914" max="6914" width="28.42578125" style="17" customWidth="1"/>
    <col min="6915" max="6915" width="14.42578125" style="17" customWidth="1"/>
    <col min="6916" max="6916" width="13.7109375" style="17" customWidth="1"/>
    <col min="6917" max="6917" width="19.5703125" style="17" customWidth="1"/>
    <col min="6918" max="6918" width="17.140625" style="17" customWidth="1"/>
    <col min="6919" max="6921" width="19" style="17" customWidth="1"/>
    <col min="6922" max="6922" width="11.7109375" style="17" customWidth="1"/>
    <col min="6923" max="6923" width="23.5703125" style="17" customWidth="1"/>
    <col min="6924" max="6924" width="19" style="17" customWidth="1"/>
    <col min="6925" max="6925" width="13.140625" style="17" customWidth="1"/>
    <col min="6926" max="6926" width="10.85546875" style="17" customWidth="1"/>
    <col min="6927" max="6927" width="11.140625" style="17" customWidth="1"/>
    <col min="6928" max="6930" width="13.7109375" style="17" customWidth="1"/>
    <col min="6931" max="6931" width="11.140625" style="17" customWidth="1"/>
    <col min="6932" max="6932" width="18.140625" style="17" customWidth="1"/>
    <col min="6933" max="6933" width="18.85546875" style="17" customWidth="1"/>
    <col min="6934" max="6934" width="28" style="17" customWidth="1"/>
    <col min="6935" max="6935" width="13.7109375" style="17" customWidth="1"/>
    <col min="6936" max="7167" width="8.85546875" style="17"/>
    <col min="7168" max="7168" width="4.28515625" style="17" customWidth="1"/>
    <col min="7169" max="7169" width="6.42578125" style="17" customWidth="1"/>
    <col min="7170" max="7170" width="28.42578125" style="17" customWidth="1"/>
    <col min="7171" max="7171" width="14.42578125" style="17" customWidth="1"/>
    <col min="7172" max="7172" width="13.7109375" style="17" customWidth="1"/>
    <col min="7173" max="7173" width="19.5703125" style="17" customWidth="1"/>
    <col min="7174" max="7174" width="17.140625" style="17" customWidth="1"/>
    <col min="7175" max="7177" width="19" style="17" customWidth="1"/>
    <col min="7178" max="7178" width="11.7109375" style="17" customWidth="1"/>
    <col min="7179" max="7179" width="23.5703125" style="17" customWidth="1"/>
    <col min="7180" max="7180" width="19" style="17" customWidth="1"/>
    <col min="7181" max="7181" width="13.140625" style="17" customWidth="1"/>
    <col min="7182" max="7182" width="10.85546875" style="17" customWidth="1"/>
    <col min="7183" max="7183" width="11.140625" style="17" customWidth="1"/>
    <col min="7184" max="7186" width="13.7109375" style="17" customWidth="1"/>
    <col min="7187" max="7187" width="11.140625" style="17" customWidth="1"/>
    <col min="7188" max="7188" width="18.140625" style="17" customWidth="1"/>
    <col min="7189" max="7189" width="18.85546875" style="17" customWidth="1"/>
    <col min="7190" max="7190" width="28" style="17" customWidth="1"/>
    <col min="7191" max="7191" width="13.7109375" style="17" customWidth="1"/>
    <col min="7192" max="7423" width="8.85546875" style="17"/>
    <col min="7424" max="7424" width="4.28515625" style="17" customWidth="1"/>
    <col min="7425" max="7425" width="6.42578125" style="17" customWidth="1"/>
    <col min="7426" max="7426" width="28.42578125" style="17" customWidth="1"/>
    <col min="7427" max="7427" width="14.42578125" style="17" customWidth="1"/>
    <col min="7428" max="7428" width="13.7109375" style="17" customWidth="1"/>
    <col min="7429" max="7429" width="19.5703125" style="17" customWidth="1"/>
    <col min="7430" max="7430" width="17.140625" style="17" customWidth="1"/>
    <col min="7431" max="7433" width="19" style="17" customWidth="1"/>
    <col min="7434" max="7434" width="11.7109375" style="17" customWidth="1"/>
    <col min="7435" max="7435" width="23.5703125" style="17" customWidth="1"/>
    <col min="7436" max="7436" width="19" style="17" customWidth="1"/>
    <col min="7437" max="7437" width="13.140625" style="17" customWidth="1"/>
    <col min="7438" max="7438" width="10.85546875" style="17" customWidth="1"/>
    <col min="7439" max="7439" width="11.140625" style="17" customWidth="1"/>
    <col min="7440" max="7442" width="13.7109375" style="17" customWidth="1"/>
    <col min="7443" max="7443" width="11.140625" style="17" customWidth="1"/>
    <col min="7444" max="7444" width="18.140625" style="17" customWidth="1"/>
    <col min="7445" max="7445" width="18.85546875" style="17" customWidth="1"/>
    <col min="7446" max="7446" width="28" style="17" customWidth="1"/>
    <col min="7447" max="7447" width="13.7109375" style="17" customWidth="1"/>
    <col min="7448" max="7679" width="8.85546875" style="17"/>
    <col min="7680" max="7680" width="4.28515625" style="17" customWidth="1"/>
    <col min="7681" max="7681" width="6.42578125" style="17" customWidth="1"/>
    <col min="7682" max="7682" width="28.42578125" style="17" customWidth="1"/>
    <col min="7683" max="7683" width="14.42578125" style="17" customWidth="1"/>
    <col min="7684" max="7684" width="13.7109375" style="17" customWidth="1"/>
    <col min="7685" max="7685" width="19.5703125" style="17" customWidth="1"/>
    <col min="7686" max="7686" width="17.140625" style="17" customWidth="1"/>
    <col min="7687" max="7689" width="19" style="17" customWidth="1"/>
    <col min="7690" max="7690" width="11.7109375" style="17" customWidth="1"/>
    <col min="7691" max="7691" width="23.5703125" style="17" customWidth="1"/>
    <col min="7692" max="7692" width="19" style="17" customWidth="1"/>
    <col min="7693" max="7693" width="13.140625" style="17" customWidth="1"/>
    <col min="7694" max="7694" width="10.85546875" style="17" customWidth="1"/>
    <col min="7695" max="7695" width="11.140625" style="17" customWidth="1"/>
    <col min="7696" max="7698" width="13.7109375" style="17" customWidth="1"/>
    <col min="7699" max="7699" width="11.140625" style="17" customWidth="1"/>
    <col min="7700" max="7700" width="18.140625" style="17" customWidth="1"/>
    <col min="7701" max="7701" width="18.85546875" style="17" customWidth="1"/>
    <col min="7702" max="7702" width="28" style="17" customWidth="1"/>
    <col min="7703" max="7703" width="13.7109375" style="17" customWidth="1"/>
    <col min="7704" max="7935" width="8.85546875" style="17"/>
    <col min="7936" max="7936" width="4.28515625" style="17" customWidth="1"/>
    <col min="7937" max="7937" width="6.42578125" style="17" customWidth="1"/>
    <col min="7938" max="7938" width="28.42578125" style="17" customWidth="1"/>
    <col min="7939" max="7939" width="14.42578125" style="17" customWidth="1"/>
    <col min="7940" max="7940" width="13.7109375" style="17" customWidth="1"/>
    <col min="7941" max="7941" width="19.5703125" style="17" customWidth="1"/>
    <col min="7942" max="7942" width="17.140625" style="17" customWidth="1"/>
    <col min="7943" max="7945" width="19" style="17" customWidth="1"/>
    <col min="7946" max="7946" width="11.7109375" style="17" customWidth="1"/>
    <col min="7947" max="7947" width="23.5703125" style="17" customWidth="1"/>
    <col min="7948" max="7948" width="19" style="17" customWidth="1"/>
    <col min="7949" max="7949" width="13.140625" style="17" customWidth="1"/>
    <col min="7950" max="7950" width="10.85546875" style="17" customWidth="1"/>
    <col min="7951" max="7951" width="11.140625" style="17" customWidth="1"/>
    <col min="7952" max="7954" width="13.7109375" style="17" customWidth="1"/>
    <col min="7955" max="7955" width="11.140625" style="17" customWidth="1"/>
    <col min="7956" max="7956" width="18.140625" style="17" customWidth="1"/>
    <col min="7957" max="7957" width="18.85546875" style="17" customWidth="1"/>
    <col min="7958" max="7958" width="28" style="17" customWidth="1"/>
    <col min="7959" max="7959" width="13.7109375" style="17" customWidth="1"/>
    <col min="7960" max="8191" width="8.85546875" style="17"/>
    <col min="8192" max="8192" width="4.28515625" style="17" customWidth="1"/>
    <col min="8193" max="8193" width="6.42578125" style="17" customWidth="1"/>
    <col min="8194" max="8194" width="28.42578125" style="17" customWidth="1"/>
    <col min="8195" max="8195" width="14.42578125" style="17" customWidth="1"/>
    <col min="8196" max="8196" width="13.7109375" style="17" customWidth="1"/>
    <col min="8197" max="8197" width="19.5703125" style="17" customWidth="1"/>
    <col min="8198" max="8198" width="17.140625" style="17" customWidth="1"/>
    <col min="8199" max="8201" width="19" style="17" customWidth="1"/>
    <col min="8202" max="8202" width="11.7109375" style="17" customWidth="1"/>
    <col min="8203" max="8203" width="23.5703125" style="17" customWidth="1"/>
    <col min="8204" max="8204" width="19" style="17" customWidth="1"/>
    <col min="8205" max="8205" width="13.140625" style="17" customWidth="1"/>
    <col min="8206" max="8206" width="10.85546875" style="17" customWidth="1"/>
    <col min="8207" max="8207" width="11.140625" style="17" customWidth="1"/>
    <col min="8208" max="8210" width="13.7109375" style="17" customWidth="1"/>
    <col min="8211" max="8211" width="11.140625" style="17" customWidth="1"/>
    <col min="8212" max="8212" width="18.140625" style="17" customWidth="1"/>
    <col min="8213" max="8213" width="18.85546875" style="17" customWidth="1"/>
    <col min="8214" max="8214" width="28" style="17" customWidth="1"/>
    <col min="8215" max="8215" width="13.7109375" style="17" customWidth="1"/>
    <col min="8216" max="8447" width="8.85546875" style="17"/>
    <col min="8448" max="8448" width="4.28515625" style="17" customWidth="1"/>
    <col min="8449" max="8449" width="6.42578125" style="17" customWidth="1"/>
    <col min="8450" max="8450" width="28.42578125" style="17" customWidth="1"/>
    <col min="8451" max="8451" width="14.42578125" style="17" customWidth="1"/>
    <col min="8452" max="8452" width="13.7109375" style="17" customWidth="1"/>
    <col min="8453" max="8453" width="19.5703125" style="17" customWidth="1"/>
    <col min="8454" max="8454" width="17.140625" style="17" customWidth="1"/>
    <col min="8455" max="8457" width="19" style="17" customWidth="1"/>
    <col min="8458" max="8458" width="11.7109375" style="17" customWidth="1"/>
    <col min="8459" max="8459" width="23.5703125" style="17" customWidth="1"/>
    <col min="8460" max="8460" width="19" style="17" customWidth="1"/>
    <col min="8461" max="8461" width="13.140625" style="17" customWidth="1"/>
    <col min="8462" max="8462" width="10.85546875" style="17" customWidth="1"/>
    <col min="8463" max="8463" width="11.140625" style="17" customWidth="1"/>
    <col min="8464" max="8466" width="13.7109375" style="17" customWidth="1"/>
    <col min="8467" max="8467" width="11.140625" style="17" customWidth="1"/>
    <col min="8468" max="8468" width="18.140625" style="17" customWidth="1"/>
    <col min="8469" max="8469" width="18.85546875" style="17" customWidth="1"/>
    <col min="8470" max="8470" width="28" style="17" customWidth="1"/>
    <col min="8471" max="8471" width="13.7109375" style="17" customWidth="1"/>
    <col min="8472" max="8703" width="8.85546875" style="17"/>
    <col min="8704" max="8704" width="4.28515625" style="17" customWidth="1"/>
    <col min="8705" max="8705" width="6.42578125" style="17" customWidth="1"/>
    <col min="8706" max="8706" width="28.42578125" style="17" customWidth="1"/>
    <col min="8707" max="8707" width="14.42578125" style="17" customWidth="1"/>
    <col min="8708" max="8708" width="13.7109375" style="17" customWidth="1"/>
    <col min="8709" max="8709" width="19.5703125" style="17" customWidth="1"/>
    <col min="8710" max="8710" width="17.140625" style="17" customWidth="1"/>
    <col min="8711" max="8713" width="19" style="17" customWidth="1"/>
    <col min="8714" max="8714" width="11.7109375" style="17" customWidth="1"/>
    <col min="8715" max="8715" width="23.5703125" style="17" customWidth="1"/>
    <col min="8716" max="8716" width="19" style="17" customWidth="1"/>
    <col min="8717" max="8717" width="13.140625" style="17" customWidth="1"/>
    <col min="8718" max="8718" width="10.85546875" style="17" customWidth="1"/>
    <col min="8719" max="8719" width="11.140625" style="17" customWidth="1"/>
    <col min="8720" max="8722" width="13.7109375" style="17" customWidth="1"/>
    <col min="8723" max="8723" width="11.140625" style="17" customWidth="1"/>
    <col min="8724" max="8724" width="18.140625" style="17" customWidth="1"/>
    <col min="8725" max="8725" width="18.85546875" style="17" customWidth="1"/>
    <col min="8726" max="8726" width="28" style="17" customWidth="1"/>
    <col min="8727" max="8727" width="13.7109375" style="17" customWidth="1"/>
    <col min="8728" max="8959" width="8.85546875" style="17"/>
    <col min="8960" max="8960" width="4.28515625" style="17" customWidth="1"/>
    <col min="8961" max="8961" width="6.42578125" style="17" customWidth="1"/>
    <col min="8962" max="8962" width="28.42578125" style="17" customWidth="1"/>
    <col min="8963" max="8963" width="14.42578125" style="17" customWidth="1"/>
    <col min="8964" max="8964" width="13.7109375" style="17" customWidth="1"/>
    <col min="8965" max="8965" width="19.5703125" style="17" customWidth="1"/>
    <col min="8966" max="8966" width="17.140625" style="17" customWidth="1"/>
    <col min="8967" max="8969" width="19" style="17" customWidth="1"/>
    <col min="8970" max="8970" width="11.7109375" style="17" customWidth="1"/>
    <col min="8971" max="8971" width="23.5703125" style="17" customWidth="1"/>
    <col min="8972" max="8972" width="19" style="17" customWidth="1"/>
    <col min="8973" max="8973" width="13.140625" style="17" customWidth="1"/>
    <col min="8974" max="8974" width="10.85546875" style="17" customWidth="1"/>
    <col min="8975" max="8975" width="11.140625" style="17" customWidth="1"/>
    <col min="8976" max="8978" width="13.7109375" style="17" customWidth="1"/>
    <col min="8979" max="8979" width="11.140625" style="17" customWidth="1"/>
    <col min="8980" max="8980" width="18.140625" style="17" customWidth="1"/>
    <col min="8981" max="8981" width="18.85546875" style="17" customWidth="1"/>
    <col min="8982" max="8982" width="28" style="17" customWidth="1"/>
    <col min="8983" max="8983" width="13.7109375" style="17" customWidth="1"/>
    <col min="8984" max="9215" width="8.85546875" style="17"/>
    <col min="9216" max="9216" width="4.28515625" style="17" customWidth="1"/>
    <col min="9217" max="9217" width="6.42578125" style="17" customWidth="1"/>
    <col min="9218" max="9218" width="28.42578125" style="17" customWidth="1"/>
    <col min="9219" max="9219" width="14.42578125" style="17" customWidth="1"/>
    <col min="9220" max="9220" width="13.7109375" style="17" customWidth="1"/>
    <col min="9221" max="9221" width="19.5703125" style="17" customWidth="1"/>
    <col min="9222" max="9222" width="17.140625" style="17" customWidth="1"/>
    <col min="9223" max="9225" width="19" style="17" customWidth="1"/>
    <col min="9226" max="9226" width="11.7109375" style="17" customWidth="1"/>
    <col min="9227" max="9227" width="23.5703125" style="17" customWidth="1"/>
    <col min="9228" max="9228" width="19" style="17" customWidth="1"/>
    <col min="9229" max="9229" width="13.140625" style="17" customWidth="1"/>
    <col min="9230" max="9230" width="10.85546875" style="17" customWidth="1"/>
    <col min="9231" max="9231" width="11.140625" style="17" customWidth="1"/>
    <col min="9232" max="9234" width="13.7109375" style="17" customWidth="1"/>
    <col min="9235" max="9235" width="11.140625" style="17" customWidth="1"/>
    <col min="9236" max="9236" width="18.140625" style="17" customWidth="1"/>
    <col min="9237" max="9237" width="18.85546875" style="17" customWidth="1"/>
    <col min="9238" max="9238" width="28" style="17" customWidth="1"/>
    <col min="9239" max="9239" width="13.7109375" style="17" customWidth="1"/>
    <col min="9240" max="9471" width="8.85546875" style="17"/>
    <col min="9472" max="9472" width="4.28515625" style="17" customWidth="1"/>
    <col min="9473" max="9473" width="6.42578125" style="17" customWidth="1"/>
    <col min="9474" max="9474" width="28.42578125" style="17" customWidth="1"/>
    <col min="9475" max="9475" width="14.42578125" style="17" customWidth="1"/>
    <col min="9476" max="9476" width="13.7109375" style="17" customWidth="1"/>
    <col min="9477" max="9477" width="19.5703125" style="17" customWidth="1"/>
    <col min="9478" max="9478" width="17.140625" style="17" customWidth="1"/>
    <col min="9479" max="9481" width="19" style="17" customWidth="1"/>
    <col min="9482" max="9482" width="11.7109375" style="17" customWidth="1"/>
    <col min="9483" max="9483" width="23.5703125" style="17" customWidth="1"/>
    <col min="9484" max="9484" width="19" style="17" customWidth="1"/>
    <col min="9485" max="9485" width="13.140625" style="17" customWidth="1"/>
    <col min="9486" max="9486" width="10.85546875" style="17" customWidth="1"/>
    <col min="9487" max="9487" width="11.140625" style="17" customWidth="1"/>
    <col min="9488" max="9490" width="13.7109375" style="17" customWidth="1"/>
    <col min="9491" max="9491" width="11.140625" style="17" customWidth="1"/>
    <col min="9492" max="9492" width="18.140625" style="17" customWidth="1"/>
    <col min="9493" max="9493" width="18.85546875" style="17" customWidth="1"/>
    <col min="9494" max="9494" width="28" style="17" customWidth="1"/>
    <col min="9495" max="9495" width="13.7109375" style="17" customWidth="1"/>
    <col min="9496" max="9727" width="8.85546875" style="17"/>
    <col min="9728" max="9728" width="4.28515625" style="17" customWidth="1"/>
    <col min="9729" max="9729" width="6.42578125" style="17" customWidth="1"/>
    <col min="9730" max="9730" width="28.42578125" style="17" customWidth="1"/>
    <col min="9731" max="9731" width="14.42578125" style="17" customWidth="1"/>
    <col min="9732" max="9732" width="13.7109375" style="17" customWidth="1"/>
    <col min="9733" max="9733" width="19.5703125" style="17" customWidth="1"/>
    <col min="9734" max="9734" width="17.140625" style="17" customWidth="1"/>
    <col min="9735" max="9737" width="19" style="17" customWidth="1"/>
    <col min="9738" max="9738" width="11.7109375" style="17" customWidth="1"/>
    <col min="9739" max="9739" width="23.5703125" style="17" customWidth="1"/>
    <col min="9740" max="9740" width="19" style="17" customWidth="1"/>
    <col min="9741" max="9741" width="13.140625" style="17" customWidth="1"/>
    <col min="9742" max="9742" width="10.85546875" style="17" customWidth="1"/>
    <col min="9743" max="9743" width="11.140625" style="17" customWidth="1"/>
    <col min="9744" max="9746" width="13.7109375" style="17" customWidth="1"/>
    <col min="9747" max="9747" width="11.140625" style="17" customWidth="1"/>
    <col min="9748" max="9748" width="18.140625" style="17" customWidth="1"/>
    <col min="9749" max="9749" width="18.85546875" style="17" customWidth="1"/>
    <col min="9750" max="9750" width="28" style="17" customWidth="1"/>
    <col min="9751" max="9751" width="13.7109375" style="17" customWidth="1"/>
    <col min="9752" max="9983" width="8.85546875" style="17"/>
    <col min="9984" max="9984" width="4.28515625" style="17" customWidth="1"/>
    <col min="9985" max="9985" width="6.42578125" style="17" customWidth="1"/>
    <col min="9986" max="9986" width="28.42578125" style="17" customWidth="1"/>
    <col min="9987" max="9987" width="14.42578125" style="17" customWidth="1"/>
    <col min="9988" max="9988" width="13.7109375" style="17" customWidth="1"/>
    <col min="9989" max="9989" width="19.5703125" style="17" customWidth="1"/>
    <col min="9990" max="9990" width="17.140625" style="17" customWidth="1"/>
    <col min="9991" max="9993" width="19" style="17" customWidth="1"/>
    <col min="9994" max="9994" width="11.7109375" style="17" customWidth="1"/>
    <col min="9995" max="9995" width="23.5703125" style="17" customWidth="1"/>
    <col min="9996" max="9996" width="19" style="17" customWidth="1"/>
    <col min="9997" max="9997" width="13.140625" style="17" customWidth="1"/>
    <col min="9998" max="9998" width="10.85546875" style="17" customWidth="1"/>
    <col min="9999" max="9999" width="11.140625" style="17" customWidth="1"/>
    <col min="10000" max="10002" width="13.7109375" style="17" customWidth="1"/>
    <col min="10003" max="10003" width="11.140625" style="17" customWidth="1"/>
    <col min="10004" max="10004" width="18.140625" style="17" customWidth="1"/>
    <col min="10005" max="10005" width="18.85546875" style="17" customWidth="1"/>
    <col min="10006" max="10006" width="28" style="17" customWidth="1"/>
    <col min="10007" max="10007" width="13.7109375" style="17" customWidth="1"/>
    <col min="10008" max="10239" width="8.85546875" style="17"/>
    <col min="10240" max="10240" width="4.28515625" style="17" customWidth="1"/>
    <col min="10241" max="10241" width="6.42578125" style="17" customWidth="1"/>
    <col min="10242" max="10242" width="28.42578125" style="17" customWidth="1"/>
    <col min="10243" max="10243" width="14.42578125" style="17" customWidth="1"/>
    <col min="10244" max="10244" width="13.7109375" style="17" customWidth="1"/>
    <col min="10245" max="10245" width="19.5703125" style="17" customWidth="1"/>
    <col min="10246" max="10246" width="17.140625" style="17" customWidth="1"/>
    <col min="10247" max="10249" width="19" style="17" customWidth="1"/>
    <col min="10250" max="10250" width="11.7109375" style="17" customWidth="1"/>
    <col min="10251" max="10251" width="23.5703125" style="17" customWidth="1"/>
    <col min="10252" max="10252" width="19" style="17" customWidth="1"/>
    <col min="10253" max="10253" width="13.140625" style="17" customWidth="1"/>
    <col min="10254" max="10254" width="10.85546875" style="17" customWidth="1"/>
    <col min="10255" max="10255" width="11.140625" style="17" customWidth="1"/>
    <col min="10256" max="10258" width="13.7109375" style="17" customWidth="1"/>
    <col min="10259" max="10259" width="11.140625" style="17" customWidth="1"/>
    <col min="10260" max="10260" width="18.140625" style="17" customWidth="1"/>
    <col min="10261" max="10261" width="18.85546875" style="17" customWidth="1"/>
    <col min="10262" max="10262" width="28" style="17" customWidth="1"/>
    <col min="10263" max="10263" width="13.7109375" style="17" customWidth="1"/>
    <col min="10264" max="10495" width="8.85546875" style="17"/>
    <col min="10496" max="10496" width="4.28515625" style="17" customWidth="1"/>
    <col min="10497" max="10497" width="6.42578125" style="17" customWidth="1"/>
    <col min="10498" max="10498" width="28.42578125" style="17" customWidth="1"/>
    <col min="10499" max="10499" width="14.42578125" style="17" customWidth="1"/>
    <col min="10500" max="10500" width="13.7109375" style="17" customWidth="1"/>
    <col min="10501" max="10501" width="19.5703125" style="17" customWidth="1"/>
    <col min="10502" max="10502" width="17.140625" style="17" customWidth="1"/>
    <col min="10503" max="10505" width="19" style="17" customWidth="1"/>
    <col min="10506" max="10506" width="11.7109375" style="17" customWidth="1"/>
    <col min="10507" max="10507" width="23.5703125" style="17" customWidth="1"/>
    <col min="10508" max="10508" width="19" style="17" customWidth="1"/>
    <col min="10509" max="10509" width="13.140625" style="17" customWidth="1"/>
    <col min="10510" max="10510" width="10.85546875" style="17" customWidth="1"/>
    <col min="10511" max="10511" width="11.140625" style="17" customWidth="1"/>
    <col min="10512" max="10514" width="13.7109375" style="17" customWidth="1"/>
    <col min="10515" max="10515" width="11.140625" style="17" customWidth="1"/>
    <col min="10516" max="10516" width="18.140625" style="17" customWidth="1"/>
    <col min="10517" max="10517" width="18.85546875" style="17" customWidth="1"/>
    <col min="10518" max="10518" width="28" style="17" customWidth="1"/>
    <col min="10519" max="10519" width="13.7109375" style="17" customWidth="1"/>
    <col min="10520" max="10751" width="8.85546875" style="17"/>
    <col min="10752" max="10752" width="4.28515625" style="17" customWidth="1"/>
    <col min="10753" max="10753" width="6.42578125" style="17" customWidth="1"/>
    <col min="10754" max="10754" width="28.42578125" style="17" customWidth="1"/>
    <col min="10755" max="10755" width="14.42578125" style="17" customWidth="1"/>
    <col min="10756" max="10756" width="13.7109375" style="17" customWidth="1"/>
    <col min="10757" max="10757" width="19.5703125" style="17" customWidth="1"/>
    <col min="10758" max="10758" width="17.140625" style="17" customWidth="1"/>
    <col min="10759" max="10761" width="19" style="17" customWidth="1"/>
    <col min="10762" max="10762" width="11.7109375" style="17" customWidth="1"/>
    <col min="10763" max="10763" width="23.5703125" style="17" customWidth="1"/>
    <col min="10764" max="10764" width="19" style="17" customWidth="1"/>
    <col min="10765" max="10765" width="13.140625" style="17" customWidth="1"/>
    <col min="10766" max="10766" width="10.85546875" style="17" customWidth="1"/>
    <col min="10767" max="10767" width="11.140625" style="17" customWidth="1"/>
    <col min="10768" max="10770" width="13.7109375" style="17" customWidth="1"/>
    <col min="10771" max="10771" width="11.140625" style="17" customWidth="1"/>
    <col min="10772" max="10772" width="18.140625" style="17" customWidth="1"/>
    <col min="10773" max="10773" width="18.85546875" style="17" customWidth="1"/>
    <col min="10774" max="10774" width="28" style="17" customWidth="1"/>
    <col min="10775" max="10775" width="13.7109375" style="17" customWidth="1"/>
    <col min="10776" max="11007" width="8.85546875" style="17"/>
    <col min="11008" max="11008" width="4.28515625" style="17" customWidth="1"/>
    <col min="11009" max="11009" width="6.42578125" style="17" customWidth="1"/>
    <col min="11010" max="11010" width="28.42578125" style="17" customWidth="1"/>
    <col min="11011" max="11011" width="14.42578125" style="17" customWidth="1"/>
    <col min="11012" max="11012" width="13.7109375" style="17" customWidth="1"/>
    <col min="11013" max="11013" width="19.5703125" style="17" customWidth="1"/>
    <col min="11014" max="11014" width="17.140625" style="17" customWidth="1"/>
    <col min="11015" max="11017" width="19" style="17" customWidth="1"/>
    <col min="11018" max="11018" width="11.7109375" style="17" customWidth="1"/>
    <col min="11019" max="11019" width="23.5703125" style="17" customWidth="1"/>
    <col min="11020" max="11020" width="19" style="17" customWidth="1"/>
    <col min="11021" max="11021" width="13.140625" style="17" customWidth="1"/>
    <col min="11022" max="11022" width="10.85546875" style="17" customWidth="1"/>
    <col min="11023" max="11023" width="11.140625" style="17" customWidth="1"/>
    <col min="11024" max="11026" width="13.7109375" style="17" customWidth="1"/>
    <col min="11027" max="11027" width="11.140625" style="17" customWidth="1"/>
    <col min="11028" max="11028" width="18.140625" style="17" customWidth="1"/>
    <col min="11029" max="11029" width="18.85546875" style="17" customWidth="1"/>
    <col min="11030" max="11030" width="28" style="17" customWidth="1"/>
    <col min="11031" max="11031" width="13.7109375" style="17" customWidth="1"/>
    <col min="11032" max="11263" width="8.85546875" style="17"/>
    <col min="11264" max="11264" width="4.28515625" style="17" customWidth="1"/>
    <col min="11265" max="11265" width="6.42578125" style="17" customWidth="1"/>
    <col min="11266" max="11266" width="28.42578125" style="17" customWidth="1"/>
    <col min="11267" max="11267" width="14.42578125" style="17" customWidth="1"/>
    <col min="11268" max="11268" width="13.7109375" style="17" customWidth="1"/>
    <col min="11269" max="11269" width="19.5703125" style="17" customWidth="1"/>
    <col min="11270" max="11270" width="17.140625" style="17" customWidth="1"/>
    <col min="11271" max="11273" width="19" style="17" customWidth="1"/>
    <col min="11274" max="11274" width="11.7109375" style="17" customWidth="1"/>
    <col min="11275" max="11275" width="23.5703125" style="17" customWidth="1"/>
    <col min="11276" max="11276" width="19" style="17" customWidth="1"/>
    <col min="11277" max="11277" width="13.140625" style="17" customWidth="1"/>
    <col min="11278" max="11278" width="10.85546875" style="17" customWidth="1"/>
    <col min="11279" max="11279" width="11.140625" style="17" customWidth="1"/>
    <col min="11280" max="11282" width="13.7109375" style="17" customWidth="1"/>
    <col min="11283" max="11283" width="11.140625" style="17" customWidth="1"/>
    <col min="11284" max="11284" width="18.140625" style="17" customWidth="1"/>
    <col min="11285" max="11285" width="18.85546875" style="17" customWidth="1"/>
    <col min="11286" max="11286" width="28" style="17" customWidth="1"/>
    <col min="11287" max="11287" width="13.7109375" style="17" customWidth="1"/>
    <col min="11288" max="11519" width="8.85546875" style="17"/>
    <col min="11520" max="11520" width="4.28515625" style="17" customWidth="1"/>
    <col min="11521" max="11521" width="6.42578125" style="17" customWidth="1"/>
    <col min="11522" max="11522" width="28.42578125" style="17" customWidth="1"/>
    <col min="11523" max="11523" width="14.42578125" style="17" customWidth="1"/>
    <col min="11524" max="11524" width="13.7109375" style="17" customWidth="1"/>
    <col min="11525" max="11525" width="19.5703125" style="17" customWidth="1"/>
    <col min="11526" max="11526" width="17.140625" style="17" customWidth="1"/>
    <col min="11527" max="11529" width="19" style="17" customWidth="1"/>
    <col min="11530" max="11530" width="11.7109375" style="17" customWidth="1"/>
    <col min="11531" max="11531" width="23.5703125" style="17" customWidth="1"/>
    <col min="11532" max="11532" width="19" style="17" customWidth="1"/>
    <col min="11533" max="11533" width="13.140625" style="17" customWidth="1"/>
    <col min="11534" max="11534" width="10.85546875" style="17" customWidth="1"/>
    <col min="11535" max="11535" width="11.140625" style="17" customWidth="1"/>
    <col min="11536" max="11538" width="13.7109375" style="17" customWidth="1"/>
    <col min="11539" max="11539" width="11.140625" style="17" customWidth="1"/>
    <col min="11540" max="11540" width="18.140625" style="17" customWidth="1"/>
    <col min="11541" max="11541" width="18.85546875" style="17" customWidth="1"/>
    <col min="11542" max="11542" width="28" style="17" customWidth="1"/>
    <col min="11543" max="11543" width="13.7109375" style="17" customWidth="1"/>
    <col min="11544" max="11775" width="8.85546875" style="17"/>
    <col min="11776" max="11776" width="4.28515625" style="17" customWidth="1"/>
    <col min="11777" max="11777" width="6.42578125" style="17" customWidth="1"/>
    <col min="11778" max="11778" width="28.42578125" style="17" customWidth="1"/>
    <col min="11779" max="11779" width="14.42578125" style="17" customWidth="1"/>
    <col min="11780" max="11780" width="13.7109375" style="17" customWidth="1"/>
    <col min="11781" max="11781" width="19.5703125" style="17" customWidth="1"/>
    <col min="11782" max="11782" width="17.140625" style="17" customWidth="1"/>
    <col min="11783" max="11785" width="19" style="17" customWidth="1"/>
    <col min="11786" max="11786" width="11.7109375" style="17" customWidth="1"/>
    <col min="11787" max="11787" width="23.5703125" style="17" customWidth="1"/>
    <col min="11788" max="11788" width="19" style="17" customWidth="1"/>
    <col min="11789" max="11789" width="13.140625" style="17" customWidth="1"/>
    <col min="11790" max="11790" width="10.85546875" style="17" customWidth="1"/>
    <col min="11791" max="11791" width="11.140625" style="17" customWidth="1"/>
    <col min="11792" max="11794" width="13.7109375" style="17" customWidth="1"/>
    <col min="11795" max="11795" width="11.140625" style="17" customWidth="1"/>
    <col min="11796" max="11796" width="18.140625" style="17" customWidth="1"/>
    <col min="11797" max="11797" width="18.85546875" style="17" customWidth="1"/>
    <col min="11798" max="11798" width="28" style="17" customWidth="1"/>
    <col min="11799" max="11799" width="13.7109375" style="17" customWidth="1"/>
    <col min="11800" max="12031" width="8.85546875" style="17"/>
    <col min="12032" max="12032" width="4.28515625" style="17" customWidth="1"/>
    <col min="12033" max="12033" width="6.42578125" style="17" customWidth="1"/>
    <col min="12034" max="12034" width="28.42578125" style="17" customWidth="1"/>
    <col min="12035" max="12035" width="14.42578125" style="17" customWidth="1"/>
    <col min="12036" max="12036" width="13.7109375" style="17" customWidth="1"/>
    <col min="12037" max="12037" width="19.5703125" style="17" customWidth="1"/>
    <col min="12038" max="12038" width="17.140625" style="17" customWidth="1"/>
    <col min="12039" max="12041" width="19" style="17" customWidth="1"/>
    <col min="12042" max="12042" width="11.7109375" style="17" customWidth="1"/>
    <col min="12043" max="12043" width="23.5703125" style="17" customWidth="1"/>
    <col min="12044" max="12044" width="19" style="17" customWidth="1"/>
    <col min="12045" max="12045" width="13.140625" style="17" customWidth="1"/>
    <col min="12046" max="12046" width="10.85546875" style="17" customWidth="1"/>
    <col min="12047" max="12047" width="11.140625" style="17" customWidth="1"/>
    <col min="12048" max="12050" width="13.7109375" style="17" customWidth="1"/>
    <col min="12051" max="12051" width="11.140625" style="17" customWidth="1"/>
    <col min="12052" max="12052" width="18.140625" style="17" customWidth="1"/>
    <col min="12053" max="12053" width="18.85546875" style="17" customWidth="1"/>
    <col min="12054" max="12054" width="28" style="17" customWidth="1"/>
    <col min="12055" max="12055" width="13.7109375" style="17" customWidth="1"/>
    <col min="12056" max="12287" width="8.85546875" style="17"/>
    <col min="12288" max="12288" width="4.28515625" style="17" customWidth="1"/>
    <col min="12289" max="12289" width="6.42578125" style="17" customWidth="1"/>
    <col min="12290" max="12290" width="28.42578125" style="17" customWidth="1"/>
    <col min="12291" max="12291" width="14.42578125" style="17" customWidth="1"/>
    <col min="12292" max="12292" width="13.7109375" style="17" customWidth="1"/>
    <col min="12293" max="12293" width="19.5703125" style="17" customWidth="1"/>
    <col min="12294" max="12294" width="17.140625" style="17" customWidth="1"/>
    <col min="12295" max="12297" width="19" style="17" customWidth="1"/>
    <col min="12298" max="12298" width="11.7109375" style="17" customWidth="1"/>
    <col min="12299" max="12299" width="23.5703125" style="17" customWidth="1"/>
    <col min="12300" max="12300" width="19" style="17" customWidth="1"/>
    <col min="12301" max="12301" width="13.140625" style="17" customWidth="1"/>
    <col min="12302" max="12302" width="10.85546875" style="17" customWidth="1"/>
    <col min="12303" max="12303" width="11.140625" style="17" customWidth="1"/>
    <col min="12304" max="12306" width="13.7109375" style="17" customWidth="1"/>
    <col min="12307" max="12307" width="11.140625" style="17" customWidth="1"/>
    <col min="12308" max="12308" width="18.140625" style="17" customWidth="1"/>
    <col min="12309" max="12309" width="18.85546875" style="17" customWidth="1"/>
    <col min="12310" max="12310" width="28" style="17" customWidth="1"/>
    <col min="12311" max="12311" width="13.7109375" style="17" customWidth="1"/>
    <col min="12312" max="12543" width="8.85546875" style="17"/>
    <col min="12544" max="12544" width="4.28515625" style="17" customWidth="1"/>
    <col min="12545" max="12545" width="6.42578125" style="17" customWidth="1"/>
    <col min="12546" max="12546" width="28.42578125" style="17" customWidth="1"/>
    <col min="12547" max="12547" width="14.42578125" style="17" customWidth="1"/>
    <col min="12548" max="12548" width="13.7109375" style="17" customWidth="1"/>
    <col min="12549" max="12549" width="19.5703125" style="17" customWidth="1"/>
    <col min="12550" max="12550" width="17.140625" style="17" customWidth="1"/>
    <col min="12551" max="12553" width="19" style="17" customWidth="1"/>
    <col min="12554" max="12554" width="11.7109375" style="17" customWidth="1"/>
    <col min="12555" max="12555" width="23.5703125" style="17" customWidth="1"/>
    <col min="12556" max="12556" width="19" style="17" customWidth="1"/>
    <col min="12557" max="12557" width="13.140625" style="17" customWidth="1"/>
    <col min="12558" max="12558" width="10.85546875" style="17" customWidth="1"/>
    <col min="12559" max="12559" width="11.140625" style="17" customWidth="1"/>
    <col min="12560" max="12562" width="13.7109375" style="17" customWidth="1"/>
    <col min="12563" max="12563" width="11.140625" style="17" customWidth="1"/>
    <col min="12564" max="12564" width="18.140625" style="17" customWidth="1"/>
    <col min="12565" max="12565" width="18.85546875" style="17" customWidth="1"/>
    <col min="12566" max="12566" width="28" style="17" customWidth="1"/>
    <col min="12567" max="12567" width="13.7109375" style="17" customWidth="1"/>
    <col min="12568" max="12799" width="8.85546875" style="17"/>
    <col min="12800" max="12800" width="4.28515625" style="17" customWidth="1"/>
    <col min="12801" max="12801" width="6.42578125" style="17" customWidth="1"/>
    <col min="12802" max="12802" width="28.42578125" style="17" customWidth="1"/>
    <col min="12803" max="12803" width="14.42578125" style="17" customWidth="1"/>
    <col min="12804" max="12804" width="13.7109375" style="17" customWidth="1"/>
    <col min="12805" max="12805" width="19.5703125" style="17" customWidth="1"/>
    <col min="12806" max="12806" width="17.140625" style="17" customWidth="1"/>
    <col min="12807" max="12809" width="19" style="17" customWidth="1"/>
    <col min="12810" max="12810" width="11.7109375" style="17" customWidth="1"/>
    <col min="12811" max="12811" width="23.5703125" style="17" customWidth="1"/>
    <col min="12812" max="12812" width="19" style="17" customWidth="1"/>
    <col min="12813" max="12813" width="13.140625" style="17" customWidth="1"/>
    <col min="12814" max="12814" width="10.85546875" style="17" customWidth="1"/>
    <col min="12815" max="12815" width="11.140625" style="17" customWidth="1"/>
    <col min="12816" max="12818" width="13.7109375" style="17" customWidth="1"/>
    <col min="12819" max="12819" width="11.140625" style="17" customWidth="1"/>
    <col min="12820" max="12820" width="18.140625" style="17" customWidth="1"/>
    <col min="12821" max="12821" width="18.85546875" style="17" customWidth="1"/>
    <col min="12822" max="12822" width="28" style="17" customWidth="1"/>
    <col min="12823" max="12823" width="13.7109375" style="17" customWidth="1"/>
    <col min="12824" max="13055" width="8.85546875" style="17"/>
    <col min="13056" max="13056" width="4.28515625" style="17" customWidth="1"/>
    <col min="13057" max="13057" width="6.42578125" style="17" customWidth="1"/>
    <col min="13058" max="13058" width="28.42578125" style="17" customWidth="1"/>
    <col min="13059" max="13059" width="14.42578125" style="17" customWidth="1"/>
    <col min="13060" max="13060" width="13.7109375" style="17" customWidth="1"/>
    <col min="13061" max="13061" width="19.5703125" style="17" customWidth="1"/>
    <col min="13062" max="13062" width="17.140625" style="17" customWidth="1"/>
    <col min="13063" max="13065" width="19" style="17" customWidth="1"/>
    <col min="13066" max="13066" width="11.7109375" style="17" customWidth="1"/>
    <col min="13067" max="13067" width="23.5703125" style="17" customWidth="1"/>
    <col min="13068" max="13068" width="19" style="17" customWidth="1"/>
    <col min="13069" max="13069" width="13.140625" style="17" customWidth="1"/>
    <col min="13070" max="13070" width="10.85546875" style="17" customWidth="1"/>
    <col min="13071" max="13071" width="11.140625" style="17" customWidth="1"/>
    <col min="13072" max="13074" width="13.7109375" style="17" customWidth="1"/>
    <col min="13075" max="13075" width="11.140625" style="17" customWidth="1"/>
    <col min="13076" max="13076" width="18.140625" style="17" customWidth="1"/>
    <col min="13077" max="13077" width="18.85546875" style="17" customWidth="1"/>
    <col min="13078" max="13078" width="28" style="17" customWidth="1"/>
    <col min="13079" max="13079" width="13.7109375" style="17" customWidth="1"/>
    <col min="13080" max="13311" width="8.85546875" style="17"/>
    <col min="13312" max="13312" width="4.28515625" style="17" customWidth="1"/>
    <col min="13313" max="13313" width="6.42578125" style="17" customWidth="1"/>
    <col min="13314" max="13314" width="28.42578125" style="17" customWidth="1"/>
    <col min="13315" max="13315" width="14.42578125" style="17" customWidth="1"/>
    <col min="13316" max="13316" width="13.7109375" style="17" customWidth="1"/>
    <col min="13317" max="13317" width="19.5703125" style="17" customWidth="1"/>
    <col min="13318" max="13318" width="17.140625" style="17" customWidth="1"/>
    <col min="13319" max="13321" width="19" style="17" customWidth="1"/>
    <col min="13322" max="13322" width="11.7109375" style="17" customWidth="1"/>
    <col min="13323" max="13323" width="23.5703125" style="17" customWidth="1"/>
    <col min="13324" max="13324" width="19" style="17" customWidth="1"/>
    <col min="13325" max="13325" width="13.140625" style="17" customWidth="1"/>
    <col min="13326" max="13326" width="10.85546875" style="17" customWidth="1"/>
    <col min="13327" max="13327" width="11.140625" style="17" customWidth="1"/>
    <col min="13328" max="13330" width="13.7109375" style="17" customWidth="1"/>
    <col min="13331" max="13331" width="11.140625" style="17" customWidth="1"/>
    <col min="13332" max="13332" width="18.140625" style="17" customWidth="1"/>
    <col min="13333" max="13333" width="18.85546875" style="17" customWidth="1"/>
    <col min="13334" max="13334" width="28" style="17" customWidth="1"/>
    <col min="13335" max="13335" width="13.7109375" style="17" customWidth="1"/>
    <col min="13336" max="13567" width="8.85546875" style="17"/>
    <col min="13568" max="13568" width="4.28515625" style="17" customWidth="1"/>
    <col min="13569" max="13569" width="6.42578125" style="17" customWidth="1"/>
    <col min="13570" max="13570" width="28.42578125" style="17" customWidth="1"/>
    <col min="13571" max="13571" width="14.42578125" style="17" customWidth="1"/>
    <col min="13572" max="13572" width="13.7109375" style="17" customWidth="1"/>
    <col min="13573" max="13573" width="19.5703125" style="17" customWidth="1"/>
    <col min="13574" max="13574" width="17.140625" style="17" customWidth="1"/>
    <col min="13575" max="13577" width="19" style="17" customWidth="1"/>
    <col min="13578" max="13578" width="11.7109375" style="17" customWidth="1"/>
    <col min="13579" max="13579" width="23.5703125" style="17" customWidth="1"/>
    <col min="13580" max="13580" width="19" style="17" customWidth="1"/>
    <col min="13581" max="13581" width="13.140625" style="17" customWidth="1"/>
    <col min="13582" max="13582" width="10.85546875" style="17" customWidth="1"/>
    <col min="13583" max="13583" width="11.140625" style="17" customWidth="1"/>
    <col min="13584" max="13586" width="13.7109375" style="17" customWidth="1"/>
    <col min="13587" max="13587" width="11.140625" style="17" customWidth="1"/>
    <col min="13588" max="13588" width="18.140625" style="17" customWidth="1"/>
    <col min="13589" max="13589" width="18.85546875" style="17" customWidth="1"/>
    <col min="13590" max="13590" width="28" style="17" customWidth="1"/>
    <col min="13591" max="13591" width="13.7109375" style="17" customWidth="1"/>
    <col min="13592" max="13823" width="8.85546875" style="17"/>
    <col min="13824" max="13824" width="4.28515625" style="17" customWidth="1"/>
    <col min="13825" max="13825" width="6.42578125" style="17" customWidth="1"/>
    <col min="13826" max="13826" width="28.42578125" style="17" customWidth="1"/>
    <col min="13827" max="13827" width="14.42578125" style="17" customWidth="1"/>
    <col min="13828" max="13828" width="13.7109375" style="17" customWidth="1"/>
    <col min="13829" max="13829" width="19.5703125" style="17" customWidth="1"/>
    <col min="13830" max="13830" width="17.140625" style="17" customWidth="1"/>
    <col min="13831" max="13833" width="19" style="17" customWidth="1"/>
    <col min="13834" max="13834" width="11.7109375" style="17" customWidth="1"/>
    <col min="13835" max="13835" width="23.5703125" style="17" customWidth="1"/>
    <col min="13836" max="13836" width="19" style="17" customWidth="1"/>
    <col min="13837" max="13837" width="13.140625" style="17" customWidth="1"/>
    <col min="13838" max="13838" width="10.85546875" style="17" customWidth="1"/>
    <col min="13839" max="13839" width="11.140625" style="17" customWidth="1"/>
    <col min="13840" max="13842" width="13.7109375" style="17" customWidth="1"/>
    <col min="13843" max="13843" width="11.140625" style="17" customWidth="1"/>
    <col min="13844" max="13844" width="18.140625" style="17" customWidth="1"/>
    <col min="13845" max="13845" width="18.85546875" style="17" customWidth="1"/>
    <col min="13846" max="13846" width="28" style="17" customWidth="1"/>
    <col min="13847" max="13847" width="13.7109375" style="17" customWidth="1"/>
    <col min="13848" max="14079" width="8.85546875" style="17"/>
    <col min="14080" max="14080" width="4.28515625" style="17" customWidth="1"/>
    <col min="14081" max="14081" width="6.42578125" style="17" customWidth="1"/>
    <col min="14082" max="14082" width="28.42578125" style="17" customWidth="1"/>
    <col min="14083" max="14083" width="14.42578125" style="17" customWidth="1"/>
    <col min="14084" max="14084" width="13.7109375" style="17" customWidth="1"/>
    <col min="14085" max="14085" width="19.5703125" style="17" customWidth="1"/>
    <col min="14086" max="14086" width="17.140625" style="17" customWidth="1"/>
    <col min="14087" max="14089" width="19" style="17" customWidth="1"/>
    <col min="14090" max="14090" width="11.7109375" style="17" customWidth="1"/>
    <col min="14091" max="14091" width="23.5703125" style="17" customWidth="1"/>
    <col min="14092" max="14092" width="19" style="17" customWidth="1"/>
    <col min="14093" max="14093" width="13.140625" style="17" customWidth="1"/>
    <col min="14094" max="14094" width="10.85546875" style="17" customWidth="1"/>
    <col min="14095" max="14095" width="11.140625" style="17" customWidth="1"/>
    <col min="14096" max="14098" width="13.7109375" style="17" customWidth="1"/>
    <col min="14099" max="14099" width="11.140625" style="17" customWidth="1"/>
    <col min="14100" max="14100" width="18.140625" style="17" customWidth="1"/>
    <col min="14101" max="14101" width="18.85546875" style="17" customWidth="1"/>
    <col min="14102" max="14102" width="28" style="17" customWidth="1"/>
    <col min="14103" max="14103" width="13.7109375" style="17" customWidth="1"/>
    <col min="14104" max="14335" width="8.85546875" style="17"/>
    <col min="14336" max="14336" width="4.28515625" style="17" customWidth="1"/>
    <col min="14337" max="14337" width="6.42578125" style="17" customWidth="1"/>
    <col min="14338" max="14338" width="28.42578125" style="17" customWidth="1"/>
    <col min="14339" max="14339" width="14.42578125" style="17" customWidth="1"/>
    <col min="14340" max="14340" width="13.7109375" style="17" customWidth="1"/>
    <col min="14341" max="14341" width="19.5703125" style="17" customWidth="1"/>
    <col min="14342" max="14342" width="17.140625" style="17" customWidth="1"/>
    <col min="14343" max="14345" width="19" style="17" customWidth="1"/>
    <col min="14346" max="14346" width="11.7109375" style="17" customWidth="1"/>
    <col min="14347" max="14347" width="23.5703125" style="17" customWidth="1"/>
    <col min="14348" max="14348" width="19" style="17" customWidth="1"/>
    <col min="14349" max="14349" width="13.140625" style="17" customWidth="1"/>
    <col min="14350" max="14350" width="10.85546875" style="17" customWidth="1"/>
    <col min="14351" max="14351" width="11.140625" style="17" customWidth="1"/>
    <col min="14352" max="14354" width="13.7109375" style="17" customWidth="1"/>
    <col min="14355" max="14355" width="11.140625" style="17" customWidth="1"/>
    <col min="14356" max="14356" width="18.140625" style="17" customWidth="1"/>
    <col min="14357" max="14357" width="18.85546875" style="17" customWidth="1"/>
    <col min="14358" max="14358" width="28" style="17" customWidth="1"/>
    <col min="14359" max="14359" width="13.7109375" style="17" customWidth="1"/>
    <col min="14360" max="14591" width="8.85546875" style="17"/>
    <col min="14592" max="14592" width="4.28515625" style="17" customWidth="1"/>
    <col min="14593" max="14593" width="6.42578125" style="17" customWidth="1"/>
    <col min="14594" max="14594" width="28.42578125" style="17" customWidth="1"/>
    <col min="14595" max="14595" width="14.42578125" style="17" customWidth="1"/>
    <col min="14596" max="14596" width="13.7109375" style="17" customWidth="1"/>
    <col min="14597" max="14597" width="19.5703125" style="17" customWidth="1"/>
    <col min="14598" max="14598" width="17.140625" style="17" customWidth="1"/>
    <col min="14599" max="14601" width="19" style="17" customWidth="1"/>
    <col min="14602" max="14602" width="11.7109375" style="17" customWidth="1"/>
    <col min="14603" max="14603" width="23.5703125" style="17" customWidth="1"/>
    <col min="14604" max="14604" width="19" style="17" customWidth="1"/>
    <col min="14605" max="14605" width="13.140625" style="17" customWidth="1"/>
    <col min="14606" max="14606" width="10.85546875" style="17" customWidth="1"/>
    <col min="14607" max="14607" width="11.140625" style="17" customWidth="1"/>
    <col min="14608" max="14610" width="13.7109375" style="17" customWidth="1"/>
    <col min="14611" max="14611" width="11.140625" style="17" customWidth="1"/>
    <col min="14612" max="14612" width="18.140625" style="17" customWidth="1"/>
    <col min="14613" max="14613" width="18.85546875" style="17" customWidth="1"/>
    <col min="14614" max="14614" width="28" style="17" customWidth="1"/>
    <col min="14615" max="14615" width="13.7109375" style="17" customWidth="1"/>
    <col min="14616" max="14847" width="8.85546875" style="17"/>
    <col min="14848" max="14848" width="4.28515625" style="17" customWidth="1"/>
    <col min="14849" max="14849" width="6.42578125" style="17" customWidth="1"/>
    <col min="14850" max="14850" width="28.42578125" style="17" customWidth="1"/>
    <col min="14851" max="14851" width="14.42578125" style="17" customWidth="1"/>
    <col min="14852" max="14852" width="13.7109375" style="17" customWidth="1"/>
    <col min="14853" max="14853" width="19.5703125" style="17" customWidth="1"/>
    <col min="14854" max="14854" width="17.140625" style="17" customWidth="1"/>
    <col min="14855" max="14857" width="19" style="17" customWidth="1"/>
    <col min="14858" max="14858" width="11.7109375" style="17" customWidth="1"/>
    <col min="14859" max="14859" width="23.5703125" style="17" customWidth="1"/>
    <col min="14860" max="14860" width="19" style="17" customWidth="1"/>
    <col min="14861" max="14861" width="13.140625" style="17" customWidth="1"/>
    <col min="14862" max="14862" width="10.85546875" style="17" customWidth="1"/>
    <col min="14863" max="14863" width="11.140625" style="17" customWidth="1"/>
    <col min="14864" max="14866" width="13.7109375" style="17" customWidth="1"/>
    <col min="14867" max="14867" width="11.140625" style="17" customWidth="1"/>
    <col min="14868" max="14868" width="18.140625" style="17" customWidth="1"/>
    <col min="14869" max="14869" width="18.85546875" style="17" customWidth="1"/>
    <col min="14870" max="14870" width="28" style="17" customWidth="1"/>
    <col min="14871" max="14871" width="13.7109375" style="17" customWidth="1"/>
    <col min="14872" max="15103" width="8.85546875" style="17"/>
    <col min="15104" max="15104" width="4.28515625" style="17" customWidth="1"/>
    <col min="15105" max="15105" width="6.42578125" style="17" customWidth="1"/>
    <col min="15106" max="15106" width="28.42578125" style="17" customWidth="1"/>
    <col min="15107" max="15107" width="14.42578125" style="17" customWidth="1"/>
    <col min="15108" max="15108" width="13.7109375" style="17" customWidth="1"/>
    <col min="15109" max="15109" width="19.5703125" style="17" customWidth="1"/>
    <col min="15110" max="15110" width="17.140625" style="17" customWidth="1"/>
    <col min="15111" max="15113" width="19" style="17" customWidth="1"/>
    <col min="15114" max="15114" width="11.7109375" style="17" customWidth="1"/>
    <col min="15115" max="15115" width="23.5703125" style="17" customWidth="1"/>
    <col min="15116" max="15116" width="19" style="17" customWidth="1"/>
    <col min="15117" max="15117" width="13.140625" style="17" customWidth="1"/>
    <col min="15118" max="15118" width="10.85546875" style="17" customWidth="1"/>
    <col min="15119" max="15119" width="11.140625" style="17" customWidth="1"/>
    <col min="15120" max="15122" width="13.7109375" style="17" customWidth="1"/>
    <col min="15123" max="15123" width="11.140625" style="17" customWidth="1"/>
    <col min="15124" max="15124" width="18.140625" style="17" customWidth="1"/>
    <col min="15125" max="15125" width="18.85546875" style="17" customWidth="1"/>
    <col min="15126" max="15126" width="28" style="17" customWidth="1"/>
    <col min="15127" max="15127" width="13.7109375" style="17" customWidth="1"/>
    <col min="15128" max="15359" width="8.85546875" style="17"/>
    <col min="15360" max="15360" width="4.28515625" style="17" customWidth="1"/>
    <col min="15361" max="15361" width="6.42578125" style="17" customWidth="1"/>
    <col min="15362" max="15362" width="28.42578125" style="17" customWidth="1"/>
    <col min="15363" max="15363" width="14.42578125" style="17" customWidth="1"/>
    <col min="15364" max="15364" width="13.7109375" style="17" customWidth="1"/>
    <col min="15365" max="15365" width="19.5703125" style="17" customWidth="1"/>
    <col min="15366" max="15366" width="17.140625" style="17" customWidth="1"/>
    <col min="15367" max="15369" width="19" style="17" customWidth="1"/>
    <col min="15370" max="15370" width="11.7109375" style="17" customWidth="1"/>
    <col min="15371" max="15371" width="23.5703125" style="17" customWidth="1"/>
    <col min="15372" max="15372" width="19" style="17" customWidth="1"/>
    <col min="15373" max="15373" width="13.140625" style="17" customWidth="1"/>
    <col min="15374" max="15374" width="10.85546875" style="17" customWidth="1"/>
    <col min="15375" max="15375" width="11.140625" style="17" customWidth="1"/>
    <col min="15376" max="15378" width="13.7109375" style="17" customWidth="1"/>
    <col min="15379" max="15379" width="11.140625" style="17" customWidth="1"/>
    <col min="15380" max="15380" width="18.140625" style="17" customWidth="1"/>
    <col min="15381" max="15381" width="18.85546875" style="17" customWidth="1"/>
    <col min="15382" max="15382" width="28" style="17" customWidth="1"/>
    <col min="15383" max="15383" width="13.7109375" style="17" customWidth="1"/>
    <col min="15384" max="15615" width="8.85546875" style="17"/>
    <col min="15616" max="15616" width="4.28515625" style="17" customWidth="1"/>
    <col min="15617" max="15617" width="6.42578125" style="17" customWidth="1"/>
    <col min="15618" max="15618" width="28.42578125" style="17" customWidth="1"/>
    <col min="15619" max="15619" width="14.42578125" style="17" customWidth="1"/>
    <col min="15620" max="15620" width="13.7109375" style="17" customWidth="1"/>
    <col min="15621" max="15621" width="19.5703125" style="17" customWidth="1"/>
    <col min="15622" max="15622" width="17.140625" style="17" customWidth="1"/>
    <col min="15623" max="15625" width="19" style="17" customWidth="1"/>
    <col min="15626" max="15626" width="11.7109375" style="17" customWidth="1"/>
    <col min="15627" max="15627" width="23.5703125" style="17" customWidth="1"/>
    <col min="15628" max="15628" width="19" style="17" customWidth="1"/>
    <col min="15629" max="15629" width="13.140625" style="17" customWidth="1"/>
    <col min="15630" max="15630" width="10.85546875" style="17" customWidth="1"/>
    <col min="15631" max="15631" width="11.140625" style="17" customWidth="1"/>
    <col min="15632" max="15634" width="13.7109375" style="17" customWidth="1"/>
    <col min="15635" max="15635" width="11.140625" style="17" customWidth="1"/>
    <col min="15636" max="15636" width="18.140625" style="17" customWidth="1"/>
    <col min="15637" max="15637" width="18.85546875" style="17" customWidth="1"/>
    <col min="15638" max="15638" width="28" style="17" customWidth="1"/>
    <col min="15639" max="15639" width="13.7109375" style="17" customWidth="1"/>
    <col min="15640" max="15871" width="8.85546875" style="17"/>
    <col min="15872" max="15872" width="4.28515625" style="17" customWidth="1"/>
    <col min="15873" max="15873" width="6.42578125" style="17" customWidth="1"/>
    <col min="15874" max="15874" width="28.42578125" style="17" customWidth="1"/>
    <col min="15875" max="15875" width="14.42578125" style="17" customWidth="1"/>
    <col min="15876" max="15876" width="13.7109375" style="17" customWidth="1"/>
    <col min="15877" max="15877" width="19.5703125" style="17" customWidth="1"/>
    <col min="15878" max="15878" width="17.140625" style="17" customWidth="1"/>
    <col min="15879" max="15881" width="19" style="17" customWidth="1"/>
    <col min="15882" max="15882" width="11.7109375" style="17" customWidth="1"/>
    <col min="15883" max="15883" width="23.5703125" style="17" customWidth="1"/>
    <col min="15884" max="15884" width="19" style="17" customWidth="1"/>
    <col min="15885" max="15885" width="13.140625" style="17" customWidth="1"/>
    <col min="15886" max="15886" width="10.85546875" style="17" customWidth="1"/>
    <col min="15887" max="15887" width="11.140625" style="17" customWidth="1"/>
    <col min="15888" max="15890" width="13.7109375" style="17" customWidth="1"/>
    <col min="15891" max="15891" width="11.140625" style="17" customWidth="1"/>
    <col min="15892" max="15892" width="18.140625" style="17" customWidth="1"/>
    <col min="15893" max="15893" width="18.85546875" style="17" customWidth="1"/>
    <col min="15894" max="15894" width="28" style="17" customWidth="1"/>
    <col min="15895" max="15895" width="13.7109375" style="17" customWidth="1"/>
    <col min="15896" max="16127" width="8.85546875" style="17"/>
    <col min="16128" max="16128" width="4.28515625" style="17" customWidth="1"/>
    <col min="16129" max="16129" width="6.42578125" style="17" customWidth="1"/>
    <col min="16130" max="16130" width="28.42578125" style="17" customWidth="1"/>
    <col min="16131" max="16131" width="14.42578125" style="17" customWidth="1"/>
    <col min="16132" max="16132" width="13.7109375" style="17" customWidth="1"/>
    <col min="16133" max="16133" width="19.5703125" style="17" customWidth="1"/>
    <col min="16134" max="16134" width="17.140625" style="17" customWidth="1"/>
    <col min="16135" max="16137" width="19" style="17" customWidth="1"/>
    <col min="16138" max="16138" width="11.7109375" style="17" customWidth="1"/>
    <col min="16139" max="16139" width="23.5703125" style="17" customWidth="1"/>
    <col min="16140" max="16140" width="19" style="17" customWidth="1"/>
    <col min="16141" max="16141" width="13.140625" style="17" customWidth="1"/>
    <col min="16142" max="16142" width="10.85546875" style="17" customWidth="1"/>
    <col min="16143" max="16143" width="11.140625" style="17" customWidth="1"/>
    <col min="16144" max="16146" width="13.7109375" style="17" customWidth="1"/>
    <col min="16147" max="16147" width="11.140625" style="17" customWidth="1"/>
    <col min="16148" max="16148" width="18.140625" style="17" customWidth="1"/>
    <col min="16149" max="16149" width="18.85546875" style="17" customWidth="1"/>
    <col min="16150" max="16150" width="28" style="17" customWidth="1"/>
    <col min="16151" max="16151" width="13.7109375" style="17" customWidth="1"/>
    <col min="16152" max="16384" width="8.85546875" style="17"/>
  </cols>
  <sheetData>
    <row r="1" spans="1:23" s="227" customFormat="1" ht="25.5" hidden="1" customHeight="1" thickBot="1">
      <c r="A1" s="17"/>
      <c r="G1" s="228"/>
      <c r="K1" s="481" t="s">
        <v>1650</v>
      </c>
      <c r="U1" s="227" t="s">
        <v>1651</v>
      </c>
      <c r="V1" s="482" t="s">
        <v>1652</v>
      </c>
      <c r="W1" s="227" t="s">
        <v>1653</v>
      </c>
    </row>
    <row r="2" spans="1:23" s="227" customFormat="1" ht="39" hidden="1">
      <c r="A2" s="17"/>
      <c r="G2" s="228"/>
      <c r="K2" s="481" t="s">
        <v>1650</v>
      </c>
      <c r="U2" s="227" t="s">
        <v>1654</v>
      </c>
      <c r="V2" s="482" t="s">
        <v>1655</v>
      </c>
      <c r="W2" s="227" t="s">
        <v>1656</v>
      </c>
    </row>
    <row r="3" spans="1:23" s="227" customFormat="1" ht="26.1" hidden="1">
      <c r="A3" s="17"/>
      <c r="G3" s="228"/>
      <c r="K3" s="481" t="s">
        <v>1650</v>
      </c>
      <c r="U3" s="227" t="s">
        <v>1657</v>
      </c>
      <c r="V3" s="482" t="s">
        <v>1658</v>
      </c>
      <c r="W3" s="227" t="s">
        <v>1659</v>
      </c>
    </row>
    <row r="4" spans="1:23" s="227" customFormat="1" hidden="1">
      <c r="A4" s="17"/>
      <c r="G4" s="228"/>
      <c r="K4" s="481" t="s">
        <v>1650</v>
      </c>
      <c r="U4" s="227" t="s">
        <v>1660</v>
      </c>
      <c r="V4" s="482" t="s">
        <v>1661</v>
      </c>
    </row>
    <row r="5" spans="1:23" s="227" customFormat="1" hidden="1">
      <c r="A5" s="17"/>
      <c r="G5" s="228"/>
      <c r="K5" s="481" t="s">
        <v>1650</v>
      </c>
      <c r="U5" s="227" t="s">
        <v>1662</v>
      </c>
      <c r="V5" s="482" t="s">
        <v>1663</v>
      </c>
    </row>
    <row r="6" spans="1:23" s="227" customFormat="1" hidden="1">
      <c r="A6" s="17"/>
      <c r="G6" s="228"/>
      <c r="K6" s="481" t="s">
        <v>1650</v>
      </c>
      <c r="V6" s="482" t="s">
        <v>1664</v>
      </c>
    </row>
    <row r="7" spans="1:23" s="227" customFormat="1" hidden="1">
      <c r="A7" s="17"/>
      <c r="G7" s="228"/>
      <c r="K7" s="481" t="s">
        <v>1650</v>
      </c>
      <c r="V7" s="483" t="s">
        <v>1665</v>
      </c>
    </row>
    <row r="8" spans="1:23" s="16" customFormat="1" ht="27" customHeight="1" thickBot="1">
      <c r="A8" s="505" t="s">
        <v>1666</v>
      </c>
      <c r="B8" s="507"/>
      <c r="C8" s="505"/>
      <c r="D8" s="505"/>
      <c r="E8" s="505"/>
      <c r="F8" s="16" t="s">
        <v>1667</v>
      </c>
      <c r="K8" s="505" t="s">
        <v>1668</v>
      </c>
      <c r="L8" s="505"/>
      <c r="O8" s="505"/>
      <c r="P8" s="505"/>
      <c r="Q8" s="505"/>
      <c r="R8" s="505"/>
      <c r="S8" s="505"/>
      <c r="T8" s="505"/>
      <c r="U8" s="505"/>
    </row>
    <row r="9" spans="1:23" s="484" customFormat="1" ht="30" customHeight="1" thickBot="1">
      <c r="A9" s="505"/>
      <c r="B9" s="485"/>
      <c r="C9" s="486" t="s">
        <v>1669</v>
      </c>
      <c r="D9" s="487"/>
      <c r="E9" s="488"/>
      <c r="F9" s="695" t="s">
        <v>1670</v>
      </c>
      <c r="G9" s="696"/>
      <c r="H9" s="696"/>
      <c r="I9" s="697"/>
      <c r="J9" s="489"/>
      <c r="K9" s="490" t="s">
        <v>1671</v>
      </c>
      <c r="L9" s="491"/>
      <c r="M9" s="492"/>
      <c r="N9" s="492"/>
      <c r="O9" s="491"/>
      <c r="P9" s="491"/>
      <c r="Q9" s="491"/>
      <c r="R9" s="491"/>
      <c r="S9" s="491"/>
      <c r="T9" s="491"/>
      <c r="U9" s="491"/>
      <c r="V9" s="492"/>
      <c r="W9" s="493"/>
    </row>
    <row r="10" spans="1:23" s="502" customFormat="1" ht="26.25" customHeight="1" thickBot="1">
      <c r="A10" s="506"/>
      <c r="B10" s="494" t="s">
        <v>1672</v>
      </c>
      <c r="C10" s="495" t="s">
        <v>1673</v>
      </c>
      <c r="D10" s="496" t="s">
        <v>1674</v>
      </c>
      <c r="E10" s="496" t="s">
        <v>1675</v>
      </c>
      <c r="F10" s="497" t="s">
        <v>1676</v>
      </c>
      <c r="G10" s="497" t="s">
        <v>1677</v>
      </c>
      <c r="H10" s="497" t="s">
        <v>1678</v>
      </c>
      <c r="I10" s="498" t="s">
        <v>84</v>
      </c>
      <c r="J10" s="499" t="s">
        <v>1679</v>
      </c>
      <c r="K10" s="500" t="s">
        <v>1680</v>
      </c>
      <c r="L10" s="500" t="s">
        <v>1681</v>
      </c>
      <c r="M10" s="500" t="s">
        <v>187</v>
      </c>
      <c r="N10" s="500" t="s">
        <v>1682</v>
      </c>
      <c r="O10" s="500" t="s">
        <v>1683</v>
      </c>
      <c r="P10" s="500" t="s">
        <v>1684</v>
      </c>
      <c r="Q10" s="500" t="s">
        <v>1685</v>
      </c>
      <c r="R10" s="500" t="s">
        <v>1686</v>
      </c>
      <c r="S10" s="500" t="s">
        <v>1687</v>
      </c>
      <c r="T10" s="500" t="s">
        <v>1688</v>
      </c>
      <c r="U10" s="500"/>
      <c r="V10" s="500" t="s">
        <v>1689</v>
      </c>
      <c r="W10" s="501" t="s">
        <v>167</v>
      </c>
    </row>
    <row r="11" spans="1:23" ht="26.25" customHeight="1">
      <c r="A11" s="13"/>
      <c r="B11" s="503">
        <v>1</v>
      </c>
      <c r="C11" s="13" t="s">
        <v>1690</v>
      </c>
      <c r="D11" s="13" t="s">
        <v>1691</v>
      </c>
      <c r="E11" s="13"/>
      <c r="F11" s="13" t="s">
        <v>1692</v>
      </c>
      <c r="G11" s="153" t="s">
        <v>1693</v>
      </c>
      <c r="H11" s="13" t="s">
        <v>1694</v>
      </c>
      <c r="I11" s="13" t="s">
        <v>85</v>
      </c>
      <c r="J11" s="13">
        <v>1</v>
      </c>
      <c r="K11" s="13" t="str">
        <f>C11</f>
        <v>Den Suhrske Stiftelses 
Skovdistrikt</v>
      </c>
      <c r="L11" s="13" t="s">
        <v>1695</v>
      </c>
      <c r="M11" s="13" t="s">
        <v>1656</v>
      </c>
      <c r="N11" s="13">
        <v>431.1</v>
      </c>
      <c r="O11" s="13" t="s">
        <v>1660</v>
      </c>
      <c r="P11" s="13" t="s">
        <v>1696</v>
      </c>
      <c r="Q11" s="501" t="s">
        <v>167</v>
      </c>
      <c r="R11" s="13" t="s">
        <v>1697</v>
      </c>
      <c r="S11" s="13" t="s">
        <v>1698</v>
      </c>
      <c r="T11" s="503"/>
    </row>
    <row r="12" spans="1:23" ht="26.25" customHeight="1">
      <c r="A12" s="13"/>
      <c r="B12" s="503">
        <v>2</v>
      </c>
      <c r="C12" s="13" t="s">
        <v>1699</v>
      </c>
      <c r="D12" s="13" t="s">
        <v>1691</v>
      </c>
      <c r="E12" s="13"/>
      <c r="F12" s="13" t="s">
        <v>1692</v>
      </c>
      <c r="G12" s="153" t="s">
        <v>1693</v>
      </c>
      <c r="H12" s="13" t="s">
        <v>1694</v>
      </c>
      <c r="I12" s="13" t="s">
        <v>85</v>
      </c>
      <c r="J12" s="13">
        <v>1</v>
      </c>
      <c r="K12" s="13" t="str">
        <f t="shared" ref="K12:K15" si="0">C12</f>
        <v>Mølleskovens Skovdistrikt</v>
      </c>
      <c r="L12" s="13" t="s">
        <v>1700</v>
      </c>
      <c r="M12" s="13" t="s">
        <v>1656</v>
      </c>
      <c r="N12" s="13">
        <v>126</v>
      </c>
      <c r="O12" s="13" t="s">
        <v>1660</v>
      </c>
      <c r="P12" s="13" t="s">
        <v>1701</v>
      </c>
      <c r="Q12" s="501" t="s">
        <v>167</v>
      </c>
      <c r="R12" s="13" t="s">
        <v>1697</v>
      </c>
      <c r="S12" s="13" t="s">
        <v>1698</v>
      </c>
      <c r="T12" s="503" t="s">
        <v>1702</v>
      </c>
    </row>
    <row r="13" spans="1:23" ht="26.25" customHeight="1">
      <c r="A13" s="13"/>
      <c r="B13" s="503">
        <v>3</v>
      </c>
      <c r="C13" s="13" t="s">
        <v>1703</v>
      </c>
      <c r="D13" s="13" t="s">
        <v>1691</v>
      </c>
      <c r="E13" s="13"/>
      <c r="F13" s="13" t="s">
        <v>1704</v>
      </c>
      <c r="G13" s="153" t="s">
        <v>1705</v>
      </c>
      <c r="H13" s="13" t="s">
        <v>1706</v>
      </c>
      <c r="I13" s="13" t="s">
        <v>85</v>
      </c>
      <c r="J13" s="13">
        <v>1</v>
      </c>
      <c r="K13" s="13" t="str">
        <f t="shared" si="0"/>
        <v>Conradineslyst</v>
      </c>
      <c r="L13" s="13" t="s">
        <v>1707</v>
      </c>
      <c r="M13" s="13" t="s">
        <v>1656</v>
      </c>
      <c r="N13" s="13">
        <v>348.3</v>
      </c>
      <c r="O13" s="13" t="s">
        <v>1660</v>
      </c>
      <c r="P13" s="13" t="s">
        <v>1701</v>
      </c>
      <c r="Q13" s="501" t="s">
        <v>167</v>
      </c>
      <c r="R13" s="13" t="s">
        <v>1697</v>
      </c>
      <c r="S13" s="13" t="s">
        <v>1698</v>
      </c>
      <c r="T13" s="503" t="s">
        <v>1702</v>
      </c>
    </row>
    <row r="14" spans="1:23" ht="26.25" customHeight="1">
      <c r="A14" s="13"/>
      <c r="B14" s="503">
        <v>4</v>
      </c>
      <c r="C14" s="13" t="s">
        <v>1708</v>
      </c>
      <c r="D14" s="13" t="s">
        <v>1691</v>
      </c>
      <c r="E14" s="13"/>
      <c r="F14" s="13" t="s">
        <v>1709</v>
      </c>
      <c r="G14" s="153" t="s">
        <v>1705</v>
      </c>
      <c r="H14" s="13" t="s">
        <v>1706</v>
      </c>
      <c r="I14" s="13" t="s">
        <v>85</v>
      </c>
      <c r="J14" s="13">
        <v>1</v>
      </c>
      <c r="K14" s="13" t="str">
        <f t="shared" si="0"/>
        <v>Selchausdal Skovdistrikt</v>
      </c>
      <c r="L14" s="13" t="s">
        <v>1710</v>
      </c>
      <c r="M14" s="13" t="s">
        <v>1656</v>
      </c>
      <c r="N14" s="13">
        <v>112.4</v>
      </c>
      <c r="O14" s="13" t="s">
        <v>1660</v>
      </c>
      <c r="P14" s="13" t="s">
        <v>1701</v>
      </c>
      <c r="Q14" s="501" t="s">
        <v>167</v>
      </c>
      <c r="R14" s="13" t="s">
        <v>1697</v>
      </c>
      <c r="S14" s="13" t="s">
        <v>1698</v>
      </c>
      <c r="T14" s="503"/>
    </row>
    <row r="15" spans="1:23" ht="26.25" customHeight="1">
      <c r="A15" s="13"/>
      <c r="B15" s="503">
        <v>5</v>
      </c>
      <c r="C15" s="13" t="s">
        <v>1711</v>
      </c>
      <c r="D15" s="13" t="s">
        <v>1691</v>
      </c>
      <c r="E15" s="13"/>
      <c r="F15" s="13" t="s">
        <v>1692</v>
      </c>
      <c r="G15" s="153" t="s">
        <v>1693</v>
      </c>
      <c r="H15" s="13" t="s">
        <v>1694</v>
      </c>
      <c r="I15" s="13" t="s">
        <v>85</v>
      </c>
      <c r="J15" s="13">
        <v>1</v>
      </c>
      <c r="K15" s="13" t="str">
        <f t="shared" si="0"/>
        <v>Brorfelde Skov</v>
      </c>
      <c r="L15" s="13" t="s">
        <v>1712</v>
      </c>
      <c r="M15" s="13" t="s">
        <v>1656</v>
      </c>
      <c r="N15" s="13">
        <v>243.9</v>
      </c>
      <c r="O15" s="13" t="s">
        <v>1660</v>
      </c>
      <c r="P15" s="13" t="s">
        <v>1701</v>
      </c>
      <c r="Q15" s="501" t="s">
        <v>167</v>
      </c>
      <c r="R15" s="13" t="s">
        <v>1697</v>
      </c>
      <c r="S15" s="13" t="s">
        <v>1698</v>
      </c>
      <c r="T15" s="503" t="s">
        <v>1702</v>
      </c>
    </row>
    <row r="16" spans="1:23" ht="12.6" customHeight="1">
      <c r="A16" s="13"/>
      <c r="B16" s="503"/>
      <c r="C16" s="13"/>
      <c r="D16" s="13"/>
      <c r="E16" s="13"/>
      <c r="F16" s="13"/>
      <c r="G16" s="153"/>
      <c r="H16" s="13"/>
      <c r="I16" s="13"/>
      <c r="J16" s="13"/>
      <c r="K16" s="13"/>
      <c r="L16" s="13"/>
      <c r="M16" s="13"/>
      <c r="N16" s="13"/>
      <c r="O16" s="13"/>
      <c r="P16" s="13"/>
      <c r="Q16" s="501"/>
      <c r="R16" s="13"/>
      <c r="S16" s="13"/>
      <c r="T16" s="503"/>
    </row>
    <row r="17" spans="1:20" ht="12.6" customHeight="1">
      <c r="A17" s="13"/>
      <c r="B17" s="503"/>
      <c r="C17" s="13"/>
      <c r="D17" s="13"/>
      <c r="E17" s="13"/>
      <c r="F17" s="13"/>
      <c r="G17" s="153"/>
      <c r="H17" s="13"/>
      <c r="I17" s="13"/>
      <c r="J17" s="13"/>
      <c r="K17" s="13"/>
      <c r="L17" s="13"/>
      <c r="M17" s="13"/>
      <c r="N17" s="13"/>
      <c r="O17" s="13"/>
      <c r="P17" s="13"/>
      <c r="Q17" s="501"/>
      <c r="R17" s="13"/>
      <c r="S17" s="13"/>
      <c r="T17" s="503"/>
    </row>
    <row r="18" spans="1:20" ht="12.6" customHeight="1">
      <c r="A18" s="13"/>
      <c r="B18" s="503"/>
      <c r="C18" s="13"/>
      <c r="D18" s="13"/>
      <c r="E18" s="13"/>
      <c r="F18" s="13"/>
      <c r="G18" s="153"/>
      <c r="H18" s="13"/>
      <c r="I18" s="13"/>
      <c r="J18" s="13"/>
      <c r="K18" s="13"/>
      <c r="L18" s="13"/>
      <c r="M18" s="13"/>
      <c r="N18" s="13"/>
      <c r="O18" s="13"/>
      <c r="P18" s="13"/>
      <c r="Q18" s="501"/>
      <c r="R18" s="13"/>
      <c r="S18" s="13"/>
      <c r="T18" s="503"/>
    </row>
    <row r="19" spans="1:20" ht="12.6" customHeight="1">
      <c r="A19" s="13"/>
      <c r="B19" s="503"/>
      <c r="C19" s="13"/>
      <c r="D19" s="13"/>
      <c r="E19" s="13"/>
      <c r="F19" s="13"/>
      <c r="G19" s="153"/>
      <c r="H19" s="13"/>
      <c r="I19" s="13"/>
      <c r="J19" s="13"/>
      <c r="K19" s="13"/>
      <c r="L19" s="13"/>
      <c r="M19" s="13"/>
      <c r="N19" s="13"/>
      <c r="O19" s="13"/>
      <c r="P19" s="13"/>
      <c r="Q19" s="501"/>
      <c r="R19" s="13"/>
      <c r="S19" s="13"/>
      <c r="T19" s="503"/>
    </row>
    <row r="20" spans="1:20" ht="12.6" customHeight="1">
      <c r="A20" s="13"/>
      <c r="B20" s="503"/>
      <c r="C20" s="13"/>
      <c r="D20" s="13"/>
      <c r="E20" s="13"/>
      <c r="F20" s="13"/>
      <c r="G20" s="153"/>
      <c r="H20" s="13"/>
      <c r="I20" s="13"/>
      <c r="J20" s="13"/>
      <c r="K20" s="13"/>
      <c r="L20" s="13"/>
      <c r="M20" s="13"/>
      <c r="N20" s="13"/>
      <c r="O20" s="13"/>
      <c r="P20" s="13"/>
      <c r="Q20" s="501"/>
      <c r="R20" s="13"/>
      <c r="S20" s="13"/>
      <c r="T20" s="503"/>
    </row>
    <row r="21" spans="1:20" ht="12.6" customHeight="1">
      <c r="A21" s="13"/>
      <c r="B21" s="503"/>
      <c r="C21" s="13"/>
      <c r="D21" s="13"/>
      <c r="E21" s="13"/>
      <c r="F21" s="13"/>
      <c r="G21" s="153"/>
      <c r="H21" s="13"/>
      <c r="I21" s="13"/>
      <c r="J21" s="13"/>
      <c r="K21" s="13"/>
      <c r="L21" s="13"/>
      <c r="M21" s="13"/>
      <c r="N21" s="13"/>
      <c r="O21" s="13"/>
      <c r="P21" s="13"/>
      <c r="Q21" s="501"/>
      <c r="R21" s="13"/>
      <c r="S21" s="13"/>
      <c r="T21" s="503"/>
    </row>
    <row r="22" spans="1:20" ht="12.6" customHeight="1">
      <c r="A22" s="13"/>
      <c r="B22" s="503"/>
      <c r="C22" s="13"/>
      <c r="D22" s="13"/>
      <c r="E22" s="13"/>
      <c r="F22" s="13"/>
      <c r="G22" s="153"/>
      <c r="H22" s="13"/>
      <c r="I22" s="13"/>
      <c r="J22" s="13"/>
      <c r="K22" s="13"/>
      <c r="L22" s="13"/>
      <c r="M22" s="13"/>
      <c r="N22" s="13"/>
      <c r="O22" s="13"/>
      <c r="P22" s="13"/>
      <c r="Q22" s="501"/>
      <c r="R22" s="13"/>
      <c r="S22" s="13"/>
      <c r="T22" s="503"/>
    </row>
    <row r="23" spans="1:20" ht="12.6" customHeight="1">
      <c r="A23" s="13"/>
      <c r="B23" s="503"/>
      <c r="C23" s="13"/>
      <c r="D23" s="13"/>
      <c r="E23" s="13"/>
      <c r="F23" s="13"/>
      <c r="G23" s="153"/>
      <c r="H23" s="13"/>
      <c r="I23" s="13"/>
      <c r="J23" s="13"/>
      <c r="K23" s="13"/>
      <c r="L23" s="13"/>
      <c r="M23" s="13"/>
      <c r="N23" s="13"/>
      <c r="O23" s="13"/>
      <c r="P23" s="13"/>
      <c r="Q23" s="501"/>
      <c r="R23" s="13"/>
      <c r="S23" s="13"/>
      <c r="T23" s="503"/>
    </row>
    <row r="24" spans="1:20" ht="12.6" customHeight="1">
      <c r="A24" s="13"/>
      <c r="B24" s="503"/>
      <c r="C24" s="13"/>
      <c r="D24" s="13"/>
      <c r="E24" s="13"/>
      <c r="F24" s="13"/>
      <c r="G24" s="153"/>
      <c r="H24" s="13"/>
      <c r="I24" s="13"/>
      <c r="J24" s="13"/>
      <c r="K24" s="13"/>
      <c r="L24" s="13"/>
      <c r="M24" s="13"/>
      <c r="N24" s="13"/>
      <c r="O24" s="13"/>
      <c r="P24" s="13"/>
      <c r="Q24" s="501"/>
      <c r="R24" s="13"/>
      <c r="S24" s="13"/>
      <c r="T24" s="503"/>
    </row>
    <row r="25" spans="1:20" ht="12.6" customHeight="1">
      <c r="A25" s="13"/>
      <c r="B25" s="503"/>
      <c r="C25" s="13"/>
      <c r="D25" s="13"/>
      <c r="E25" s="13"/>
      <c r="F25" s="13"/>
      <c r="G25" s="153"/>
      <c r="H25" s="13"/>
      <c r="I25" s="13"/>
      <c r="J25" s="13"/>
      <c r="K25" s="13"/>
      <c r="L25" s="13"/>
      <c r="M25" s="13"/>
      <c r="N25" s="13"/>
      <c r="O25" s="13"/>
      <c r="P25" s="13"/>
      <c r="Q25" s="501"/>
      <c r="R25" s="13"/>
      <c r="S25" s="13"/>
      <c r="T25" s="503"/>
    </row>
    <row r="26" spans="1:20" ht="12.6" customHeight="1">
      <c r="A26" s="13"/>
      <c r="B26" s="503"/>
      <c r="C26" s="13"/>
      <c r="D26" s="13"/>
      <c r="E26" s="13"/>
      <c r="F26" s="13"/>
      <c r="G26" s="153"/>
      <c r="H26" s="13"/>
      <c r="I26" s="13"/>
      <c r="J26" s="13"/>
      <c r="K26" s="13"/>
      <c r="L26" s="13"/>
      <c r="M26" s="13"/>
      <c r="N26" s="13"/>
      <c r="O26" s="13"/>
      <c r="P26" s="13"/>
      <c r="Q26" s="501"/>
      <c r="R26" s="13"/>
      <c r="S26" s="13"/>
      <c r="T26" s="503"/>
    </row>
    <row r="27" spans="1:20" ht="12.6" customHeight="1">
      <c r="A27" s="13"/>
      <c r="B27" s="503"/>
      <c r="C27" s="13"/>
      <c r="D27" s="13"/>
      <c r="E27" s="13"/>
      <c r="F27" s="13"/>
      <c r="G27" s="153"/>
      <c r="H27" s="13"/>
      <c r="I27" s="13"/>
      <c r="J27" s="13"/>
      <c r="K27" s="13"/>
      <c r="L27" s="13"/>
      <c r="M27" s="13"/>
      <c r="N27" s="13"/>
      <c r="O27" s="13"/>
      <c r="P27" s="13"/>
      <c r="Q27" s="501"/>
      <c r="R27" s="13"/>
      <c r="S27" s="13"/>
      <c r="T27" s="503"/>
    </row>
    <row r="28" spans="1:20" ht="12.6" customHeight="1">
      <c r="A28" s="13"/>
      <c r="B28" s="503"/>
      <c r="C28" s="13"/>
      <c r="D28" s="13"/>
      <c r="E28" s="13"/>
      <c r="F28" s="13"/>
      <c r="G28" s="153"/>
      <c r="H28" s="13"/>
      <c r="I28" s="13"/>
      <c r="J28" s="13"/>
      <c r="K28" s="13"/>
      <c r="L28" s="13"/>
      <c r="M28" s="13"/>
      <c r="N28" s="13"/>
      <c r="O28" s="13"/>
      <c r="P28" s="13"/>
      <c r="Q28" s="501"/>
      <c r="R28" s="13"/>
      <c r="S28" s="13"/>
      <c r="T28" s="503"/>
    </row>
    <row r="29" spans="1:20" ht="12.6" customHeight="1">
      <c r="A29" s="13"/>
      <c r="B29" s="503"/>
      <c r="C29" s="13"/>
      <c r="D29" s="13"/>
      <c r="E29" s="13"/>
      <c r="F29" s="13"/>
      <c r="G29" s="153"/>
      <c r="H29" s="13"/>
      <c r="I29" s="13"/>
      <c r="J29" s="13"/>
      <c r="K29" s="13"/>
      <c r="L29" s="13"/>
      <c r="M29" s="13"/>
      <c r="N29" s="13"/>
      <c r="O29" s="13"/>
      <c r="P29" s="13"/>
      <c r="Q29" s="501"/>
      <c r="R29" s="13"/>
      <c r="S29" s="13"/>
      <c r="T29" s="503"/>
    </row>
    <row r="30" spans="1:20" ht="12.6" customHeight="1">
      <c r="A30" s="13"/>
      <c r="B30" s="503"/>
      <c r="C30" s="13"/>
      <c r="D30" s="13"/>
      <c r="E30" s="13"/>
      <c r="F30" s="13"/>
      <c r="G30" s="153"/>
      <c r="H30" s="13"/>
      <c r="I30" s="13"/>
      <c r="J30" s="13"/>
      <c r="K30" s="13"/>
      <c r="L30" s="13"/>
      <c r="M30" s="13"/>
      <c r="N30" s="13"/>
      <c r="O30" s="13"/>
      <c r="P30" s="13"/>
      <c r="Q30" s="501"/>
      <c r="R30" s="13"/>
      <c r="S30" s="13"/>
      <c r="T30" s="503"/>
    </row>
    <row r="31" spans="1:20" ht="12.6" customHeight="1">
      <c r="A31" s="13"/>
      <c r="B31" s="503"/>
      <c r="C31" s="13"/>
      <c r="D31" s="13"/>
      <c r="E31" s="13"/>
      <c r="F31" s="13"/>
      <c r="G31" s="153"/>
      <c r="H31" s="13"/>
      <c r="I31" s="13"/>
      <c r="J31" s="13"/>
      <c r="K31" s="13"/>
      <c r="L31" s="13"/>
      <c r="M31" s="13"/>
      <c r="N31" s="13"/>
      <c r="O31" s="13"/>
      <c r="P31" s="13"/>
      <c r="Q31" s="501"/>
      <c r="R31" s="13"/>
      <c r="S31" s="13"/>
      <c r="T31" s="503"/>
    </row>
    <row r="32" spans="1:20" ht="12.6" customHeight="1">
      <c r="A32" s="13"/>
      <c r="B32" s="503"/>
      <c r="C32" s="13"/>
      <c r="D32" s="13"/>
      <c r="E32" s="13"/>
      <c r="F32" s="13"/>
      <c r="G32" s="153"/>
      <c r="H32" s="13"/>
      <c r="I32" s="13"/>
      <c r="J32" s="13"/>
      <c r="K32" s="13"/>
      <c r="L32" s="13"/>
      <c r="M32" s="13"/>
      <c r="N32" s="13"/>
      <c r="O32" s="13"/>
      <c r="P32" s="13"/>
      <c r="Q32" s="501"/>
      <c r="R32" s="13"/>
      <c r="S32" s="13"/>
      <c r="T32" s="503"/>
    </row>
    <row r="33" spans="1:20">
      <c r="A33" s="13"/>
      <c r="B33" s="503"/>
      <c r="C33" s="13"/>
      <c r="D33" s="13"/>
      <c r="E33" s="13"/>
      <c r="F33" s="13"/>
      <c r="G33" s="153"/>
      <c r="H33" s="13"/>
      <c r="I33" s="13"/>
      <c r="J33" s="13"/>
      <c r="K33" s="13"/>
      <c r="L33" s="13"/>
      <c r="M33" s="13"/>
      <c r="N33" s="13"/>
      <c r="O33" s="13"/>
      <c r="P33" s="13"/>
      <c r="Q33" s="501"/>
      <c r="R33" s="13"/>
      <c r="S33" s="13"/>
      <c r="T33" s="503"/>
    </row>
    <row r="34" spans="1:20">
      <c r="A34" s="13"/>
      <c r="B34" s="503"/>
      <c r="C34" s="13"/>
      <c r="D34" s="13"/>
      <c r="E34" s="13"/>
      <c r="F34" s="13"/>
      <c r="G34" s="153"/>
      <c r="H34" s="13"/>
      <c r="I34" s="13"/>
      <c r="J34" s="13"/>
      <c r="K34" s="13"/>
      <c r="L34" s="13"/>
      <c r="M34" s="13"/>
      <c r="N34" s="13"/>
      <c r="O34" s="13"/>
      <c r="P34" s="13"/>
      <c r="Q34" s="501"/>
      <c r="R34" s="13"/>
      <c r="S34" s="13"/>
      <c r="T34" s="503"/>
    </row>
    <row r="35" spans="1:20">
      <c r="A35" s="13"/>
      <c r="B35" s="503"/>
      <c r="C35" s="13"/>
      <c r="D35" s="13"/>
      <c r="E35" s="13"/>
      <c r="F35" s="13"/>
      <c r="G35" s="153"/>
      <c r="H35" s="13"/>
      <c r="I35" s="13"/>
      <c r="J35" s="13"/>
      <c r="K35" s="13"/>
      <c r="L35" s="13"/>
      <c r="M35" s="13"/>
      <c r="N35" s="13"/>
      <c r="O35" s="13"/>
      <c r="P35" s="13"/>
      <c r="Q35" s="501"/>
      <c r="R35" s="13"/>
      <c r="S35" s="13"/>
      <c r="T35" s="503"/>
    </row>
    <row r="36" spans="1:20">
      <c r="A36" s="13"/>
      <c r="B36" s="503"/>
      <c r="C36" s="13"/>
      <c r="D36" s="13"/>
      <c r="E36" s="13"/>
      <c r="F36" s="13"/>
      <c r="G36" s="153"/>
      <c r="H36" s="13"/>
      <c r="I36" s="13"/>
      <c r="J36" s="13"/>
      <c r="K36" s="13"/>
      <c r="L36" s="13"/>
      <c r="M36" s="13"/>
      <c r="N36" s="13"/>
      <c r="O36" s="13"/>
      <c r="P36" s="13"/>
      <c r="Q36" s="501"/>
      <c r="R36" s="13"/>
      <c r="S36" s="13"/>
      <c r="T36" s="503"/>
    </row>
    <row r="37" spans="1:20">
      <c r="A37" s="13"/>
      <c r="B37" s="503"/>
      <c r="C37" s="13"/>
      <c r="D37" s="13"/>
      <c r="E37" s="13"/>
      <c r="F37" s="13"/>
      <c r="G37" s="153"/>
      <c r="H37" s="13"/>
      <c r="I37" s="13"/>
      <c r="J37" s="13"/>
      <c r="K37" s="13"/>
      <c r="L37" s="13"/>
      <c r="M37" s="13"/>
      <c r="N37" s="13"/>
      <c r="O37" s="13"/>
      <c r="P37" s="13"/>
      <c r="Q37" s="501"/>
      <c r="R37" s="13"/>
      <c r="S37" s="13"/>
      <c r="T37" s="503"/>
    </row>
    <row r="38" spans="1:20">
      <c r="A38" s="13"/>
      <c r="B38" s="503"/>
      <c r="C38" s="13"/>
      <c r="D38" s="13"/>
      <c r="E38" s="13"/>
      <c r="F38" s="13"/>
      <c r="G38" s="153"/>
      <c r="H38" s="13"/>
      <c r="I38" s="13"/>
      <c r="J38" s="13"/>
      <c r="K38" s="13"/>
      <c r="L38" s="13"/>
      <c r="M38" s="13"/>
      <c r="N38" s="13"/>
      <c r="O38" s="13"/>
      <c r="P38" s="13"/>
      <c r="Q38" s="501"/>
      <c r="R38" s="13"/>
      <c r="S38" s="13"/>
      <c r="T38" s="503"/>
    </row>
    <row r="39" spans="1:20">
      <c r="A39" s="13"/>
      <c r="B39" s="503"/>
      <c r="C39" s="504"/>
      <c r="D39" s="13"/>
      <c r="E39" s="13"/>
      <c r="F39" s="13"/>
      <c r="G39" s="153"/>
      <c r="H39" s="13"/>
      <c r="I39" s="13"/>
      <c r="J39" s="504"/>
      <c r="K39" s="13"/>
      <c r="L39" s="13"/>
      <c r="M39" s="13"/>
      <c r="N39" s="13"/>
      <c r="O39" s="13"/>
      <c r="P39" s="13"/>
      <c r="Q39" s="501"/>
      <c r="R39" s="13"/>
      <c r="S39" s="13"/>
      <c r="T39" s="503"/>
    </row>
    <row r="40" spans="1:20">
      <c r="A40" s="504"/>
      <c r="Q40" s="501"/>
    </row>
  </sheetData>
  <autoFilter ref="A2:J2" xr:uid="{D22EB7BE-F914-4A8A-AD50-DF7AEB0EA7B1}"/>
  <mergeCells count="1">
    <mergeCell ref="F9:I9"/>
  </mergeCells>
  <dataValidations count="3">
    <dataValidation type="list" allowBlank="1" showInputMessage="1" showErrorMessage="1" sqref="JK11:JK38 WVW983051:WVW983078 WMA983051:WMA983078 WCE983051:WCE983078 VSI983051:VSI983078 VIM983051:VIM983078 UYQ983051:UYQ983078 UOU983051:UOU983078 UEY983051:UEY983078 TVC983051:TVC983078 TLG983051:TLG983078 TBK983051:TBK983078 SRO983051:SRO983078 SHS983051:SHS983078 RXW983051:RXW983078 ROA983051:ROA983078 REE983051:REE983078 QUI983051:QUI983078 QKM983051:QKM983078 QAQ983051:QAQ983078 PQU983051:PQU983078 PGY983051:PGY983078 OXC983051:OXC983078 ONG983051:ONG983078 ODK983051:ODK983078 NTO983051:NTO983078 NJS983051:NJS983078 MZW983051:MZW983078 MQA983051:MQA983078 MGE983051:MGE983078 LWI983051:LWI983078 LMM983051:LMM983078 LCQ983051:LCQ983078 KSU983051:KSU983078 KIY983051:KIY983078 JZC983051:JZC983078 JPG983051:JPG983078 JFK983051:JFK983078 IVO983051:IVO983078 ILS983051:ILS983078 IBW983051:IBW983078 HSA983051:HSA983078 HIE983051:HIE983078 GYI983051:GYI983078 GOM983051:GOM983078 GEQ983051:GEQ983078 FUU983051:FUU983078 FKY983051:FKY983078 FBC983051:FBC983078 ERG983051:ERG983078 EHK983051:EHK983078 DXO983051:DXO983078 DNS983051:DNS983078 DDW983051:DDW983078 CUA983051:CUA983078 CKE983051:CKE983078 CAI983051:CAI983078 BQM983051:BQM983078 BGQ983051:BGQ983078 AWU983051:AWU983078 AMY983051:AMY983078 ADC983051:ADC983078 TG983051:TG983078 JK983051:JK983078 O983051:O983078 WVW917515:WVW917542 WMA917515:WMA917542 WCE917515:WCE917542 VSI917515:VSI917542 VIM917515:VIM917542 UYQ917515:UYQ917542 UOU917515:UOU917542 UEY917515:UEY917542 TVC917515:TVC917542 TLG917515:TLG917542 TBK917515:TBK917542 SRO917515:SRO917542 SHS917515:SHS917542 RXW917515:RXW917542 ROA917515:ROA917542 REE917515:REE917542 QUI917515:QUI917542 QKM917515:QKM917542 QAQ917515:QAQ917542 PQU917515:PQU917542 PGY917515:PGY917542 OXC917515:OXC917542 ONG917515:ONG917542 ODK917515:ODK917542 NTO917515:NTO917542 NJS917515:NJS917542 MZW917515:MZW917542 MQA917515:MQA917542 MGE917515:MGE917542 LWI917515:LWI917542 LMM917515:LMM917542 LCQ917515:LCQ917542 KSU917515:KSU917542 KIY917515:KIY917542 JZC917515:JZC917542 JPG917515:JPG917542 JFK917515:JFK917542 IVO917515:IVO917542 ILS917515:ILS917542 IBW917515:IBW917542 HSA917515:HSA917542 HIE917515:HIE917542 GYI917515:GYI917542 GOM917515:GOM917542 GEQ917515:GEQ917542 FUU917515:FUU917542 FKY917515:FKY917542 FBC917515:FBC917542 ERG917515:ERG917542 EHK917515:EHK917542 DXO917515:DXO917542 DNS917515:DNS917542 DDW917515:DDW917542 CUA917515:CUA917542 CKE917515:CKE917542 CAI917515:CAI917542 BQM917515:BQM917542 BGQ917515:BGQ917542 AWU917515:AWU917542 AMY917515:AMY917542 ADC917515:ADC917542 TG917515:TG917542 JK917515:JK917542 O917515:O917542 WVW851979:WVW852006 WMA851979:WMA852006 WCE851979:WCE852006 VSI851979:VSI852006 VIM851979:VIM852006 UYQ851979:UYQ852006 UOU851979:UOU852006 UEY851979:UEY852006 TVC851979:TVC852006 TLG851979:TLG852006 TBK851979:TBK852006 SRO851979:SRO852006 SHS851979:SHS852006 RXW851979:RXW852006 ROA851979:ROA852006 REE851979:REE852006 QUI851979:QUI852006 QKM851979:QKM852006 QAQ851979:QAQ852006 PQU851979:PQU852006 PGY851979:PGY852006 OXC851979:OXC852006 ONG851979:ONG852006 ODK851979:ODK852006 NTO851979:NTO852006 NJS851979:NJS852006 MZW851979:MZW852006 MQA851979:MQA852006 MGE851979:MGE852006 LWI851979:LWI852006 LMM851979:LMM852006 LCQ851979:LCQ852006 KSU851979:KSU852006 KIY851979:KIY852006 JZC851979:JZC852006 JPG851979:JPG852006 JFK851979:JFK852006 IVO851979:IVO852006 ILS851979:ILS852006 IBW851979:IBW852006 HSA851979:HSA852006 HIE851979:HIE852006 GYI851979:GYI852006 GOM851979:GOM852006 GEQ851979:GEQ852006 FUU851979:FUU852006 FKY851979:FKY852006 FBC851979:FBC852006 ERG851979:ERG852006 EHK851979:EHK852006 DXO851979:DXO852006 DNS851979:DNS852006 DDW851979:DDW852006 CUA851979:CUA852006 CKE851979:CKE852006 CAI851979:CAI852006 BQM851979:BQM852006 BGQ851979:BGQ852006 AWU851979:AWU852006 AMY851979:AMY852006 ADC851979:ADC852006 TG851979:TG852006 JK851979:JK852006 O851979:O852006 WVW786443:WVW786470 WMA786443:WMA786470 WCE786443:WCE786470 VSI786443:VSI786470 VIM786443:VIM786470 UYQ786443:UYQ786470 UOU786443:UOU786470 UEY786443:UEY786470 TVC786443:TVC786470 TLG786443:TLG786470 TBK786443:TBK786470 SRO786443:SRO786470 SHS786443:SHS786470 RXW786443:RXW786470 ROA786443:ROA786470 REE786443:REE786470 QUI786443:QUI786470 QKM786443:QKM786470 QAQ786443:QAQ786470 PQU786443:PQU786470 PGY786443:PGY786470 OXC786443:OXC786470 ONG786443:ONG786470 ODK786443:ODK786470 NTO786443:NTO786470 NJS786443:NJS786470 MZW786443:MZW786470 MQA786443:MQA786470 MGE786443:MGE786470 LWI786443:LWI786470 LMM786443:LMM786470 LCQ786443:LCQ786470 KSU786443:KSU786470 KIY786443:KIY786470 JZC786443:JZC786470 JPG786443:JPG786470 JFK786443:JFK786470 IVO786443:IVO786470 ILS786443:ILS786470 IBW786443:IBW786470 HSA786443:HSA786470 HIE786443:HIE786470 GYI786443:GYI786470 GOM786443:GOM786470 GEQ786443:GEQ786470 FUU786443:FUU786470 FKY786443:FKY786470 FBC786443:FBC786470 ERG786443:ERG786470 EHK786443:EHK786470 DXO786443:DXO786470 DNS786443:DNS786470 DDW786443:DDW786470 CUA786443:CUA786470 CKE786443:CKE786470 CAI786443:CAI786470 BQM786443:BQM786470 BGQ786443:BGQ786470 AWU786443:AWU786470 AMY786443:AMY786470 ADC786443:ADC786470 TG786443:TG786470 JK786443:JK786470 O786443:O786470 WVW720907:WVW720934 WMA720907:WMA720934 WCE720907:WCE720934 VSI720907:VSI720934 VIM720907:VIM720934 UYQ720907:UYQ720934 UOU720907:UOU720934 UEY720907:UEY720934 TVC720907:TVC720934 TLG720907:TLG720934 TBK720907:TBK720934 SRO720907:SRO720934 SHS720907:SHS720934 RXW720907:RXW720934 ROA720907:ROA720934 REE720907:REE720934 QUI720907:QUI720934 QKM720907:QKM720934 QAQ720907:QAQ720934 PQU720907:PQU720934 PGY720907:PGY720934 OXC720907:OXC720934 ONG720907:ONG720934 ODK720907:ODK720934 NTO720907:NTO720934 NJS720907:NJS720934 MZW720907:MZW720934 MQA720907:MQA720934 MGE720907:MGE720934 LWI720907:LWI720934 LMM720907:LMM720934 LCQ720907:LCQ720934 KSU720907:KSU720934 KIY720907:KIY720934 JZC720907:JZC720934 JPG720907:JPG720934 JFK720907:JFK720934 IVO720907:IVO720934 ILS720907:ILS720934 IBW720907:IBW720934 HSA720907:HSA720934 HIE720907:HIE720934 GYI720907:GYI720934 GOM720907:GOM720934 GEQ720907:GEQ720934 FUU720907:FUU720934 FKY720907:FKY720934 FBC720907:FBC720934 ERG720907:ERG720934 EHK720907:EHK720934 DXO720907:DXO720934 DNS720907:DNS720934 DDW720907:DDW720934 CUA720907:CUA720934 CKE720907:CKE720934 CAI720907:CAI720934 BQM720907:BQM720934 BGQ720907:BGQ720934 AWU720907:AWU720934 AMY720907:AMY720934 ADC720907:ADC720934 TG720907:TG720934 JK720907:JK720934 O720907:O720934 WVW655371:WVW655398 WMA655371:WMA655398 WCE655371:WCE655398 VSI655371:VSI655398 VIM655371:VIM655398 UYQ655371:UYQ655398 UOU655371:UOU655398 UEY655371:UEY655398 TVC655371:TVC655398 TLG655371:TLG655398 TBK655371:TBK655398 SRO655371:SRO655398 SHS655371:SHS655398 RXW655371:RXW655398 ROA655371:ROA655398 REE655371:REE655398 QUI655371:QUI655398 QKM655371:QKM655398 QAQ655371:QAQ655398 PQU655371:PQU655398 PGY655371:PGY655398 OXC655371:OXC655398 ONG655371:ONG655398 ODK655371:ODK655398 NTO655371:NTO655398 NJS655371:NJS655398 MZW655371:MZW655398 MQA655371:MQA655398 MGE655371:MGE655398 LWI655371:LWI655398 LMM655371:LMM655398 LCQ655371:LCQ655398 KSU655371:KSU655398 KIY655371:KIY655398 JZC655371:JZC655398 JPG655371:JPG655398 JFK655371:JFK655398 IVO655371:IVO655398 ILS655371:ILS655398 IBW655371:IBW655398 HSA655371:HSA655398 HIE655371:HIE655398 GYI655371:GYI655398 GOM655371:GOM655398 GEQ655371:GEQ655398 FUU655371:FUU655398 FKY655371:FKY655398 FBC655371:FBC655398 ERG655371:ERG655398 EHK655371:EHK655398 DXO655371:DXO655398 DNS655371:DNS655398 DDW655371:DDW655398 CUA655371:CUA655398 CKE655371:CKE655398 CAI655371:CAI655398 BQM655371:BQM655398 BGQ655371:BGQ655398 AWU655371:AWU655398 AMY655371:AMY655398 ADC655371:ADC655398 TG655371:TG655398 JK655371:JK655398 O655371:O655398 WVW589835:WVW589862 WMA589835:WMA589862 WCE589835:WCE589862 VSI589835:VSI589862 VIM589835:VIM589862 UYQ589835:UYQ589862 UOU589835:UOU589862 UEY589835:UEY589862 TVC589835:TVC589862 TLG589835:TLG589862 TBK589835:TBK589862 SRO589835:SRO589862 SHS589835:SHS589862 RXW589835:RXW589862 ROA589835:ROA589862 REE589835:REE589862 QUI589835:QUI589862 QKM589835:QKM589862 QAQ589835:QAQ589862 PQU589835:PQU589862 PGY589835:PGY589862 OXC589835:OXC589862 ONG589835:ONG589862 ODK589835:ODK589862 NTO589835:NTO589862 NJS589835:NJS589862 MZW589835:MZW589862 MQA589835:MQA589862 MGE589835:MGE589862 LWI589835:LWI589862 LMM589835:LMM589862 LCQ589835:LCQ589862 KSU589835:KSU589862 KIY589835:KIY589862 JZC589835:JZC589862 JPG589835:JPG589862 JFK589835:JFK589862 IVO589835:IVO589862 ILS589835:ILS589862 IBW589835:IBW589862 HSA589835:HSA589862 HIE589835:HIE589862 GYI589835:GYI589862 GOM589835:GOM589862 GEQ589835:GEQ589862 FUU589835:FUU589862 FKY589835:FKY589862 FBC589835:FBC589862 ERG589835:ERG589862 EHK589835:EHK589862 DXO589835:DXO589862 DNS589835:DNS589862 DDW589835:DDW589862 CUA589835:CUA589862 CKE589835:CKE589862 CAI589835:CAI589862 BQM589835:BQM589862 BGQ589835:BGQ589862 AWU589835:AWU589862 AMY589835:AMY589862 ADC589835:ADC589862 TG589835:TG589862 JK589835:JK589862 O589835:O589862 WVW524299:WVW524326 WMA524299:WMA524326 WCE524299:WCE524326 VSI524299:VSI524326 VIM524299:VIM524326 UYQ524299:UYQ524326 UOU524299:UOU524326 UEY524299:UEY524326 TVC524299:TVC524326 TLG524299:TLG524326 TBK524299:TBK524326 SRO524299:SRO524326 SHS524299:SHS524326 RXW524299:RXW524326 ROA524299:ROA524326 REE524299:REE524326 QUI524299:QUI524326 QKM524299:QKM524326 QAQ524299:QAQ524326 PQU524299:PQU524326 PGY524299:PGY524326 OXC524299:OXC524326 ONG524299:ONG524326 ODK524299:ODK524326 NTO524299:NTO524326 NJS524299:NJS524326 MZW524299:MZW524326 MQA524299:MQA524326 MGE524299:MGE524326 LWI524299:LWI524326 LMM524299:LMM524326 LCQ524299:LCQ524326 KSU524299:KSU524326 KIY524299:KIY524326 JZC524299:JZC524326 JPG524299:JPG524326 JFK524299:JFK524326 IVO524299:IVO524326 ILS524299:ILS524326 IBW524299:IBW524326 HSA524299:HSA524326 HIE524299:HIE524326 GYI524299:GYI524326 GOM524299:GOM524326 GEQ524299:GEQ524326 FUU524299:FUU524326 FKY524299:FKY524326 FBC524299:FBC524326 ERG524299:ERG524326 EHK524299:EHK524326 DXO524299:DXO524326 DNS524299:DNS524326 DDW524299:DDW524326 CUA524299:CUA524326 CKE524299:CKE524326 CAI524299:CAI524326 BQM524299:BQM524326 BGQ524299:BGQ524326 AWU524299:AWU524326 AMY524299:AMY524326 ADC524299:ADC524326 TG524299:TG524326 JK524299:JK524326 O524299:O524326 WVW458763:WVW458790 WMA458763:WMA458790 WCE458763:WCE458790 VSI458763:VSI458790 VIM458763:VIM458790 UYQ458763:UYQ458790 UOU458763:UOU458790 UEY458763:UEY458790 TVC458763:TVC458790 TLG458763:TLG458790 TBK458763:TBK458790 SRO458763:SRO458790 SHS458763:SHS458790 RXW458763:RXW458790 ROA458763:ROA458790 REE458763:REE458790 QUI458763:QUI458790 QKM458763:QKM458790 QAQ458763:QAQ458790 PQU458763:PQU458790 PGY458763:PGY458790 OXC458763:OXC458790 ONG458763:ONG458790 ODK458763:ODK458790 NTO458763:NTO458790 NJS458763:NJS458790 MZW458763:MZW458790 MQA458763:MQA458790 MGE458763:MGE458790 LWI458763:LWI458790 LMM458763:LMM458790 LCQ458763:LCQ458790 KSU458763:KSU458790 KIY458763:KIY458790 JZC458763:JZC458790 JPG458763:JPG458790 JFK458763:JFK458790 IVO458763:IVO458790 ILS458763:ILS458790 IBW458763:IBW458790 HSA458763:HSA458790 HIE458763:HIE458790 GYI458763:GYI458790 GOM458763:GOM458790 GEQ458763:GEQ458790 FUU458763:FUU458790 FKY458763:FKY458790 FBC458763:FBC458790 ERG458763:ERG458790 EHK458763:EHK458790 DXO458763:DXO458790 DNS458763:DNS458790 DDW458763:DDW458790 CUA458763:CUA458790 CKE458763:CKE458790 CAI458763:CAI458790 BQM458763:BQM458790 BGQ458763:BGQ458790 AWU458763:AWU458790 AMY458763:AMY458790 ADC458763:ADC458790 TG458763:TG458790 JK458763:JK458790 O458763:O458790 WVW393227:WVW393254 WMA393227:WMA393254 WCE393227:WCE393254 VSI393227:VSI393254 VIM393227:VIM393254 UYQ393227:UYQ393254 UOU393227:UOU393254 UEY393227:UEY393254 TVC393227:TVC393254 TLG393227:TLG393254 TBK393227:TBK393254 SRO393227:SRO393254 SHS393227:SHS393254 RXW393227:RXW393254 ROA393227:ROA393254 REE393227:REE393254 QUI393227:QUI393254 QKM393227:QKM393254 QAQ393227:QAQ393254 PQU393227:PQU393254 PGY393227:PGY393254 OXC393227:OXC393254 ONG393227:ONG393254 ODK393227:ODK393254 NTO393227:NTO393254 NJS393227:NJS393254 MZW393227:MZW393254 MQA393227:MQA393254 MGE393227:MGE393254 LWI393227:LWI393254 LMM393227:LMM393254 LCQ393227:LCQ393254 KSU393227:KSU393254 KIY393227:KIY393254 JZC393227:JZC393254 JPG393227:JPG393254 JFK393227:JFK393254 IVO393227:IVO393254 ILS393227:ILS393254 IBW393227:IBW393254 HSA393227:HSA393254 HIE393227:HIE393254 GYI393227:GYI393254 GOM393227:GOM393254 GEQ393227:GEQ393254 FUU393227:FUU393254 FKY393227:FKY393254 FBC393227:FBC393254 ERG393227:ERG393254 EHK393227:EHK393254 DXO393227:DXO393254 DNS393227:DNS393254 DDW393227:DDW393254 CUA393227:CUA393254 CKE393227:CKE393254 CAI393227:CAI393254 BQM393227:BQM393254 BGQ393227:BGQ393254 AWU393227:AWU393254 AMY393227:AMY393254 ADC393227:ADC393254 TG393227:TG393254 JK393227:JK393254 O393227:O393254 WVW327691:WVW327718 WMA327691:WMA327718 WCE327691:WCE327718 VSI327691:VSI327718 VIM327691:VIM327718 UYQ327691:UYQ327718 UOU327691:UOU327718 UEY327691:UEY327718 TVC327691:TVC327718 TLG327691:TLG327718 TBK327691:TBK327718 SRO327691:SRO327718 SHS327691:SHS327718 RXW327691:RXW327718 ROA327691:ROA327718 REE327691:REE327718 QUI327691:QUI327718 QKM327691:QKM327718 QAQ327691:QAQ327718 PQU327691:PQU327718 PGY327691:PGY327718 OXC327691:OXC327718 ONG327691:ONG327718 ODK327691:ODK327718 NTO327691:NTO327718 NJS327691:NJS327718 MZW327691:MZW327718 MQA327691:MQA327718 MGE327691:MGE327718 LWI327691:LWI327718 LMM327691:LMM327718 LCQ327691:LCQ327718 KSU327691:KSU327718 KIY327691:KIY327718 JZC327691:JZC327718 JPG327691:JPG327718 JFK327691:JFK327718 IVO327691:IVO327718 ILS327691:ILS327718 IBW327691:IBW327718 HSA327691:HSA327718 HIE327691:HIE327718 GYI327691:GYI327718 GOM327691:GOM327718 GEQ327691:GEQ327718 FUU327691:FUU327718 FKY327691:FKY327718 FBC327691:FBC327718 ERG327691:ERG327718 EHK327691:EHK327718 DXO327691:DXO327718 DNS327691:DNS327718 DDW327691:DDW327718 CUA327691:CUA327718 CKE327691:CKE327718 CAI327691:CAI327718 BQM327691:BQM327718 BGQ327691:BGQ327718 AWU327691:AWU327718 AMY327691:AMY327718 ADC327691:ADC327718 TG327691:TG327718 JK327691:JK327718 O327691:O327718 WVW262155:WVW262182 WMA262155:WMA262182 WCE262155:WCE262182 VSI262155:VSI262182 VIM262155:VIM262182 UYQ262155:UYQ262182 UOU262155:UOU262182 UEY262155:UEY262182 TVC262155:TVC262182 TLG262155:TLG262182 TBK262155:TBK262182 SRO262155:SRO262182 SHS262155:SHS262182 RXW262155:RXW262182 ROA262155:ROA262182 REE262155:REE262182 QUI262155:QUI262182 QKM262155:QKM262182 QAQ262155:QAQ262182 PQU262155:PQU262182 PGY262155:PGY262182 OXC262155:OXC262182 ONG262155:ONG262182 ODK262155:ODK262182 NTO262155:NTO262182 NJS262155:NJS262182 MZW262155:MZW262182 MQA262155:MQA262182 MGE262155:MGE262182 LWI262155:LWI262182 LMM262155:LMM262182 LCQ262155:LCQ262182 KSU262155:KSU262182 KIY262155:KIY262182 JZC262155:JZC262182 JPG262155:JPG262182 JFK262155:JFK262182 IVO262155:IVO262182 ILS262155:ILS262182 IBW262155:IBW262182 HSA262155:HSA262182 HIE262155:HIE262182 GYI262155:GYI262182 GOM262155:GOM262182 GEQ262155:GEQ262182 FUU262155:FUU262182 FKY262155:FKY262182 FBC262155:FBC262182 ERG262155:ERG262182 EHK262155:EHK262182 DXO262155:DXO262182 DNS262155:DNS262182 DDW262155:DDW262182 CUA262155:CUA262182 CKE262155:CKE262182 CAI262155:CAI262182 BQM262155:BQM262182 BGQ262155:BGQ262182 AWU262155:AWU262182 AMY262155:AMY262182 ADC262155:ADC262182 TG262155:TG262182 JK262155:JK262182 O262155:O262182 WVW196619:WVW196646 WMA196619:WMA196646 WCE196619:WCE196646 VSI196619:VSI196646 VIM196619:VIM196646 UYQ196619:UYQ196646 UOU196619:UOU196646 UEY196619:UEY196646 TVC196619:TVC196646 TLG196619:TLG196646 TBK196619:TBK196646 SRO196619:SRO196646 SHS196619:SHS196646 RXW196619:RXW196646 ROA196619:ROA196646 REE196619:REE196646 QUI196619:QUI196646 QKM196619:QKM196646 QAQ196619:QAQ196646 PQU196619:PQU196646 PGY196619:PGY196646 OXC196619:OXC196646 ONG196619:ONG196646 ODK196619:ODK196646 NTO196619:NTO196646 NJS196619:NJS196646 MZW196619:MZW196646 MQA196619:MQA196646 MGE196619:MGE196646 LWI196619:LWI196646 LMM196619:LMM196646 LCQ196619:LCQ196646 KSU196619:KSU196646 KIY196619:KIY196646 JZC196619:JZC196646 JPG196619:JPG196646 JFK196619:JFK196646 IVO196619:IVO196646 ILS196619:ILS196646 IBW196619:IBW196646 HSA196619:HSA196646 HIE196619:HIE196646 GYI196619:GYI196646 GOM196619:GOM196646 GEQ196619:GEQ196646 FUU196619:FUU196646 FKY196619:FKY196646 FBC196619:FBC196646 ERG196619:ERG196646 EHK196619:EHK196646 DXO196619:DXO196646 DNS196619:DNS196646 DDW196619:DDW196646 CUA196619:CUA196646 CKE196619:CKE196646 CAI196619:CAI196646 BQM196619:BQM196646 BGQ196619:BGQ196646 AWU196619:AWU196646 AMY196619:AMY196646 ADC196619:ADC196646 TG196619:TG196646 JK196619:JK196646 O196619:O196646 WVW131083:WVW131110 WMA131083:WMA131110 WCE131083:WCE131110 VSI131083:VSI131110 VIM131083:VIM131110 UYQ131083:UYQ131110 UOU131083:UOU131110 UEY131083:UEY131110 TVC131083:TVC131110 TLG131083:TLG131110 TBK131083:TBK131110 SRO131083:SRO131110 SHS131083:SHS131110 RXW131083:RXW131110 ROA131083:ROA131110 REE131083:REE131110 QUI131083:QUI131110 QKM131083:QKM131110 QAQ131083:QAQ131110 PQU131083:PQU131110 PGY131083:PGY131110 OXC131083:OXC131110 ONG131083:ONG131110 ODK131083:ODK131110 NTO131083:NTO131110 NJS131083:NJS131110 MZW131083:MZW131110 MQA131083:MQA131110 MGE131083:MGE131110 LWI131083:LWI131110 LMM131083:LMM131110 LCQ131083:LCQ131110 KSU131083:KSU131110 KIY131083:KIY131110 JZC131083:JZC131110 JPG131083:JPG131110 JFK131083:JFK131110 IVO131083:IVO131110 ILS131083:ILS131110 IBW131083:IBW131110 HSA131083:HSA131110 HIE131083:HIE131110 GYI131083:GYI131110 GOM131083:GOM131110 GEQ131083:GEQ131110 FUU131083:FUU131110 FKY131083:FKY131110 FBC131083:FBC131110 ERG131083:ERG131110 EHK131083:EHK131110 DXO131083:DXO131110 DNS131083:DNS131110 DDW131083:DDW131110 CUA131083:CUA131110 CKE131083:CKE131110 CAI131083:CAI131110 BQM131083:BQM131110 BGQ131083:BGQ131110 AWU131083:AWU131110 AMY131083:AMY131110 ADC131083:ADC131110 TG131083:TG131110 JK131083:JK131110 O131083:O131110 WVW65547:WVW65574 WMA65547:WMA65574 WCE65547:WCE65574 VSI65547:VSI65574 VIM65547:VIM65574 UYQ65547:UYQ65574 UOU65547:UOU65574 UEY65547:UEY65574 TVC65547:TVC65574 TLG65547:TLG65574 TBK65547:TBK65574 SRO65547:SRO65574 SHS65547:SHS65574 RXW65547:RXW65574 ROA65547:ROA65574 REE65547:REE65574 QUI65547:QUI65574 QKM65547:QKM65574 QAQ65547:QAQ65574 PQU65547:PQU65574 PGY65547:PGY65574 OXC65547:OXC65574 ONG65547:ONG65574 ODK65547:ODK65574 NTO65547:NTO65574 NJS65547:NJS65574 MZW65547:MZW65574 MQA65547:MQA65574 MGE65547:MGE65574 LWI65547:LWI65574 LMM65547:LMM65574 LCQ65547:LCQ65574 KSU65547:KSU65574 KIY65547:KIY65574 JZC65547:JZC65574 JPG65547:JPG65574 JFK65547:JFK65574 IVO65547:IVO65574 ILS65547:ILS65574 IBW65547:IBW65574 HSA65547:HSA65574 HIE65547:HIE65574 GYI65547:GYI65574 GOM65547:GOM65574 GEQ65547:GEQ65574 FUU65547:FUU65574 FKY65547:FKY65574 FBC65547:FBC65574 ERG65547:ERG65574 EHK65547:EHK65574 DXO65547:DXO65574 DNS65547:DNS65574 DDW65547:DDW65574 CUA65547:CUA65574 CKE65547:CKE65574 CAI65547:CAI65574 BQM65547:BQM65574 BGQ65547:BGQ65574 AWU65547:AWU65574 AMY65547:AMY65574 ADC65547:ADC65574 TG65547:TG65574 JK65547:JK65574 O65547:O65574 WVW11:WVW38 WMA11:WMA38 WCE11:WCE38 VSI11:VSI38 VIM11:VIM38 UYQ11:UYQ38 UOU11:UOU38 UEY11:UEY38 TVC11:TVC38 TLG11:TLG38 TBK11:TBK38 SRO11:SRO38 SHS11:SHS38 RXW11:RXW38 ROA11:ROA38 REE11:REE38 QUI11:QUI38 QKM11:QKM38 QAQ11:QAQ38 PQU11:PQU38 PGY11:PGY38 OXC11:OXC38 ONG11:ONG38 ODK11:ODK38 NTO11:NTO38 NJS11:NJS38 MZW11:MZW38 MQA11:MQA38 MGE11:MGE38 LWI11:LWI38 LMM11:LMM38 LCQ11:LCQ38 KSU11:KSU38 KIY11:KIY38 JZC11:JZC38 JPG11:JPG38 JFK11:JFK38 IVO11:IVO38 ILS11:ILS38 IBW11:IBW38 HSA11:HSA38 HIE11:HIE38 GYI11:GYI38 GOM11:GOM38 GEQ11:GEQ38 FUU11:FUU38 FKY11:FKY38 FBC11:FBC38 ERG11:ERG38 EHK11:EHK38 DXO11:DXO38 DNS11:DNS38 DDW11:DDW38 CUA11:CUA38 CKE11:CKE38 CAI11:CAI38 BQM11:BQM38 BGQ11:BGQ38 AWU11:AWU38 AMY11:AMY38 ADC11:ADC38 TG11:TG38 O11:O38" xr:uid="{D238296F-7FCC-4AB4-92DC-39A862EDAFAE}">
      <formula1>$U$2:$U$5</formula1>
    </dataValidation>
    <dataValidation type="list" allowBlank="1" showInputMessage="1" showErrorMessage="1" sqref="JI11:JI38 WVU983051:WVU983078 WLY983051:WLY983078 WCC983051:WCC983078 VSG983051:VSG983078 VIK983051:VIK983078 UYO983051:UYO983078 UOS983051:UOS983078 UEW983051:UEW983078 TVA983051:TVA983078 TLE983051:TLE983078 TBI983051:TBI983078 SRM983051:SRM983078 SHQ983051:SHQ983078 RXU983051:RXU983078 RNY983051:RNY983078 REC983051:REC983078 QUG983051:QUG983078 QKK983051:QKK983078 QAO983051:QAO983078 PQS983051:PQS983078 PGW983051:PGW983078 OXA983051:OXA983078 ONE983051:ONE983078 ODI983051:ODI983078 NTM983051:NTM983078 NJQ983051:NJQ983078 MZU983051:MZU983078 MPY983051:MPY983078 MGC983051:MGC983078 LWG983051:LWG983078 LMK983051:LMK983078 LCO983051:LCO983078 KSS983051:KSS983078 KIW983051:KIW983078 JZA983051:JZA983078 JPE983051:JPE983078 JFI983051:JFI983078 IVM983051:IVM983078 ILQ983051:ILQ983078 IBU983051:IBU983078 HRY983051:HRY983078 HIC983051:HIC983078 GYG983051:GYG983078 GOK983051:GOK983078 GEO983051:GEO983078 FUS983051:FUS983078 FKW983051:FKW983078 FBA983051:FBA983078 ERE983051:ERE983078 EHI983051:EHI983078 DXM983051:DXM983078 DNQ983051:DNQ983078 DDU983051:DDU983078 CTY983051:CTY983078 CKC983051:CKC983078 CAG983051:CAG983078 BQK983051:BQK983078 BGO983051:BGO983078 AWS983051:AWS983078 AMW983051:AMW983078 ADA983051:ADA983078 TE983051:TE983078 JI983051:JI983078 M983051:M983078 WVU917515:WVU917542 WLY917515:WLY917542 WCC917515:WCC917542 VSG917515:VSG917542 VIK917515:VIK917542 UYO917515:UYO917542 UOS917515:UOS917542 UEW917515:UEW917542 TVA917515:TVA917542 TLE917515:TLE917542 TBI917515:TBI917542 SRM917515:SRM917542 SHQ917515:SHQ917542 RXU917515:RXU917542 RNY917515:RNY917542 REC917515:REC917542 QUG917515:QUG917542 QKK917515:QKK917542 QAO917515:QAO917542 PQS917515:PQS917542 PGW917515:PGW917542 OXA917515:OXA917542 ONE917515:ONE917542 ODI917515:ODI917542 NTM917515:NTM917542 NJQ917515:NJQ917542 MZU917515:MZU917542 MPY917515:MPY917542 MGC917515:MGC917542 LWG917515:LWG917542 LMK917515:LMK917542 LCO917515:LCO917542 KSS917515:KSS917542 KIW917515:KIW917542 JZA917515:JZA917542 JPE917515:JPE917542 JFI917515:JFI917542 IVM917515:IVM917542 ILQ917515:ILQ917542 IBU917515:IBU917542 HRY917515:HRY917542 HIC917515:HIC917542 GYG917515:GYG917542 GOK917515:GOK917542 GEO917515:GEO917542 FUS917515:FUS917542 FKW917515:FKW917542 FBA917515:FBA917542 ERE917515:ERE917542 EHI917515:EHI917542 DXM917515:DXM917542 DNQ917515:DNQ917542 DDU917515:DDU917542 CTY917515:CTY917542 CKC917515:CKC917542 CAG917515:CAG917542 BQK917515:BQK917542 BGO917515:BGO917542 AWS917515:AWS917542 AMW917515:AMW917542 ADA917515:ADA917542 TE917515:TE917542 JI917515:JI917542 M917515:M917542 WVU851979:WVU852006 WLY851979:WLY852006 WCC851979:WCC852006 VSG851979:VSG852006 VIK851979:VIK852006 UYO851979:UYO852006 UOS851979:UOS852006 UEW851979:UEW852006 TVA851979:TVA852006 TLE851979:TLE852006 TBI851979:TBI852006 SRM851979:SRM852006 SHQ851979:SHQ852006 RXU851979:RXU852006 RNY851979:RNY852006 REC851979:REC852006 QUG851979:QUG852006 QKK851979:QKK852006 QAO851979:QAO852006 PQS851979:PQS852006 PGW851979:PGW852006 OXA851979:OXA852006 ONE851979:ONE852006 ODI851979:ODI852006 NTM851979:NTM852006 NJQ851979:NJQ852006 MZU851979:MZU852006 MPY851979:MPY852006 MGC851979:MGC852006 LWG851979:LWG852006 LMK851979:LMK852006 LCO851979:LCO852006 KSS851979:KSS852006 KIW851979:KIW852006 JZA851979:JZA852006 JPE851979:JPE852006 JFI851979:JFI852006 IVM851979:IVM852006 ILQ851979:ILQ852006 IBU851979:IBU852006 HRY851979:HRY852006 HIC851979:HIC852006 GYG851979:GYG852006 GOK851979:GOK852006 GEO851979:GEO852006 FUS851979:FUS852006 FKW851979:FKW852006 FBA851979:FBA852006 ERE851979:ERE852006 EHI851979:EHI852006 DXM851979:DXM852006 DNQ851979:DNQ852006 DDU851979:DDU852006 CTY851979:CTY852006 CKC851979:CKC852006 CAG851979:CAG852006 BQK851979:BQK852006 BGO851979:BGO852006 AWS851979:AWS852006 AMW851979:AMW852006 ADA851979:ADA852006 TE851979:TE852006 JI851979:JI852006 M851979:M852006 WVU786443:WVU786470 WLY786443:WLY786470 WCC786443:WCC786470 VSG786443:VSG786470 VIK786443:VIK786470 UYO786443:UYO786470 UOS786443:UOS786470 UEW786443:UEW786470 TVA786443:TVA786470 TLE786443:TLE786470 TBI786443:TBI786470 SRM786443:SRM786470 SHQ786443:SHQ786470 RXU786443:RXU786470 RNY786443:RNY786470 REC786443:REC786470 QUG786443:QUG786470 QKK786443:QKK786470 QAO786443:QAO786470 PQS786443:PQS786470 PGW786443:PGW786470 OXA786443:OXA786470 ONE786443:ONE786470 ODI786443:ODI786470 NTM786443:NTM786470 NJQ786443:NJQ786470 MZU786443:MZU786470 MPY786443:MPY786470 MGC786443:MGC786470 LWG786443:LWG786470 LMK786443:LMK786470 LCO786443:LCO786470 KSS786443:KSS786470 KIW786443:KIW786470 JZA786443:JZA786470 JPE786443:JPE786470 JFI786443:JFI786470 IVM786443:IVM786470 ILQ786443:ILQ786470 IBU786443:IBU786470 HRY786443:HRY786470 HIC786443:HIC786470 GYG786443:GYG786470 GOK786443:GOK786470 GEO786443:GEO786470 FUS786443:FUS786470 FKW786443:FKW786470 FBA786443:FBA786470 ERE786443:ERE786470 EHI786443:EHI786470 DXM786443:DXM786470 DNQ786443:DNQ786470 DDU786443:DDU786470 CTY786443:CTY786470 CKC786443:CKC786470 CAG786443:CAG786470 BQK786443:BQK786470 BGO786443:BGO786470 AWS786443:AWS786470 AMW786443:AMW786470 ADA786443:ADA786470 TE786443:TE786470 JI786443:JI786470 M786443:M786470 WVU720907:WVU720934 WLY720907:WLY720934 WCC720907:WCC720934 VSG720907:VSG720934 VIK720907:VIK720934 UYO720907:UYO720934 UOS720907:UOS720934 UEW720907:UEW720934 TVA720907:TVA720934 TLE720907:TLE720934 TBI720907:TBI720934 SRM720907:SRM720934 SHQ720907:SHQ720934 RXU720907:RXU720934 RNY720907:RNY720934 REC720907:REC720934 QUG720907:QUG720934 QKK720907:QKK720934 QAO720907:QAO720934 PQS720907:PQS720934 PGW720907:PGW720934 OXA720907:OXA720934 ONE720907:ONE720934 ODI720907:ODI720934 NTM720907:NTM720934 NJQ720907:NJQ720934 MZU720907:MZU720934 MPY720907:MPY720934 MGC720907:MGC720934 LWG720907:LWG720934 LMK720907:LMK720934 LCO720907:LCO720934 KSS720907:KSS720934 KIW720907:KIW720934 JZA720907:JZA720934 JPE720907:JPE720934 JFI720907:JFI720934 IVM720907:IVM720934 ILQ720907:ILQ720934 IBU720907:IBU720934 HRY720907:HRY720934 HIC720907:HIC720934 GYG720907:GYG720934 GOK720907:GOK720934 GEO720907:GEO720934 FUS720907:FUS720934 FKW720907:FKW720934 FBA720907:FBA720934 ERE720907:ERE720934 EHI720907:EHI720934 DXM720907:DXM720934 DNQ720907:DNQ720934 DDU720907:DDU720934 CTY720907:CTY720934 CKC720907:CKC720934 CAG720907:CAG720934 BQK720907:BQK720934 BGO720907:BGO720934 AWS720907:AWS720934 AMW720907:AMW720934 ADA720907:ADA720934 TE720907:TE720934 JI720907:JI720934 M720907:M720934 WVU655371:WVU655398 WLY655371:WLY655398 WCC655371:WCC655398 VSG655371:VSG655398 VIK655371:VIK655398 UYO655371:UYO655398 UOS655371:UOS655398 UEW655371:UEW655398 TVA655371:TVA655398 TLE655371:TLE655398 TBI655371:TBI655398 SRM655371:SRM655398 SHQ655371:SHQ655398 RXU655371:RXU655398 RNY655371:RNY655398 REC655371:REC655398 QUG655371:QUG655398 QKK655371:QKK655398 QAO655371:QAO655398 PQS655371:PQS655398 PGW655371:PGW655398 OXA655371:OXA655398 ONE655371:ONE655398 ODI655371:ODI655398 NTM655371:NTM655398 NJQ655371:NJQ655398 MZU655371:MZU655398 MPY655371:MPY655398 MGC655371:MGC655398 LWG655371:LWG655398 LMK655371:LMK655398 LCO655371:LCO655398 KSS655371:KSS655398 KIW655371:KIW655398 JZA655371:JZA655398 JPE655371:JPE655398 JFI655371:JFI655398 IVM655371:IVM655398 ILQ655371:ILQ655398 IBU655371:IBU655398 HRY655371:HRY655398 HIC655371:HIC655398 GYG655371:GYG655398 GOK655371:GOK655398 GEO655371:GEO655398 FUS655371:FUS655398 FKW655371:FKW655398 FBA655371:FBA655398 ERE655371:ERE655398 EHI655371:EHI655398 DXM655371:DXM655398 DNQ655371:DNQ655398 DDU655371:DDU655398 CTY655371:CTY655398 CKC655371:CKC655398 CAG655371:CAG655398 BQK655371:BQK655398 BGO655371:BGO655398 AWS655371:AWS655398 AMW655371:AMW655398 ADA655371:ADA655398 TE655371:TE655398 JI655371:JI655398 M655371:M655398 WVU589835:WVU589862 WLY589835:WLY589862 WCC589835:WCC589862 VSG589835:VSG589862 VIK589835:VIK589862 UYO589835:UYO589862 UOS589835:UOS589862 UEW589835:UEW589862 TVA589835:TVA589862 TLE589835:TLE589862 TBI589835:TBI589862 SRM589835:SRM589862 SHQ589835:SHQ589862 RXU589835:RXU589862 RNY589835:RNY589862 REC589835:REC589862 QUG589835:QUG589862 QKK589835:QKK589862 QAO589835:QAO589862 PQS589835:PQS589862 PGW589835:PGW589862 OXA589835:OXA589862 ONE589835:ONE589862 ODI589835:ODI589862 NTM589835:NTM589862 NJQ589835:NJQ589862 MZU589835:MZU589862 MPY589835:MPY589862 MGC589835:MGC589862 LWG589835:LWG589862 LMK589835:LMK589862 LCO589835:LCO589862 KSS589835:KSS589862 KIW589835:KIW589862 JZA589835:JZA589862 JPE589835:JPE589862 JFI589835:JFI589862 IVM589835:IVM589862 ILQ589835:ILQ589862 IBU589835:IBU589862 HRY589835:HRY589862 HIC589835:HIC589862 GYG589835:GYG589862 GOK589835:GOK589862 GEO589835:GEO589862 FUS589835:FUS589862 FKW589835:FKW589862 FBA589835:FBA589862 ERE589835:ERE589862 EHI589835:EHI589862 DXM589835:DXM589862 DNQ589835:DNQ589862 DDU589835:DDU589862 CTY589835:CTY589862 CKC589835:CKC589862 CAG589835:CAG589862 BQK589835:BQK589862 BGO589835:BGO589862 AWS589835:AWS589862 AMW589835:AMW589862 ADA589835:ADA589862 TE589835:TE589862 JI589835:JI589862 M589835:M589862 WVU524299:WVU524326 WLY524299:WLY524326 WCC524299:WCC524326 VSG524299:VSG524326 VIK524299:VIK524326 UYO524299:UYO524326 UOS524299:UOS524326 UEW524299:UEW524326 TVA524299:TVA524326 TLE524299:TLE524326 TBI524299:TBI524326 SRM524299:SRM524326 SHQ524299:SHQ524326 RXU524299:RXU524326 RNY524299:RNY524326 REC524299:REC524326 QUG524299:QUG524326 QKK524299:QKK524326 QAO524299:QAO524326 PQS524299:PQS524326 PGW524299:PGW524326 OXA524299:OXA524326 ONE524299:ONE524326 ODI524299:ODI524326 NTM524299:NTM524326 NJQ524299:NJQ524326 MZU524299:MZU524326 MPY524299:MPY524326 MGC524299:MGC524326 LWG524299:LWG524326 LMK524299:LMK524326 LCO524299:LCO524326 KSS524299:KSS524326 KIW524299:KIW524326 JZA524299:JZA524326 JPE524299:JPE524326 JFI524299:JFI524326 IVM524299:IVM524326 ILQ524299:ILQ524326 IBU524299:IBU524326 HRY524299:HRY524326 HIC524299:HIC524326 GYG524299:GYG524326 GOK524299:GOK524326 GEO524299:GEO524326 FUS524299:FUS524326 FKW524299:FKW524326 FBA524299:FBA524326 ERE524299:ERE524326 EHI524299:EHI524326 DXM524299:DXM524326 DNQ524299:DNQ524326 DDU524299:DDU524326 CTY524299:CTY524326 CKC524299:CKC524326 CAG524299:CAG524326 BQK524299:BQK524326 BGO524299:BGO524326 AWS524299:AWS524326 AMW524299:AMW524326 ADA524299:ADA524326 TE524299:TE524326 JI524299:JI524326 M524299:M524326 WVU458763:WVU458790 WLY458763:WLY458790 WCC458763:WCC458790 VSG458763:VSG458790 VIK458763:VIK458790 UYO458763:UYO458790 UOS458763:UOS458790 UEW458763:UEW458790 TVA458763:TVA458790 TLE458763:TLE458790 TBI458763:TBI458790 SRM458763:SRM458790 SHQ458763:SHQ458790 RXU458763:RXU458790 RNY458763:RNY458790 REC458763:REC458790 QUG458763:QUG458790 QKK458763:QKK458790 QAO458763:QAO458790 PQS458763:PQS458790 PGW458763:PGW458790 OXA458763:OXA458790 ONE458763:ONE458790 ODI458763:ODI458790 NTM458763:NTM458790 NJQ458763:NJQ458790 MZU458763:MZU458790 MPY458763:MPY458790 MGC458763:MGC458790 LWG458763:LWG458790 LMK458763:LMK458790 LCO458763:LCO458790 KSS458763:KSS458790 KIW458763:KIW458790 JZA458763:JZA458790 JPE458763:JPE458790 JFI458763:JFI458790 IVM458763:IVM458790 ILQ458763:ILQ458790 IBU458763:IBU458790 HRY458763:HRY458790 HIC458763:HIC458790 GYG458763:GYG458790 GOK458763:GOK458790 GEO458763:GEO458790 FUS458763:FUS458790 FKW458763:FKW458790 FBA458763:FBA458790 ERE458763:ERE458790 EHI458763:EHI458790 DXM458763:DXM458790 DNQ458763:DNQ458790 DDU458763:DDU458790 CTY458763:CTY458790 CKC458763:CKC458790 CAG458763:CAG458790 BQK458763:BQK458790 BGO458763:BGO458790 AWS458763:AWS458790 AMW458763:AMW458790 ADA458763:ADA458790 TE458763:TE458790 JI458763:JI458790 M458763:M458790 WVU393227:WVU393254 WLY393227:WLY393254 WCC393227:WCC393254 VSG393227:VSG393254 VIK393227:VIK393254 UYO393227:UYO393254 UOS393227:UOS393254 UEW393227:UEW393254 TVA393227:TVA393254 TLE393227:TLE393254 TBI393227:TBI393254 SRM393227:SRM393254 SHQ393227:SHQ393254 RXU393227:RXU393254 RNY393227:RNY393254 REC393227:REC393254 QUG393227:QUG393254 QKK393227:QKK393254 QAO393227:QAO393254 PQS393227:PQS393254 PGW393227:PGW393254 OXA393227:OXA393254 ONE393227:ONE393254 ODI393227:ODI393254 NTM393227:NTM393254 NJQ393227:NJQ393254 MZU393227:MZU393254 MPY393227:MPY393254 MGC393227:MGC393254 LWG393227:LWG393254 LMK393227:LMK393254 LCO393227:LCO393254 KSS393227:KSS393254 KIW393227:KIW393254 JZA393227:JZA393254 JPE393227:JPE393254 JFI393227:JFI393254 IVM393227:IVM393254 ILQ393227:ILQ393254 IBU393227:IBU393254 HRY393227:HRY393254 HIC393227:HIC393254 GYG393227:GYG393254 GOK393227:GOK393254 GEO393227:GEO393254 FUS393227:FUS393254 FKW393227:FKW393254 FBA393227:FBA393254 ERE393227:ERE393254 EHI393227:EHI393254 DXM393227:DXM393254 DNQ393227:DNQ393254 DDU393227:DDU393254 CTY393227:CTY393254 CKC393227:CKC393254 CAG393227:CAG393254 BQK393227:BQK393254 BGO393227:BGO393254 AWS393227:AWS393254 AMW393227:AMW393254 ADA393227:ADA393254 TE393227:TE393254 JI393227:JI393254 M393227:M393254 WVU327691:WVU327718 WLY327691:WLY327718 WCC327691:WCC327718 VSG327691:VSG327718 VIK327691:VIK327718 UYO327691:UYO327718 UOS327691:UOS327718 UEW327691:UEW327718 TVA327691:TVA327718 TLE327691:TLE327718 TBI327691:TBI327718 SRM327691:SRM327718 SHQ327691:SHQ327718 RXU327691:RXU327718 RNY327691:RNY327718 REC327691:REC327718 QUG327691:QUG327718 QKK327691:QKK327718 QAO327691:QAO327718 PQS327691:PQS327718 PGW327691:PGW327718 OXA327691:OXA327718 ONE327691:ONE327718 ODI327691:ODI327718 NTM327691:NTM327718 NJQ327691:NJQ327718 MZU327691:MZU327718 MPY327691:MPY327718 MGC327691:MGC327718 LWG327691:LWG327718 LMK327691:LMK327718 LCO327691:LCO327718 KSS327691:KSS327718 KIW327691:KIW327718 JZA327691:JZA327718 JPE327691:JPE327718 JFI327691:JFI327718 IVM327691:IVM327718 ILQ327691:ILQ327718 IBU327691:IBU327718 HRY327691:HRY327718 HIC327691:HIC327718 GYG327691:GYG327718 GOK327691:GOK327718 GEO327691:GEO327718 FUS327691:FUS327718 FKW327691:FKW327718 FBA327691:FBA327718 ERE327691:ERE327718 EHI327691:EHI327718 DXM327691:DXM327718 DNQ327691:DNQ327718 DDU327691:DDU327718 CTY327691:CTY327718 CKC327691:CKC327718 CAG327691:CAG327718 BQK327691:BQK327718 BGO327691:BGO327718 AWS327691:AWS327718 AMW327691:AMW327718 ADA327691:ADA327718 TE327691:TE327718 JI327691:JI327718 M327691:M327718 WVU262155:WVU262182 WLY262155:WLY262182 WCC262155:WCC262182 VSG262155:VSG262182 VIK262155:VIK262182 UYO262155:UYO262182 UOS262155:UOS262182 UEW262155:UEW262182 TVA262155:TVA262182 TLE262155:TLE262182 TBI262155:TBI262182 SRM262155:SRM262182 SHQ262155:SHQ262182 RXU262155:RXU262182 RNY262155:RNY262182 REC262155:REC262182 QUG262155:QUG262182 QKK262155:QKK262182 QAO262155:QAO262182 PQS262155:PQS262182 PGW262155:PGW262182 OXA262155:OXA262182 ONE262155:ONE262182 ODI262155:ODI262182 NTM262155:NTM262182 NJQ262155:NJQ262182 MZU262155:MZU262182 MPY262155:MPY262182 MGC262155:MGC262182 LWG262155:LWG262182 LMK262155:LMK262182 LCO262155:LCO262182 KSS262155:KSS262182 KIW262155:KIW262182 JZA262155:JZA262182 JPE262155:JPE262182 JFI262155:JFI262182 IVM262155:IVM262182 ILQ262155:ILQ262182 IBU262155:IBU262182 HRY262155:HRY262182 HIC262155:HIC262182 GYG262155:GYG262182 GOK262155:GOK262182 GEO262155:GEO262182 FUS262155:FUS262182 FKW262155:FKW262182 FBA262155:FBA262182 ERE262155:ERE262182 EHI262155:EHI262182 DXM262155:DXM262182 DNQ262155:DNQ262182 DDU262155:DDU262182 CTY262155:CTY262182 CKC262155:CKC262182 CAG262155:CAG262182 BQK262155:BQK262182 BGO262155:BGO262182 AWS262155:AWS262182 AMW262155:AMW262182 ADA262155:ADA262182 TE262155:TE262182 JI262155:JI262182 M262155:M262182 WVU196619:WVU196646 WLY196619:WLY196646 WCC196619:WCC196646 VSG196619:VSG196646 VIK196619:VIK196646 UYO196619:UYO196646 UOS196619:UOS196646 UEW196619:UEW196646 TVA196619:TVA196646 TLE196619:TLE196646 TBI196619:TBI196646 SRM196619:SRM196646 SHQ196619:SHQ196646 RXU196619:RXU196646 RNY196619:RNY196646 REC196619:REC196646 QUG196619:QUG196646 QKK196619:QKK196646 QAO196619:QAO196646 PQS196619:PQS196646 PGW196619:PGW196646 OXA196619:OXA196646 ONE196619:ONE196646 ODI196619:ODI196646 NTM196619:NTM196646 NJQ196619:NJQ196646 MZU196619:MZU196646 MPY196619:MPY196646 MGC196619:MGC196646 LWG196619:LWG196646 LMK196619:LMK196646 LCO196619:LCO196646 KSS196619:KSS196646 KIW196619:KIW196646 JZA196619:JZA196646 JPE196619:JPE196646 JFI196619:JFI196646 IVM196619:IVM196646 ILQ196619:ILQ196646 IBU196619:IBU196646 HRY196619:HRY196646 HIC196619:HIC196646 GYG196619:GYG196646 GOK196619:GOK196646 GEO196619:GEO196646 FUS196619:FUS196646 FKW196619:FKW196646 FBA196619:FBA196646 ERE196619:ERE196646 EHI196619:EHI196646 DXM196619:DXM196646 DNQ196619:DNQ196646 DDU196619:DDU196646 CTY196619:CTY196646 CKC196619:CKC196646 CAG196619:CAG196646 BQK196619:BQK196646 BGO196619:BGO196646 AWS196619:AWS196646 AMW196619:AMW196646 ADA196619:ADA196646 TE196619:TE196646 JI196619:JI196646 M196619:M196646 WVU131083:WVU131110 WLY131083:WLY131110 WCC131083:WCC131110 VSG131083:VSG131110 VIK131083:VIK131110 UYO131083:UYO131110 UOS131083:UOS131110 UEW131083:UEW131110 TVA131083:TVA131110 TLE131083:TLE131110 TBI131083:TBI131110 SRM131083:SRM131110 SHQ131083:SHQ131110 RXU131083:RXU131110 RNY131083:RNY131110 REC131083:REC131110 QUG131083:QUG131110 QKK131083:QKK131110 QAO131083:QAO131110 PQS131083:PQS131110 PGW131083:PGW131110 OXA131083:OXA131110 ONE131083:ONE131110 ODI131083:ODI131110 NTM131083:NTM131110 NJQ131083:NJQ131110 MZU131083:MZU131110 MPY131083:MPY131110 MGC131083:MGC131110 LWG131083:LWG131110 LMK131083:LMK131110 LCO131083:LCO131110 KSS131083:KSS131110 KIW131083:KIW131110 JZA131083:JZA131110 JPE131083:JPE131110 JFI131083:JFI131110 IVM131083:IVM131110 ILQ131083:ILQ131110 IBU131083:IBU131110 HRY131083:HRY131110 HIC131083:HIC131110 GYG131083:GYG131110 GOK131083:GOK131110 GEO131083:GEO131110 FUS131083:FUS131110 FKW131083:FKW131110 FBA131083:FBA131110 ERE131083:ERE131110 EHI131083:EHI131110 DXM131083:DXM131110 DNQ131083:DNQ131110 DDU131083:DDU131110 CTY131083:CTY131110 CKC131083:CKC131110 CAG131083:CAG131110 BQK131083:BQK131110 BGO131083:BGO131110 AWS131083:AWS131110 AMW131083:AMW131110 ADA131083:ADA131110 TE131083:TE131110 JI131083:JI131110 M131083:M131110 WVU65547:WVU65574 WLY65547:WLY65574 WCC65547:WCC65574 VSG65547:VSG65574 VIK65547:VIK65574 UYO65547:UYO65574 UOS65547:UOS65574 UEW65547:UEW65574 TVA65547:TVA65574 TLE65547:TLE65574 TBI65547:TBI65574 SRM65547:SRM65574 SHQ65547:SHQ65574 RXU65547:RXU65574 RNY65547:RNY65574 REC65547:REC65574 QUG65547:QUG65574 QKK65547:QKK65574 QAO65547:QAO65574 PQS65547:PQS65574 PGW65547:PGW65574 OXA65547:OXA65574 ONE65547:ONE65574 ODI65547:ODI65574 NTM65547:NTM65574 NJQ65547:NJQ65574 MZU65547:MZU65574 MPY65547:MPY65574 MGC65547:MGC65574 LWG65547:LWG65574 LMK65547:LMK65574 LCO65547:LCO65574 KSS65547:KSS65574 KIW65547:KIW65574 JZA65547:JZA65574 JPE65547:JPE65574 JFI65547:JFI65574 IVM65547:IVM65574 ILQ65547:ILQ65574 IBU65547:IBU65574 HRY65547:HRY65574 HIC65547:HIC65574 GYG65547:GYG65574 GOK65547:GOK65574 GEO65547:GEO65574 FUS65547:FUS65574 FKW65547:FKW65574 FBA65547:FBA65574 ERE65547:ERE65574 EHI65547:EHI65574 DXM65547:DXM65574 DNQ65547:DNQ65574 DDU65547:DDU65574 CTY65547:CTY65574 CKC65547:CKC65574 CAG65547:CAG65574 BQK65547:BQK65574 BGO65547:BGO65574 AWS65547:AWS65574 AMW65547:AMW65574 ADA65547:ADA65574 TE65547:TE65574 JI65547:JI65574 M65547:M65574 WVU11:WVU38 WLY11:WLY38 WCC11:WCC38 VSG11:VSG38 VIK11:VIK38 UYO11:UYO38 UOS11:UOS38 UEW11:UEW38 TVA11:TVA38 TLE11:TLE38 TBI11:TBI38 SRM11:SRM38 SHQ11:SHQ38 RXU11:RXU38 RNY11:RNY38 REC11:REC38 QUG11:QUG38 QKK11:QKK38 QAO11:QAO38 PQS11:PQS38 PGW11:PGW38 OXA11:OXA38 ONE11:ONE38 ODI11:ODI38 NTM11:NTM38 NJQ11:NJQ38 MZU11:MZU38 MPY11:MPY38 MGC11:MGC38 LWG11:LWG38 LMK11:LMK38 LCO11:LCO38 KSS11:KSS38 KIW11:KIW38 JZA11:JZA38 JPE11:JPE38 JFI11:JFI38 IVM11:IVM38 ILQ11:ILQ38 IBU11:IBU38 HRY11:HRY38 HIC11:HIC38 GYG11:GYG38 GOK11:GOK38 GEO11:GEO38 FUS11:FUS38 FKW11:FKW38 FBA11:FBA38 ERE11:ERE38 EHI11:EHI38 DXM11:DXM38 DNQ11:DNQ38 DDU11:DDU38 CTY11:CTY38 CKC11:CKC38 CAG11:CAG38 BQK11:BQK38 BGO11:BGO38 AWS11:AWS38 AMW11:AMW38 ADA11:ADA38 TE11:TE38 M11:M38" xr:uid="{71CB71A8-68CA-4C8E-AB22-478CB3896D47}">
      <formula1>$W$1:$W$3</formula1>
    </dataValidation>
    <dataValidation type="list" allowBlank="1" showInputMessage="1" showErrorMessage="1" sqref="JM11:JM40 WVY983051:WVY983080 WMC983051:WMC983080 WCG983051:WCG983080 VSK983051:VSK983080 VIO983051:VIO983080 UYS983051:UYS983080 UOW983051:UOW983080 UFA983051:UFA983080 TVE983051:TVE983080 TLI983051:TLI983080 TBM983051:TBM983080 SRQ983051:SRQ983080 SHU983051:SHU983080 RXY983051:RXY983080 ROC983051:ROC983080 REG983051:REG983080 QUK983051:QUK983080 QKO983051:QKO983080 QAS983051:QAS983080 PQW983051:PQW983080 PHA983051:PHA983080 OXE983051:OXE983080 ONI983051:ONI983080 ODM983051:ODM983080 NTQ983051:NTQ983080 NJU983051:NJU983080 MZY983051:MZY983080 MQC983051:MQC983080 MGG983051:MGG983080 LWK983051:LWK983080 LMO983051:LMO983080 LCS983051:LCS983080 KSW983051:KSW983080 KJA983051:KJA983080 JZE983051:JZE983080 JPI983051:JPI983080 JFM983051:JFM983080 IVQ983051:IVQ983080 ILU983051:ILU983080 IBY983051:IBY983080 HSC983051:HSC983080 HIG983051:HIG983080 GYK983051:GYK983080 GOO983051:GOO983080 GES983051:GES983080 FUW983051:FUW983080 FLA983051:FLA983080 FBE983051:FBE983080 ERI983051:ERI983080 EHM983051:EHM983080 DXQ983051:DXQ983080 DNU983051:DNU983080 DDY983051:DDY983080 CUC983051:CUC983080 CKG983051:CKG983080 CAK983051:CAK983080 BQO983051:BQO983080 BGS983051:BGS983080 AWW983051:AWW983080 ANA983051:ANA983080 ADE983051:ADE983080 TI983051:TI983080 JM983051:JM983080 Q983051:Q983080 WVY917515:WVY917544 WMC917515:WMC917544 WCG917515:WCG917544 VSK917515:VSK917544 VIO917515:VIO917544 UYS917515:UYS917544 UOW917515:UOW917544 UFA917515:UFA917544 TVE917515:TVE917544 TLI917515:TLI917544 TBM917515:TBM917544 SRQ917515:SRQ917544 SHU917515:SHU917544 RXY917515:RXY917544 ROC917515:ROC917544 REG917515:REG917544 QUK917515:QUK917544 QKO917515:QKO917544 QAS917515:QAS917544 PQW917515:PQW917544 PHA917515:PHA917544 OXE917515:OXE917544 ONI917515:ONI917544 ODM917515:ODM917544 NTQ917515:NTQ917544 NJU917515:NJU917544 MZY917515:MZY917544 MQC917515:MQC917544 MGG917515:MGG917544 LWK917515:LWK917544 LMO917515:LMO917544 LCS917515:LCS917544 KSW917515:KSW917544 KJA917515:KJA917544 JZE917515:JZE917544 JPI917515:JPI917544 JFM917515:JFM917544 IVQ917515:IVQ917544 ILU917515:ILU917544 IBY917515:IBY917544 HSC917515:HSC917544 HIG917515:HIG917544 GYK917515:GYK917544 GOO917515:GOO917544 GES917515:GES917544 FUW917515:FUW917544 FLA917515:FLA917544 FBE917515:FBE917544 ERI917515:ERI917544 EHM917515:EHM917544 DXQ917515:DXQ917544 DNU917515:DNU917544 DDY917515:DDY917544 CUC917515:CUC917544 CKG917515:CKG917544 CAK917515:CAK917544 BQO917515:BQO917544 BGS917515:BGS917544 AWW917515:AWW917544 ANA917515:ANA917544 ADE917515:ADE917544 TI917515:TI917544 JM917515:JM917544 Q917515:Q917544 WVY851979:WVY852008 WMC851979:WMC852008 WCG851979:WCG852008 VSK851979:VSK852008 VIO851979:VIO852008 UYS851979:UYS852008 UOW851979:UOW852008 UFA851979:UFA852008 TVE851979:TVE852008 TLI851979:TLI852008 TBM851979:TBM852008 SRQ851979:SRQ852008 SHU851979:SHU852008 RXY851979:RXY852008 ROC851979:ROC852008 REG851979:REG852008 QUK851979:QUK852008 QKO851979:QKO852008 QAS851979:QAS852008 PQW851979:PQW852008 PHA851979:PHA852008 OXE851979:OXE852008 ONI851979:ONI852008 ODM851979:ODM852008 NTQ851979:NTQ852008 NJU851979:NJU852008 MZY851979:MZY852008 MQC851979:MQC852008 MGG851979:MGG852008 LWK851979:LWK852008 LMO851979:LMO852008 LCS851979:LCS852008 KSW851979:KSW852008 KJA851979:KJA852008 JZE851979:JZE852008 JPI851979:JPI852008 JFM851979:JFM852008 IVQ851979:IVQ852008 ILU851979:ILU852008 IBY851979:IBY852008 HSC851979:HSC852008 HIG851979:HIG852008 GYK851979:GYK852008 GOO851979:GOO852008 GES851979:GES852008 FUW851979:FUW852008 FLA851979:FLA852008 FBE851979:FBE852008 ERI851979:ERI852008 EHM851979:EHM852008 DXQ851979:DXQ852008 DNU851979:DNU852008 DDY851979:DDY852008 CUC851979:CUC852008 CKG851979:CKG852008 CAK851979:CAK852008 BQO851979:BQO852008 BGS851979:BGS852008 AWW851979:AWW852008 ANA851979:ANA852008 ADE851979:ADE852008 TI851979:TI852008 JM851979:JM852008 Q851979:Q852008 WVY786443:WVY786472 WMC786443:WMC786472 WCG786443:WCG786472 VSK786443:VSK786472 VIO786443:VIO786472 UYS786443:UYS786472 UOW786443:UOW786472 UFA786443:UFA786472 TVE786443:TVE786472 TLI786443:TLI786472 TBM786443:TBM786472 SRQ786443:SRQ786472 SHU786443:SHU786472 RXY786443:RXY786472 ROC786443:ROC786472 REG786443:REG786472 QUK786443:QUK786472 QKO786443:QKO786472 QAS786443:QAS786472 PQW786443:PQW786472 PHA786443:PHA786472 OXE786443:OXE786472 ONI786443:ONI786472 ODM786443:ODM786472 NTQ786443:NTQ786472 NJU786443:NJU786472 MZY786443:MZY786472 MQC786443:MQC786472 MGG786443:MGG786472 LWK786443:LWK786472 LMO786443:LMO786472 LCS786443:LCS786472 KSW786443:KSW786472 KJA786443:KJA786472 JZE786443:JZE786472 JPI786443:JPI786472 JFM786443:JFM786472 IVQ786443:IVQ786472 ILU786443:ILU786472 IBY786443:IBY786472 HSC786443:HSC786472 HIG786443:HIG786472 GYK786443:GYK786472 GOO786443:GOO786472 GES786443:GES786472 FUW786443:FUW786472 FLA786443:FLA786472 FBE786443:FBE786472 ERI786443:ERI786472 EHM786443:EHM786472 DXQ786443:DXQ786472 DNU786443:DNU786472 DDY786443:DDY786472 CUC786443:CUC786472 CKG786443:CKG786472 CAK786443:CAK786472 BQO786443:BQO786472 BGS786443:BGS786472 AWW786443:AWW786472 ANA786443:ANA786472 ADE786443:ADE786472 TI786443:TI786472 JM786443:JM786472 Q786443:Q786472 WVY720907:WVY720936 WMC720907:WMC720936 WCG720907:WCG720936 VSK720907:VSK720936 VIO720907:VIO720936 UYS720907:UYS720936 UOW720907:UOW720936 UFA720907:UFA720936 TVE720907:TVE720936 TLI720907:TLI720936 TBM720907:TBM720936 SRQ720907:SRQ720936 SHU720907:SHU720936 RXY720907:RXY720936 ROC720907:ROC720936 REG720907:REG720936 QUK720907:QUK720936 QKO720907:QKO720936 QAS720907:QAS720936 PQW720907:PQW720936 PHA720907:PHA720936 OXE720907:OXE720936 ONI720907:ONI720936 ODM720907:ODM720936 NTQ720907:NTQ720936 NJU720907:NJU720936 MZY720907:MZY720936 MQC720907:MQC720936 MGG720907:MGG720936 LWK720907:LWK720936 LMO720907:LMO720936 LCS720907:LCS720936 KSW720907:KSW720936 KJA720907:KJA720936 JZE720907:JZE720936 JPI720907:JPI720936 JFM720907:JFM720936 IVQ720907:IVQ720936 ILU720907:ILU720936 IBY720907:IBY720936 HSC720907:HSC720936 HIG720907:HIG720936 GYK720907:GYK720936 GOO720907:GOO720936 GES720907:GES720936 FUW720907:FUW720936 FLA720907:FLA720936 FBE720907:FBE720936 ERI720907:ERI720936 EHM720907:EHM720936 DXQ720907:DXQ720936 DNU720907:DNU720936 DDY720907:DDY720936 CUC720907:CUC720936 CKG720907:CKG720936 CAK720907:CAK720936 BQO720907:BQO720936 BGS720907:BGS720936 AWW720907:AWW720936 ANA720907:ANA720936 ADE720907:ADE720936 TI720907:TI720936 JM720907:JM720936 Q720907:Q720936 WVY655371:WVY655400 WMC655371:WMC655400 WCG655371:WCG655400 VSK655371:VSK655400 VIO655371:VIO655400 UYS655371:UYS655400 UOW655371:UOW655400 UFA655371:UFA655400 TVE655371:TVE655400 TLI655371:TLI655400 TBM655371:TBM655400 SRQ655371:SRQ655400 SHU655371:SHU655400 RXY655371:RXY655400 ROC655371:ROC655400 REG655371:REG655400 QUK655371:QUK655400 QKO655371:QKO655400 QAS655371:QAS655400 PQW655371:PQW655400 PHA655371:PHA655400 OXE655371:OXE655400 ONI655371:ONI655400 ODM655371:ODM655400 NTQ655371:NTQ655400 NJU655371:NJU655400 MZY655371:MZY655400 MQC655371:MQC655400 MGG655371:MGG655400 LWK655371:LWK655400 LMO655371:LMO655400 LCS655371:LCS655400 KSW655371:KSW655400 KJA655371:KJA655400 JZE655371:JZE655400 JPI655371:JPI655400 JFM655371:JFM655400 IVQ655371:IVQ655400 ILU655371:ILU655400 IBY655371:IBY655400 HSC655371:HSC655400 HIG655371:HIG655400 GYK655371:GYK655400 GOO655371:GOO655400 GES655371:GES655400 FUW655371:FUW655400 FLA655371:FLA655400 FBE655371:FBE655400 ERI655371:ERI655400 EHM655371:EHM655400 DXQ655371:DXQ655400 DNU655371:DNU655400 DDY655371:DDY655400 CUC655371:CUC655400 CKG655371:CKG655400 CAK655371:CAK655400 BQO655371:BQO655400 BGS655371:BGS655400 AWW655371:AWW655400 ANA655371:ANA655400 ADE655371:ADE655400 TI655371:TI655400 JM655371:JM655400 Q655371:Q655400 WVY589835:WVY589864 WMC589835:WMC589864 WCG589835:WCG589864 VSK589835:VSK589864 VIO589835:VIO589864 UYS589835:UYS589864 UOW589835:UOW589864 UFA589835:UFA589864 TVE589835:TVE589864 TLI589835:TLI589864 TBM589835:TBM589864 SRQ589835:SRQ589864 SHU589835:SHU589864 RXY589835:RXY589864 ROC589835:ROC589864 REG589835:REG589864 QUK589835:QUK589864 QKO589835:QKO589864 QAS589835:QAS589864 PQW589835:PQW589864 PHA589835:PHA589864 OXE589835:OXE589864 ONI589835:ONI589864 ODM589835:ODM589864 NTQ589835:NTQ589864 NJU589835:NJU589864 MZY589835:MZY589864 MQC589835:MQC589864 MGG589835:MGG589864 LWK589835:LWK589864 LMO589835:LMO589864 LCS589835:LCS589864 KSW589835:KSW589864 KJA589835:KJA589864 JZE589835:JZE589864 JPI589835:JPI589864 JFM589835:JFM589864 IVQ589835:IVQ589864 ILU589835:ILU589864 IBY589835:IBY589864 HSC589835:HSC589864 HIG589835:HIG589864 GYK589835:GYK589864 GOO589835:GOO589864 GES589835:GES589864 FUW589835:FUW589864 FLA589835:FLA589864 FBE589835:FBE589864 ERI589835:ERI589864 EHM589835:EHM589864 DXQ589835:DXQ589864 DNU589835:DNU589864 DDY589835:DDY589864 CUC589835:CUC589864 CKG589835:CKG589864 CAK589835:CAK589864 BQO589835:BQO589864 BGS589835:BGS589864 AWW589835:AWW589864 ANA589835:ANA589864 ADE589835:ADE589864 TI589835:TI589864 JM589835:JM589864 Q589835:Q589864 WVY524299:WVY524328 WMC524299:WMC524328 WCG524299:WCG524328 VSK524299:VSK524328 VIO524299:VIO524328 UYS524299:UYS524328 UOW524299:UOW524328 UFA524299:UFA524328 TVE524299:TVE524328 TLI524299:TLI524328 TBM524299:TBM524328 SRQ524299:SRQ524328 SHU524299:SHU524328 RXY524299:RXY524328 ROC524299:ROC524328 REG524299:REG524328 QUK524299:QUK524328 QKO524299:QKO524328 QAS524299:QAS524328 PQW524299:PQW524328 PHA524299:PHA524328 OXE524299:OXE524328 ONI524299:ONI524328 ODM524299:ODM524328 NTQ524299:NTQ524328 NJU524299:NJU524328 MZY524299:MZY524328 MQC524299:MQC524328 MGG524299:MGG524328 LWK524299:LWK524328 LMO524299:LMO524328 LCS524299:LCS524328 KSW524299:KSW524328 KJA524299:KJA524328 JZE524299:JZE524328 JPI524299:JPI524328 JFM524299:JFM524328 IVQ524299:IVQ524328 ILU524299:ILU524328 IBY524299:IBY524328 HSC524299:HSC524328 HIG524299:HIG524328 GYK524299:GYK524328 GOO524299:GOO524328 GES524299:GES524328 FUW524299:FUW524328 FLA524299:FLA524328 FBE524299:FBE524328 ERI524299:ERI524328 EHM524299:EHM524328 DXQ524299:DXQ524328 DNU524299:DNU524328 DDY524299:DDY524328 CUC524299:CUC524328 CKG524299:CKG524328 CAK524299:CAK524328 BQO524299:BQO524328 BGS524299:BGS524328 AWW524299:AWW524328 ANA524299:ANA524328 ADE524299:ADE524328 TI524299:TI524328 JM524299:JM524328 Q524299:Q524328 WVY458763:WVY458792 WMC458763:WMC458792 WCG458763:WCG458792 VSK458763:VSK458792 VIO458763:VIO458792 UYS458763:UYS458792 UOW458763:UOW458792 UFA458763:UFA458792 TVE458763:TVE458792 TLI458763:TLI458792 TBM458763:TBM458792 SRQ458763:SRQ458792 SHU458763:SHU458792 RXY458763:RXY458792 ROC458763:ROC458792 REG458763:REG458792 QUK458763:QUK458792 QKO458763:QKO458792 QAS458763:QAS458792 PQW458763:PQW458792 PHA458763:PHA458792 OXE458763:OXE458792 ONI458763:ONI458792 ODM458763:ODM458792 NTQ458763:NTQ458792 NJU458763:NJU458792 MZY458763:MZY458792 MQC458763:MQC458792 MGG458763:MGG458792 LWK458763:LWK458792 LMO458763:LMO458792 LCS458763:LCS458792 KSW458763:KSW458792 KJA458763:KJA458792 JZE458763:JZE458792 JPI458763:JPI458792 JFM458763:JFM458792 IVQ458763:IVQ458792 ILU458763:ILU458792 IBY458763:IBY458792 HSC458763:HSC458792 HIG458763:HIG458792 GYK458763:GYK458792 GOO458763:GOO458792 GES458763:GES458792 FUW458763:FUW458792 FLA458763:FLA458792 FBE458763:FBE458792 ERI458763:ERI458792 EHM458763:EHM458792 DXQ458763:DXQ458792 DNU458763:DNU458792 DDY458763:DDY458792 CUC458763:CUC458792 CKG458763:CKG458792 CAK458763:CAK458792 BQO458763:BQO458792 BGS458763:BGS458792 AWW458763:AWW458792 ANA458763:ANA458792 ADE458763:ADE458792 TI458763:TI458792 JM458763:JM458792 Q458763:Q458792 WVY393227:WVY393256 WMC393227:WMC393256 WCG393227:WCG393256 VSK393227:VSK393256 VIO393227:VIO393256 UYS393227:UYS393256 UOW393227:UOW393256 UFA393227:UFA393256 TVE393227:TVE393256 TLI393227:TLI393256 TBM393227:TBM393256 SRQ393227:SRQ393256 SHU393227:SHU393256 RXY393227:RXY393256 ROC393227:ROC393256 REG393227:REG393256 QUK393227:QUK393256 QKO393227:QKO393256 QAS393227:QAS393256 PQW393227:PQW393256 PHA393227:PHA393256 OXE393227:OXE393256 ONI393227:ONI393256 ODM393227:ODM393256 NTQ393227:NTQ393256 NJU393227:NJU393256 MZY393227:MZY393256 MQC393227:MQC393256 MGG393227:MGG393256 LWK393227:LWK393256 LMO393227:LMO393256 LCS393227:LCS393256 KSW393227:KSW393256 KJA393227:KJA393256 JZE393227:JZE393256 JPI393227:JPI393256 JFM393227:JFM393256 IVQ393227:IVQ393256 ILU393227:ILU393256 IBY393227:IBY393256 HSC393227:HSC393256 HIG393227:HIG393256 GYK393227:GYK393256 GOO393227:GOO393256 GES393227:GES393256 FUW393227:FUW393256 FLA393227:FLA393256 FBE393227:FBE393256 ERI393227:ERI393256 EHM393227:EHM393256 DXQ393227:DXQ393256 DNU393227:DNU393256 DDY393227:DDY393256 CUC393227:CUC393256 CKG393227:CKG393256 CAK393227:CAK393256 BQO393227:BQO393256 BGS393227:BGS393256 AWW393227:AWW393256 ANA393227:ANA393256 ADE393227:ADE393256 TI393227:TI393256 JM393227:JM393256 Q393227:Q393256 WVY327691:WVY327720 WMC327691:WMC327720 WCG327691:WCG327720 VSK327691:VSK327720 VIO327691:VIO327720 UYS327691:UYS327720 UOW327691:UOW327720 UFA327691:UFA327720 TVE327691:TVE327720 TLI327691:TLI327720 TBM327691:TBM327720 SRQ327691:SRQ327720 SHU327691:SHU327720 RXY327691:RXY327720 ROC327691:ROC327720 REG327691:REG327720 QUK327691:QUK327720 QKO327691:QKO327720 QAS327691:QAS327720 PQW327691:PQW327720 PHA327691:PHA327720 OXE327691:OXE327720 ONI327691:ONI327720 ODM327691:ODM327720 NTQ327691:NTQ327720 NJU327691:NJU327720 MZY327691:MZY327720 MQC327691:MQC327720 MGG327691:MGG327720 LWK327691:LWK327720 LMO327691:LMO327720 LCS327691:LCS327720 KSW327691:KSW327720 KJA327691:KJA327720 JZE327691:JZE327720 JPI327691:JPI327720 JFM327691:JFM327720 IVQ327691:IVQ327720 ILU327691:ILU327720 IBY327691:IBY327720 HSC327691:HSC327720 HIG327691:HIG327720 GYK327691:GYK327720 GOO327691:GOO327720 GES327691:GES327720 FUW327691:FUW327720 FLA327691:FLA327720 FBE327691:FBE327720 ERI327691:ERI327720 EHM327691:EHM327720 DXQ327691:DXQ327720 DNU327691:DNU327720 DDY327691:DDY327720 CUC327691:CUC327720 CKG327691:CKG327720 CAK327691:CAK327720 BQO327691:BQO327720 BGS327691:BGS327720 AWW327691:AWW327720 ANA327691:ANA327720 ADE327691:ADE327720 TI327691:TI327720 JM327691:JM327720 Q327691:Q327720 WVY262155:WVY262184 WMC262155:WMC262184 WCG262155:WCG262184 VSK262155:VSK262184 VIO262155:VIO262184 UYS262155:UYS262184 UOW262155:UOW262184 UFA262155:UFA262184 TVE262155:TVE262184 TLI262155:TLI262184 TBM262155:TBM262184 SRQ262155:SRQ262184 SHU262155:SHU262184 RXY262155:RXY262184 ROC262155:ROC262184 REG262155:REG262184 QUK262155:QUK262184 QKO262155:QKO262184 QAS262155:QAS262184 PQW262155:PQW262184 PHA262155:PHA262184 OXE262155:OXE262184 ONI262155:ONI262184 ODM262155:ODM262184 NTQ262155:NTQ262184 NJU262155:NJU262184 MZY262155:MZY262184 MQC262155:MQC262184 MGG262155:MGG262184 LWK262155:LWK262184 LMO262155:LMO262184 LCS262155:LCS262184 KSW262155:KSW262184 KJA262155:KJA262184 JZE262155:JZE262184 JPI262155:JPI262184 JFM262155:JFM262184 IVQ262155:IVQ262184 ILU262155:ILU262184 IBY262155:IBY262184 HSC262155:HSC262184 HIG262155:HIG262184 GYK262155:GYK262184 GOO262155:GOO262184 GES262155:GES262184 FUW262155:FUW262184 FLA262155:FLA262184 FBE262155:FBE262184 ERI262155:ERI262184 EHM262155:EHM262184 DXQ262155:DXQ262184 DNU262155:DNU262184 DDY262155:DDY262184 CUC262155:CUC262184 CKG262155:CKG262184 CAK262155:CAK262184 BQO262155:BQO262184 BGS262155:BGS262184 AWW262155:AWW262184 ANA262155:ANA262184 ADE262155:ADE262184 TI262155:TI262184 JM262155:JM262184 Q262155:Q262184 WVY196619:WVY196648 WMC196619:WMC196648 WCG196619:WCG196648 VSK196619:VSK196648 VIO196619:VIO196648 UYS196619:UYS196648 UOW196619:UOW196648 UFA196619:UFA196648 TVE196619:TVE196648 TLI196619:TLI196648 TBM196619:TBM196648 SRQ196619:SRQ196648 SHU196619:SHU196648 RXY196619:RXY196648 ROC196619:ROC196648 REG196619:REG196648 QUK196619:QUK196648 QKO196619:QKO196648 QAS196619:QAS196648 PQW196619:PQW196648 PHA196619:PHA196648 OXE196619:OXE196648 ONI196619:ONI196648 ODM196619:ODM196648 NTQ196619:NTQ196648 NJU196619:NJU196648 MZY196619:MZY196648 MQC196619:MQC196648 MGG196619:MGG196648 LWK196619:LWK196648 LMO196619:LMO196648 LCS196619:LCS196648 KSW196619:KSW196648 KJA196619:KJA196648 JZE196619:JZE196648 JPI196619:JPI196648 JFM196619:JFM196648 IVQ196619:IVQ196648 ILU196619:ILU196648 IBY196619:IBY196648 HSC196619:HSC196648 HIG196619:HIG196648 GYK196619:GYK196648 GOO196619:GOO196648 GES196619:GES196648 FUW196619:FUW196648 FLA196619:FLA196648 FBE196619:FBE196648 ERI196619:ERI196648 EHM196619:EHM196648 DXQ196619:DXQ196648 DNU196619:DNU196648 DDY196619:DDY196648 CUC196619:CUC196648 CKG196619:CKG196648 CAK196619:CAK196648 BQO196619:BQO196648 BGS196619:BGS196648 AWW196619:AWW196648 ANA196619:ANA196648 ADE196619:ADE196648 TI196619:TI196648 JM196619:JM196648 Q196619:Q196648 WVY131083:WVY131112 WMC131083:WMC131112 WCG131083:WCG131112 VSK131083:VSK131112 VIO131083:VIO131112 UYS131083:UYS131112 UOW131083:UOW131112 UFA131083:UFA131112 TVE131083:TVE131112 TLI131083:TLI131112 TBM131083:TBM131112 SRQ131083:SRQ131112 SHU131083:SHU131112 RXY131083:RXY131112 ROC131083:ROC131112 REG131083:REG131112 QUK131083:QUK131112 QKO131083:QKO131112 QAS131083:QAS131112 PQW131083:PQW131112 PHA131083:PHA131112 OXE131083:OXE131112 ONI131083:ONI131112 ODM131083:ODM131112 NTQ131083:NTQ131112 NJU131083:NJU131112 MZY131083:MZY131112 MQC131083:MQC131112 MGG131083:MGG131112 LWK131083:LWK131112 LMO131083:LMO131112 LCS131083:LCS131112 KSW131083:KSW131112 KJA131083:KJA131112 JZE131083:JZE131112 JPI131083:JPI131112 JFM131083:JFM131112 IVQ131083:IVQ131112 ILU131083:ILU131112 IBY131083:IBY131112 HSC131083:HSC131112 HIG131083:HIG131112 GYK131083:GYK131112 GOO131083:GOO131112 GES131083:GES131112 FUW131083:FUW131112 FLA131083:FLA131112 FBE131083:FBE131112 ERI131083:ERI131112 EHM131083:EHM131112 DXQ131083:DXQ131112 DNU131083:DNU131112 DDY131083:DDY131112 CUC131083:CUC131112 CKG131083:CKG131112 CAK131083:CAK131112 BQO131083:BQO131112 BGS131083:BGS131112 AWW131083:AWW131112 ANA131083:ANA131112 ADE131083:ADE131112 TI131083:TI131112 JM131083:JM131112 Q131083:Q131112 WVY65547:WVY65576 WMC65547:WMC65576 WCG65547:WCG65576 VSK65547:VSK65576 VIO65547:VIO65576 UYS65547:UYS65576 UOW65547:UOW65576 UFA65547:UFA65576 TVE65547:TVE65576 TLI65547:TLI65576 TBM65547:TBM65576 SRQ65547:SRQ65576 SHU65547:SHU65576 RXY65547:RXY65576 ROC65547:ROC65576 REG65547:REG65576 QUK65547:QUK65576 QKO65547:QKO65576 QAS65547:QAS65576 PQW65547:PQW65576 PHA65547:PHA65576 OXE65547:OXE65576 ONI65547:ONI65576 ODM65547:ODM65576 NTQ65547:NTQ65576 NJU65547:NJU65576 MZY65547:MZY65576 MQC65547:MQC65576 MGG65547:MGG65576 LWK65547:LWK65576 LMO65547:LMO65576 LCS65547:LCS65576 KSW65547:KSW65576 KJA65547:KJA65576 JZE65547:JZE65576 JPI65547:JPI65576 JFM65547:JFM65576 IVQ65547:IVQ65576 ILU65547:ILU65576 IBY65547:IBY65576 HSC65547:HSC65576 HIG65547:HIG65576 GYK65547:GYK65576 GOO65547:GOO65576 GES65547:GES65576 FUW65547:FUW65576 FLA65547:FLA65576 FBE65547:FBE65576 ERI65547:ERI65576 EHM65547:EHM65576 DXQ65547:DXQ65576 DNU65547:DNU65576 DDY65547:DDY65576 CUC65547:CUC65576 CKG65547:CKG65576 CAK65547:CAK65576 BQO65547:BQO65576 BGS65547:BGS65576 AWW65547:AWW65576 ANA65547:ANA65576 ADE65547:ADE65576 TI65547:TI65576 JM65547:JM65576 Q65547:Q65576 WVY11:WVY40 WMC11:WMC40 WCG11:WCG40 VSK11:VSK40 VIO11:VIO40 UYS11:UYS40 UOW11:UOW40 UFA11:UFA40 TVE11:TVE40 TLI11:TLI40 TBM11:TBM40 SRQ11:SRQ40 SHU11:SHU40 RXY11:RXY40 ROC11:ROC40 REG11:REG40 QUK11:QUK40 QKO11:QKO40 QAS11:QAS40 PQW11:PQW40 PHA11:PHA40 OXE11:OXE40 ONI11:ONI40 ODM11:ODM40 NTQ11:NTQ40 NJU11:NJU40 MZY11:MZY40 MQC11:MQC40 MGG11:MGG40 LWK11:LWK40 LMO11:LMO40 LCS11:LCS40 KSW11:KSW40 KJA11:KJA40 JZE11:JZE40 JPI11:JPI40 JFM11:JFM40 IVQ11:IVQ40 ILU11:ILU40 IBY11:IBY40 HSC11:HSC40 HIG11:HIG40 GYK11:GYK40 GOO11:GOO40 GES11:GES40 FUW11:FUW40 FLA11:FLA40 FBE11:FBE40 ERI11:ERI40 EHM11:EHM40 DXQ11:DXQ40 DNU11:DNU40 DDY11:DDY40 CUC11:CUC40 CKG11:CKG40 CAK11:CAK40 BQO11:BQO40 BGS11:BGS40 AWW11:AWW40 ANA11:ANA40 ADE11:ADE40 TI11:TI40 Q11:Q40" xr:uid="{A8FBAEF6-D07B-4B41-9FD8-24C4903B4C0A}">
      <formula1>$W$10:$W$10</formula1>
    </dataValidation>
  </dataValidations>
  <pageMargins left="0.75" right="0.75" top="1" bottom="1" header="0.5" footer="0.5"/>
  <pageSetup paperSize="9"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DA88-3D87-4963-AF3B-74B543A1D39A}">
  <dimension ref="A1:B43"/>
  <sheetViews>
    <sheetView view="pageBreakPreview" zoomScale="130" zoomScaleNormal="100" zoomScaleSheetLayoutView="130" workbookViewId="0">
      <selection activeCell="B14" sqref="B14"/>
    </sheetView>
  </sheetViews>
  <sheetFormatPr defaultColWidth="9" defaultRowHeight="12.95"/>
  <cols>
    <col min="1" max="1" width="40.42578125" style="194" customWidth="1"/>
    <col min="2" max="2" width="73.85546875" style="547" customWidth="1"/>
    <col min="3" max="256" width="9" style="185"/>
    <col min="257" max="257" width="40.42578125" style="185" customWidth="1"/>
    <col min="258" max="258" width="46.42578125" style="185" customWidth="1"/>
    <col min="259" max="512" width="9" style="185"/>
    <col min="513" max="513" width="40.42578125" style="185" customWidth="1"/>
    <col min="514" max="514" width="46.42578125" style="185" customWidth="1"/>
    <col min="515" max="768" width="9" style="185"/>
    <col min="769" max="769" width="40.42578125" style="185" customWidth="1"/>
    <col min="770" max="770" width="46.42578125" style="185" customWidth="1"/>
    <col min="771" max="1024" width="9" style="185"/>
    <col min="1025" max="1025" width="40.42578125" style="185" customWidth="1"/>
    <col min="1026" max="1026" width="46.42578125" style="185" customWidth="1"/>
    <col min="1027" max="1280" width="9" style="185"/>
    <col min="1281" max="1281" width="40.42578125" style="185" customWidth="1"/>
    <col min="1282" max="1282" width="46.42578125" style="185" customWidth="1"/>
    <col min="1283" max="1536" width="9" style="185"/>
    <col min="1537" max="1537" width="40.42578125" style="185" customWidth="1"/>
    <col min="1538" max="1538" width="46.42578125" style="185" customWidth="1"/>
    <col min="1539" max="1792" width="9" style="185"/>
    <col min="1793" max="1793" width="40.42578125" style="185" customWidth="1"/>
    <col min="1794" max="1794" width="46.42578125" style="185" customWidth="1"/>
    <col min="1795" max="2048" width="9" style="185"/>
    <col min="2049" max="2049" width="40.42578125" style="185" customWidth="1"/>
    <col min="2050" max="2050" width="46.42578125" style="185" customWidth="1"/>
    <col min="2051" max="2304" width="9" style="185"/>
    <col min="2305" max="2305" width="40.42578125" style="185" customWidth="1"/>
    <col min="2306" max="2306" width="46.42578125" style="185" customWidth="1"/>
    <col min="2307" max="2560" width="9" style="185"/>
    <col min="2561" max="2561" width="40.42578125" style="185" customWidth="1"/>
    <col min="2562" max="2562" width="46.42578125" style="185" customWidth="1"/>
    <col min="2563" max="2816" width="9" style="185"/>
    <col min="2817" max="2817" width="40.42578125" style="185" customWidth="1"/>
    <col min="2818" max="2818" width="46.42578125" style="185" customWidth="1"/>
    <col min="2819" max="3072" width="9" style="185"/>
    <col min="3073" max="3073" width="40.42578125" style="185" customWidth="1"/>
    <col min="3074" max="3074" width="46.42578125" style="185" customWidth="1"/>
    <col min="3075" max="3328" width="9" style="185"/>
    <col min="3329" max="3329" width="40.42578125" style="185" customWidth="1"/>
    <col min="3330" max="3330" width="46.42578125" style="185" customWidth="1"/>
    <col min="3331" max="3584" width="9" style="185"/>
    <col min="3585" max="3585" width="40.42578125" style="185" customWidth="1"/>
    <col min="3586" max="3586" width="46.42578125" style="185" customWidth="1"/>
    <col min="3587" max="3840" width="9" style="185"/>
    <col min="3841" max="3841" width="40.42578125" style="185" customWidth="1"/>
    <col min="3842" max="3842" width="46.42578125" style="185" customWidth="1"/>
    <col min="3843" max="4096" width="9" style="185"/>
    <col min="4097" max="4097" width="40.42578125" style="185" customWidth="1"/>
    <col min="4098" max="4098" width="46.42578125" style="185" customWidth="1"/>
    <col min="4099" max="4352" width="9" style="185"/>
    <col min="4353" max="4353" width="40.42578125" style="185" customWidth="1"/>
    <col min="4354" max="4354" width="46.42578125" style="185" customWidth="1"/>
    <col min="4355" max="4608" width="9" style="185"/>
    <col min="4609" max="4609" width="40.42578125" style="185" customWidth="1"/>
    <col min="4610" max="4610" width="46.42578125" style="185" customWidth="1"/>
    <col min="4611" max="4864" width="9" style="185"/>
    <col min="4865" max="4865" width="40.42578125" style="185" customWidth="1"/>
    <col min="4866" max="4866" width="46.42578125" style="185" customWidth="1"/>
    <col min="4867" max="5120" width="9" style="185"/>
    <col min="5121" max="5121" width="40.42578125" style="185" customWidth="1"/>
    <col min="5122" max="5122" width="46.42578125" style="185" customWidth="1"/>
    <col min="5123" max="5376" width="9" style="185"/>
    <col min="5377" max="5377" width="40.42578125" style="185" customWidth="1"/>
    <col min="5378" max="5378" width="46.42578125" style="185" customWidth="1"/>
    <col min="5379" max="5632" width="9" style="185"/>
    <col min="5633" max="5633" width="40.42578125" style="185" customWidth="1"/>
    <col min="5634" max="5634" width="46.42578125" style="185" customWidth="1"/>
    <col min="5635" max="5888" width="9" style="185"/>
    <col min="5889" max="5889" width="40.42578125" style="185" customWidth="1"/>
    <col min="5890" max="5890" width="46.42578125" style="185" customWidth="1"/>
    <col min="5891" max="6144" width="9" style="185"/>
    <col min="6145" max="6145" width="40.42578125" style="185" customWidth="1"/>
    <col min="6146" max="6146" width="46.42578125" style="185" customWidth="1"/>
    <col min="6147" max="6400" width="9" style="185"/>
    <col min="6401" max="6401" width="40.42578125" style="185" customWidth="1"/>
    <col min="6402" max="6402" width="46.42578125" style="185" customWidth="1"/>
    <col min="6403" max="6656" width="9" style="185"/>
    <col min="6657" max="6657" width="40.42578125" style="185" customWidth="1"/>
    <col min="6658" max="6658" width="46.42578125" style="185" customWidth="1"/>
    <col min="6659" max="6912" width="9" style="185"/>
    <col min="6913" max="6913" width="40.42578125" style="185" customWidth="1"/>
    <col min="6914" max="6914" width="46.42578125" style="185" customWidth="1"/>
    <col min="6915" max="7168" width="9" style="185"/>
    <col min="7169" max="7169" width="40.42578125" style="185" customWidth="1"/>
    <col min="7170" max="7170" width="46.42578125" style="185" customWidth="1"/>
    <col min="7171" max="7424" width="9" style="185"/>
    <col min="7425" max="7425" width="40.42578125" style="185" customWidth="1"/>
    <col min="7426" max="7426" width="46.42578125" style="185" customWidth="1"/>
    <col min="7427" max="7680" width="9" style="185"/>
    <col min="7681" max="7681" width="40.42578125" style="185" customWidth="1"/>
    <col min="7682" max="7682" width="46.42578125" style="185" customWidth="1"/>
    <col min="7683" max="7936" width="9" style="185"/>
    <col min="7937" max="7937" width="40.42578125" style="185" customWidth="1"/>
    <col min="7938" max="7938" width="46.42578125" style="185" customWidth="1"/>
    <col min="7939" max="8192" width="9" style="185"/>
    <col min="8193" max="8193" width="40.42578125" style="185" customWidth="1"/>
    <col min="8194" max="8194" width="46.42578125" style="185" customWidth="1"/>
    <col min="8195" max="8448" width="9" style="185"/>
    <col min="8449" max="8449" width="40.42578125" style="185" customWidth="1"/>
    <col min="8450" max="8450" width="46.42578125" style="185" customWidth="1"/>
    <col min="8451" max="8704" width="9" style="185"/>
    <col min="8705" max="8705" width="40.42578125" style="185" customWidth="1"/>
    <col min="8706" max="8706" width="46.42578125" style="185" customWidth="1"/>
    <col min="8707" max="8960" width="9" style="185"/>
    <col min="8961" max="8961" width="40.42578125" style="185" customWidth="1"/>
    <col min="8962" max="8962" width="46.42578125" style="185" customWidth="1"/>
    <col min="8963" max="9216" width="9" style="185"/>
    <col min="9217" max="9217" width="40.42578125" style="185" customWidth="1"/>
    <col min="9218" max="9218" width="46.42578125" style="185" customWidth="1"/>
    <col min="9219" max="9472" width="9" style="185"/>
    <col min="9473" max="9473" width="40.42578125" style="185" customWidth="1"/>
    <col min="9474" max="9474" width="46.42578125" style="185" customWidth="1"/>
    <col min="9475" max="9728" width="9" style="185"/>
    <col min="9729" max="9729" width="40.42578125" style="185" customWidth="1"/>
    <col min="9730" max="9730" width="46.42578125" style="185" customWidth="1"/>
    <col min="9731" max="9984" width="9" style="185"/>
    <col min="9985" max="9985" width="40.42578125" style="185" customWidth="1"/>
    <col min="9986" max="9986" width="46.42578125" style="185" customWidth="1"/>
    <col min="9987" max="10240" width="9" style="185"/>
    <col min="10241" max="10241" width="40.42578125" style="185" customWidth="1"/>
    <col min="10242" max="10242" width="46.42578125" style="185" customWidth="1"/>
    <col min="10243" max="10496" width="9" style="185"/>
    <col min="10497" max="10497" width="40.42578125" style="185" customWidth="1"/>
    <col min="10498" max="10498" width="46.42578125" style="185" customWidth="1"/>
    <col min="10499" max="10752" width="9" style="185"/>
    <col min="10753" max="10753" width="40.42578125" style="185" customWidth="1"/>
    <col min="10754" max="10754" width="46.42578125" style="185" customWidth="1"/>
    <col min="10755" max="11008" width="9" style="185"/>
    <col min="11009" max="11009" width="40.42578125" style="185" customWidth="1"/>
    <col min="11010" max="11010" width="46.42578125" style="185" customWidth="1"/>
    <col min="11011" max="11264" width="9" style="185"/>
    <col min="11265" max="11265" width="40.42578125" style="185" customWidth="1"/>
    <col min="11266" max="11266" width="46.42578125" style="185" customWidth="1"/>
    <col min="11267" max="11520" width="9" style="185"/>
    <col min="11521" max="11521" width="40.42578125" style="185" customWidth="1"/>
    <col min="11522" max="11522" width="46.42578125" style="185" customWidth="1"/>
    <col min="11523" max="11776" width="9" style="185"/>
    <col min="11777" max="11777" width="40.42578125" style="185" customWidth="1"/>
    <col min="11778" max="11778" width="46.42578125" style="185" customWidth="1"/>
    <col min="11779" max="12032" width="9" style="185"/>
    <col min="12033" max="12033" width="40.42578125" style="185" customWidth="1"/>
    <col min="12034" max="12034" width="46.42578125" style="185" customWidth="1"/>
    <col min="12035" max="12288" width="9" style="185"/>
    <col min="12289" max="12289" width="40.42578125" style="185" customWidth="1"/>
    <col min="12290" max="12290" width="46.42578125" style="185" customWidth="1"/>
    <col min="12291" max="12544" width="9" style="185"/>
    <col min="12545" max="12545" width="40.42578125" style="185" customWidth="1"/>
    <col min="12546" max="12546" width="46.42578125" style="185" customWidth="1"/>
    <col min="12547" max="12800" width="9" style="185"/>
    <col min="12801" max="12801" width="40.42578125" style="185" customWidth="1"/>
    <col min="12802" max="12802" width="46.42578125" style="185" customWidth="1"/>
    <col min="12803" max="13056" width="9" style="185"/>
    <col min="13057" max="13057" width="40.42578125" style="185" customWidth="1"/>
    <col min="13058" max="13058" width="46.42578125" style="185" customWidth="1"/>
    <col min="13059" max="13312" width="9" style="185"/>
    <col min="13313" max="13313" width="40.42578125" style="185" customWidth="1"/>
    <col min="13314" max="13314" width="46.42578125" style="185" customWidth="1"/>
    <col min="13315" max="13568" width="9" style="185"/>
    <col min="13569" max="13569" width="40.42578125" style="185" customWidth="1"/>
    <col min="13570" max="13570" width="46.42578125" style="185" customWidth="1"/>
    <col min="13571" max="13824" width="9" style="185"/>
    <col min="13825" max="13825" width="40.42578125" style="185" customWidth="1"/>
    <col min="13826" max="13826" width="46.42578125" style="185" customWidth="1"/>
    <col min="13827" max="14080" width="9" style="185"/>
    <col min="14081" max="14081" width="40.42578125" style="185" customWidth="1"/>
    <col min="14082" max="14082" width="46.42578125" style="185" customWidth="1"/>
    <col min="14083" max="14336" width="9" style="185"/>
    <col min="14337" max="14337" width="40.42578125" style="185" customWidth="1"/>
    <col min="14338" max="14338" width="46.42578125" style="185" customWidth="1"/>
    <col min="14339" max="14592" width="9" style="185"/>
    <col min="14593" max="14593" width="40.42578125" style="185" customWidth="1"/>
    <col min="14594" max="14594" width="46.42578125" style="185" customWidth="1"/>
    <col min="14595" max="14848" width="9" style="185"/>
    <col min="14849" max="14849" width="40.42578125" style="185" customWidth="1"/>
    <col min="14850" max="14850" width="46.42578125" style="185" customWidth="1"/>
    <col min="14851" max="15104" width="9" style="185"/>
    <col min="15105" max="15105" width="40.42578125" style="185" customWidth="1"/>
    <col min="15106" max="15106" width="46.42578125" style="185" customWidth="1"/>
    <col min="15107" max="15360" width="9" style="185"/>
    <col min="15361" max="15361" width="40.42578125" style="185" customWidth="1"/>
    <col min="15362" max="15362" width="46.42578125" style="185" customWidth="1"/>
    <col min="15363" max="15616" width="9" style="185"/>
    <col min="15617" max="15617" width="40.42578125" style="185" customWidth="1"/>
    <col min="15618" max="15618" width="46.42578125" style="185" customWidth="1"/>
    <col min="15619" max="15872" width="9" style="185"/>
    <col min="15873" max="15873" width="40.42578125" style="185" customWidth="1"/>
    <col min="15874" max="15874" width="46.42578125" style="185" customWidth="1"/>
    <col min="15875" max="16128" width="9" style="185"/>
    <col min="16129" max="16129" width="40.42578125" style="185" customWidth="1"/>
    <col min="16130" max="16130" width="46.42578125" style="185" customWidth="1"/>
    <col min="16131" max="16384" width="9" style="185"/>
  </cols>
  <sheetData>
    <row r="1" spans="1:2" ht="163.5" customHeight="1">
      <c r="A1" s="206"/>
      <c r="B1" s="183" t="s">
        <v>1713</v>
      </c>
    </row>
    <row r="2" spans="1:2" ht="14.45">
      <c r="A2" s="280" t="s">
        <v>1714</v>
      </c>
      <c r="B2" s="640"/>
    </row>
    <row r="3" spans="1:2" ht="14.45">
      <c r="A3" s="281" t="s">
        <v>1715</v>
      </c>
      <c r="B3" s="641" t="str">
        <f>'1 Basic Info'!C10</f>
        <v>Jung Conservation I/S</v>
      </c>
    </row>
    <row r="4" spans="1:2" ht="14.45">
      <c r="A4" s="281" t="s">
        <v>1716</v>
      </c>
      <c r="B4" s="641" t="str">
        <f>Cover!D8</f>
        <v>SA-PEFC-FM-015318</v>
      </c>
    </row>
    <row r="5" spans="1:2" ht="14.45">
      <c r="A5" s="281" t="s">
        <v>84</v>
      </c>
      <c r="B5" s="641" t="s">
        <v>85</v>
      </c>
    </row>
    <row r="6" spans="1:2" ht="14.45">
      <c r="A6" s="281" t="s">
        <v>1717</v>
      </c>
      <c r="B6" s="641">
        <v>5</v>
      </c>
    </row>
    <row r="7" spans="1:2" ht="14.45">
      <c r="A7" s="281" t="s">
        <v>1718</v>
      </c>
      <c r="B7" s="641">
        <f>'1 Basic Info'!D68</f>
        <v>1261.7</v>
      </c>
    </row>
    <row r="8" spans="1:2" ht="14.45">
      <c r="A8" s="282" t="s">
        <v>1719</v>
      </c>
      <c r="B8" s="642" t="s">
        <v>1720</v>
      </c>
    </row>
    <row r="9" spans="1:2" ht="14.45">
      <c r="A9" s="198"/>
      <c r="B9" s="548"/>
    </row>
    <row r="10" spans="1:2" ht="14.45">
      <c r="A10" s="283" t="s">
        <v>1721</v>
      </c>
      <c r="B10" s="643"/>
    </row>
    <row r="11" spans="1:2" ht="14.45">
      <c r="A11" s="284" t="s">
        <v>1722</v>
      </c>
      <c r="B11" s="644" t="s">
        <v>26</v>
      </c>
    </row>
    <row r="12" spans="1:2" ht="14.45">
      <c r="A12" s="284" t="s">
        <v>1723</v>
      </c>
      <c r="B12" s="644" t="s">
        <v>634</v>
      </c>
    </row>
    <row r="13" spans="1:2" ht="14.45">
      <c r="A13" s="284" t="s">
        <v>1724</v>
      </c>
      <c r="B13" s="644" t="s">
        <v>29</v>
      </c>
    </row>
    <row r="14" spans="1:2" ht="29.1">
      <c r="A14" s="285" t="s">
        <v>1725</v>
      </c>
      <c r="B14" s="666">
        <v>45757</v>
      </c>
    </row>
    <row r="15" spans="1:2" ht="14.45">
      <c r="A15" s="198"/>
      <c r="B15" s="548"/>
    </row>
    <row r="16" spans="1:2" s="198" customFormat="1" ht="14.45">
      <c r="A16" s="283" t="s">
        <v>1726</v>
      </c>
      <c r="B16" s="643"/>
    </row>
    <row r="17" spans="1:2" s="198" customFormat="1" ht="14.45">
      <c r="A17" s="284" t="s">
        <v>1727</v>
      </c>
      <c r="B17" s="644">
        <v>0</v>
      </c>
    </row>
    <row r="18" spans="1:2" s="198" customFormat="1" ht="14.45">
      <c r="A18" s="284" t="s">
        <v>1728</v>
      </c>
      <c r="B18" s="644">
        <v>0</v>
      </c>
    </row>
    <row r="19" spans="1:2" s="198" customFormat="1" ht="14.45">
      <c r="A19" s="284" t="s">
        <v>1729</v>
      </c>
      <c r="B19" s="644">
        <v>5</v>
      </c>
    </row>
    <row r="20" spans="1:2" s="198" customFormat="1" ht="14.45">
      <c r="A20" s="284" t="s">
        <v>1730</v>
      </c>
      <c r="B20" s="644">
        <v>1</v>
      </c>
    </row>
    <row r="21" spans="1:2" s="198" customFormat="1" ht="14.45">
      <c r="A21" s="284" t="s">
        <v>1731</v>
      </c>
      <c r="B21" s="644" t="s">
        <v>107</v>
      </c>
    </row>
    <row r="22" spans="1:2" s="198" customFormat="1" ht="14.45">
      <c r="A22" s="286" t="s">
        <v>1732</v>
      </c>
      <c r="B22" s="645" t="s">
        <v>1733</v>
      </c>
    </row>
    <row r="23" spans="1:2" s="198" customFormat="1" ht="14.45">
      <c r="B23" s="548"/>
    </row>
    <row r="24" spans="1:2" s="198" customFormat="1" ht="14.45">
      <c r="A24" s="280" t="s">
        <v>1734</v>
      </c>
      <c r="B24" s="646"/>
    </row>
    <row r="25" spans="1:2" s="198" customFormat="1" ht="29.1">
      <c r="A25" s="698" t="s">
        <v>1735</v>
      </c>
      <c r="B25" s="647" t="s">
        <v>1736</v>
      </c>
    </row>
    <row r="26" spans="1:2" s="198" customFormat="1" ht="14.45">
      <c r="A26" s="699"/>
      <c r="B26" s="647"/>
    </row>
    <row r="27" spans="1:2" s="198" customFormat="1" ht="14.45">
      <c r="A27" s="281"/>
      <c r="B27" s="648"/>
    </row>
    <row r="28" spans="1:2" s="198" customFormat="1" ht="14.45">
      <c r="A28" s="282" t="s">
        <v>1737</v>
      </c>
      <c r="B28" s="649"/>
    </row>
    <row r="29" spans="1:2" s="198" customFormat="1" ht="14.45">
      <c r="B29" s="650"/>
    </row>
    <row r="30" spans="1:2" s="198" customFormat="1" ht="14.45">
      <c r="A30" s="280" t="s">
        <v>1738</v>
      </c>
      <c r="B30" s="646"/>
    </row>
    <row r="31" spans="1:2" s="194" customFormat="1" ht="14.45">
      <c r="A31" s="699" t="s">
        <v>1739</v>
      </c>
      <c r="B31" s="647" t="s">
        <v>1740</v>
      </c>
    </row>
    <row r="32" spans="1:2" s="194" customFormat="1" ht="14.45">
      <c r="A32" s="699"/>
      <c r="B32" s="647"/>
    </row>
    <row r="33" spans="1:2" s="194" customFormat="1" ht="14.45">
      <c r="A33" s="699"/>
      <c r="B33" s="651"/>
    </row>
    <row r="34" spans="1:2" s="194" customFormat="1" ht="45.75" customHeight="1">
      <c r="A34" s="281" t="s">
        <v>1715</v>
      </c>
      <c r="B34" s="547" t="s">
        <v>29</v>
      </c>
    </row>
    <row r="35" spans="1:2" s="194" customFormat="1" ht="58.5" customHeight="1">
      <c r="A35" s="287" t="s">
        <v>1741</v>
      </c>
      <c r="B35" s="652" t="s">
        <v>29</v>
      </c>
    </row>
    <row r="36" spans="1:2" ht="14.45">
      <c r="A36" s="282" t="s">
        <v>1737</v>
      </c>
      <c r="B36" s="667">
        <v>45763</v>
      </c>
    </row>
    <row r="37" spans="1:2" s="288" customFormat="1" ht="10.5" customHeight="1">
      <c r="A37" s="198"/>
      <c r="B37" s="548"/>
    </row>
    <row r="38" spans="1:2" s="288" customFormat="1" ht="10.5" customHeight="1">
      <c r="A38" s="700" t="s">
        <v>1742</v>
      </c>
      <c r="B38" s="700"/>
    </row>
    <row r="39" spans="1:2" s="288" customFormat="1" ht="10.5">
      <c r="A39" s="669" t="s">
        <v>34</v>
      </c>
      <c r="B39" s="669"/>
    </row>
    <row r="40" spans="1:2" s="288" customFormat="1" ht="10.5">
      <c r="A40" s="669" t="s">
        <v>1743</v>
      </c>
      <c r="B40" s="669"/>
    </row>
    <row r="41" spans="1:2" s="288" customFormat="1" ht="10.5">
      <c r="A41" s="208"/>
      <c r="B41" s="639"/>
    </row>
    <row r="42" spans="1:2" s="288" customFormat="1" ht="10.5">
      <c r="A42" s="669" t="s">
        <v>36</v>
      </c>
      <c r="B42" s="669"/>
    </row>
    <row r="43" spans="1:2">
      <c r="A43" s="669" t="s">
        <v>37</v>
      </c>
      <c r="B43" s="669"/>
    </row>
  </sheetData>
  <mergeCells count="7">
    <mergeCell ref="A43:B43"/>
    <mergeCell ref="A25:A26"/>
    <mergeCell ref="A31:A33"/>
    <mergeCell ref="A38:B38"/>
    <mergeCell ref="A39:B39"/>
    <mergeCell ref="A40:B40"/>
    <mergeCell ref="A42:B42"/>
  </mergeCells>
  <pageMargins left="0.75" right="0.75" top="1" bottom="1" header="0.5" footer="0.5"/>
  <pageSetup paperSize="9" scale="77" orientation="portrait" horizontalDpi="4294967294"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85352-12BB-4E3E-BF3B-EB7518CD7693}">
  <dimension ref="A1:BN108"/>
  <sheetViews>
    <sheetView view="pageBreakPreview" zoomScale="140" zoomScaleNormal="100" zoomScaleSheetLayoutView="140" workbookViewId="0">
      <selection activeCell="G12" sqref="G12"/>
    </sheetView>
  </sheetViews>
  <sheetFormatPr defaultColWidth="8" defaultRowHeight="12.95"/>
  <cols>
    <col min="1" max="1" width="23.42578125" style="524" customWidth="1"/>
    <col min="2" max="2" width="34.7109375" style="524" customWidth="1"/>
    <col min="3" max="3" width="28.140625" style="523" customWidth="1"/>
    <col min="4" max="4" width="36" style="523" customWidth="1"/>
    <col min="5" max="12" width="8" style="523" customWidth="1"/>
    <col min="13" max="256" width="8" style="524"/>
    <col min="257" max="257" width="23.42578125" style="524" customWidth="1"/>
    <col min="258" max="258" width="21.7109375" style="524" customWidth="1"/>
    <col min="259" max="259" width="15.42578125" style="524" customWidth="1"/>
    <col min="260" max="260" width="24.42578125" style="524" customWidth="1"/>
    <col min="261" max="512" width="8" style="524"/>
    <col min="513" max="513" width="23.42578125" style="524" customWidth="1"/>
    <col min="514" max="514" width="21.7109375" style="524" customWidth="1"/>
    <col min="515" max="515" width="15.42578125" style="524" customWidth="1"/>
    <col min="516" max="516" width="24.42578125" style="524" customWidth="1"/>
    <col min="517" max="768" width="8" style="524"/>
    <col min="769" max="769" width="23.42578125" style="524" customWidth="1"/>
    <col min="770" max="770" width="21.7109375" style="524" customWidth="1"/>
    <col min="771" max="771" width="15.42578125" style="524" customWidth="1"/>
    <col min="772" max="772" width="24.42578125" style="524" customWidth="1"/>
    <col min="773" max="1024" width="8" style="524"/>
    <col min="1025" max="1025" width="23.42578125" style="524" customWidth="1"/>
    <col min="1026" max="1026" width="21.7109375" style="524" customWidth="1"/>
    <col min="1027" max="1027" width="15.42578125" style="524" customWidth="1"/>
    <col min="1028" max="1028" width="24.42578125" style="524" customWidth="1"/>
    <col min="1029" max="1280" width="8" style="524"/>
    <col min="1281" max="1281" width="23.42578125" style="524" customWidth="1"/>
    <col min="1282" max="1282" width="21.7109375" style="524" customWidth="1"/>
    <col min="1283" max="1283" width="15.42578125" style="524" customWidth="1"/>
    <col min="1284" max="1284" width="24.42578125" style="524" customWidth="1"/>
    <col min="1285" max="1536" width="8" style="524"/>
    <col min="1537" max="1537" width="23.42578125" style="524" customWidth="1"/>
    <col min="1538" max="1538" width="21.7109375" style="524" customWidth="1"/>
    <col min="1539" max="1539" width="15.42578125" style="524" customWidth="1"/>
    <col min="1540" max="1540" width="24.42578125" style="524" customWidth="1"/>
    <col min="1541" max="1792" width="8" style="524"/>
    <col min="1793" max="1793" width="23.42578125" style="524" customWidth="1"/>
    <col min="1794" max="1794" width="21.7109375" style="524" customWidth="1"/>
    <col min="1795" max="1795" width="15.42578125" style="524" customWidth="1"/>
    <col min="1796" max="1796" width="24.42578125" style="524" customWidth="1"/>
    <col min="1797" max="2048" width="8" style="524"/>
    <col min="2049" max="2049" width="23.42578125" style="524" customWidth="1"/>
    <col min="2050" max="2050" width="21.7109375" style="524" customWidth="1"/>
    <col min="2051" max="2051" width="15.42578125" style="524" customWidth="1"/>
    <col min="2052" max="2052" width="24.42578125" style="524" customWidth="1"/>
    <col min="2053" max="2304" width="8" style="524"/>
    <col min="2305" max="2305" width="23.42578125" style="524" customWidth="1"/>
    <col min="2306" max="2306" width="21.7109375" style="524" customWidth="1"/>
    <col min="2307" max="2307" width="15.42578125" style="524" customWidth="1"/>
    <col min="2308" max="2308" width="24.42578125" style="524" customWidth="1"/>
    <col min="2309" max="2560" width="8" style="524"/>
    <col min="2561" max="2561" width="23.42578125" style="524" customWidth="1"/>
    <col min="2562" max="2562" width="21.7109375" style="524" customWidth="1"/>
    <col min="2563" max="2563" width="15.42578125" style="524" customWidth="1"/>
    <col min="2564" max="2564" width="24.42578125" style="524" customWidth="1"/>
    <col min="2565" max="2816" width="8" style="524"/>
    <col min="2817" max="2817" width="23.42578125" style="524" customWidth="1"/>
    <col min="2818" max="2818" width="21.7109375" style="524" customWidth="1"/>
    <col min="2819" max="2819" width="15.42578125" style="524" customWidth="1"/>
    <col min="2820" max="2820" width="24.42578125" style="524" customWidth="1"/>
    <col min="2821" max="3072" width="8" style="524"/>
    <col min="3073" max="3073" width="23.42578125" style="524" customWidth="1"/>
    <col min="3074" max="3074" width="21.7109375" style="524" customWidth="1"/>
    <col min="3075" max="3075" width="15.42578125" style="524" customWidth="1"/>
    <col min="3076" max="3076" width="24.42578125" style="524" customWidth="1"/>
    <col min="3077" max="3328" width="8" style="524"/>
    <col min="3329" max="3329" width="23.42578125" style="524" customWidth="1"/>
    <col min="3330" max="3330" width="21.7109375" style="524" customWidth="1"/>
    <col min="3331" max="3331" width="15.42578125" style="524" customWidth="1"/>
    <col min="3332" max="3332" width="24.42578125" style="524" customWidth="1"/>
    <col min="3333" max="3584" width="8" style="524"/>
    <col min="3585" max="3585" width="23.42578125" style="524" customWidth="1"/>
    <col min="3586" max="3586" width="21.7109375" style="524" customWidth="1"/>
    <col min="3587" max="3587" width="15.42578125" style="524" customWidth="1"/>
    <col min="3588" max="3588" width="24.42578125" style="524" customWidth="1"/>
    <col min="3589" max="3840" width="8" style="524"/>
    <col min="3841" max="3841" width="23.42578125" style="524" customWidth="1"/>
    <col min="3842" max="3842" width="21.7109375" style="524" customWidth="1"/>
    <col min="3843" max="3843" width="15.42578125" style="524" customWidth="1"/>
    <col min="3844" max="3844" width="24.42578125" style="524" customWidth="1"/>
    <col min="3845" max="4096" width="8" style="524"/>
    <col min="4097" max="4097" width="23.42578125" style="524" customWidth="1"/>
    <col min="4098" max="4098" width="21.7109375" style="524" customWidth="1"/>
    <col min="4099" max="4099" width="15.42578125" style="524" customWidth="1"/>
    <col min="4100" max="4100" width="24.42578125" style="524" customWidth="1"/>
    <col min="4101" max="4352" width="8" style="524"/>
    <col min="4353" max="4353" width="23.42578125" style="524" customWidth="1"/>
    <col min="4354" max="4354" width="21.7109375" style="524" customWidth="1"/>
    <col min="4355" max="4355" width="15.42578125" style="524" customWidth="1"/>
    <col min="4356" max="4356" width="24.42578125" style="524" customWidth="1"/>
    <col min="4357" max="4608" width="8" style="524"/>
    <col min="4609" max="4609" width="23.42578125" style="524" customWidth="1"/>
    <col min="4610" max="4610" width="21.7109375" style="524" customWidth="1"/>
    <col min="4611" max="4611" width="15.42578125" style="524" customWidth="1"/>
    <col min="4612" max="4612" width="24.42578125" style="524" customWidth="1"/>
    <col min="4613" max="4864" width="8" style="524"/>
    <col min="4865" max="4865" width="23.42578125" style="524" customWidth="1"/>
    <col min="4866" max="4866" width="21.7109375" style="524" customWidth="1"/>
    <col min="4867" max="4867" width="15.42578125" style="524" customWidth="1"/>
    <col min="4868" max="4868" width="24.42578125" style="524" customWidth="1"/>
    <col min="4869" max="5120" width="8" style="524"/>
    <col min="5121" max="5121" width="23.42578125" style="524" customWidth="1"/>
    <col min="5122" max="5122" width="21.7109375" style="524" customWidth="1"/>
    <col min="5123" max="5123" width="15.42578125" style="524" customWidth="1"/>
    <col min="5124" max="5124" width="24.42578125" style="524" customWidth="1"/>
    <col min="5125" max="5376" width="8" style="524"/>
    <col min="5377" max="5377" width="23.42578125" style="524" customWidth="1"/>
    <col min="5378" max="5378" width="21.7109375" style="524" customWidth="1"/>
    <col min="5379" max="5379" width="15.42578125" style="524" customWidth="1"/>
    <col min="5380" max="5380" width="24.42578125" style="524" customWidth="1"/>
    <col min="5381" max="5632" width="8" style="524"/>
    <col min="5633" max="5633" width="23.42578125" style="524" customWidth="1"/>
    <col min="5634" max="5634" width="21.7109375" style="524" customWidth="1"/>
    <col min="5635" max="5635" width="15.42578125" style="524" customWidth="1"/>
    <col min="5636" max="5636" width="24.42578125" style="524" customWidth="1"/>
    <col min="5637" max="5888" width="8" style="524"/>
    <col min="5889" max="5889" width="23.42578125" style="524" customWidth="1"/>
    <col min="5890" max="5890" width="21.7109375" style="524" customWidth="1"/>
    <col min="5891" max="5891" width="15.42578125" style="524" customWidth="1"/>
    <col min="5892" max="5892" width="24.42578125" style="524" customWidth="1"/>
    <col min="5893" max="6144" width="8" style="524"/>
    <col min="6145" max="6145" width="23.42578125" style="524" customWidth="1"/>
    <col min="6146" max="6146" width="21.7109375" style="524" customWidth="1"/>
    <col min="6147" max="6147" width="15.42578125" style="524" customWidth="1"/>
    <col min="6148" max="6148" width="24.42578125" style="524" customWidth="1"/>
    <col min="6149" max="6400" width="8" style="524"/>
    <col min="6401" max="6401" width="23.42578125" style="524" customWidth="1"/>
    <col min="6402" max="6402" width="21.7109375" style="524" customWidth="1"/>
    <col min="6403" max="6403" width="15.42578125" style="524" customWidth="1"/>
    <col min="6404" max="6404" width="24.42578125" style="524" customWidth="1"/>
    <col min="6405" max="6656" width="8" style="524"/>
    <col min="6657" max="6657" width="23.42578125" style="524" customWidth="1"/>
    <col min="6658" max="6658" width="21.7109375" style="524" customWidth="1"/>
    <col min="6659" max="6659" width="15.42578125" style="524" customWidth="1"/>
    <col min="6660" max="6660" width="24.42578125" style="524" customWidth="1"/>
    <col min="6661" max="6912" width="8" style="524"/>
    <col min="6913" max="6913" width="23.42578125" style="524" customWidth="1"/>
    <col min="6914" max="6914" width="21.7109375" style="524" customWidth="1"/>
    <col min="6915" max="6915" width="15.42578125" style="524" customWidth="1"/>
    <col min="6916" max="6916" width="24.42578125" style="524" customWidth="1"/>
    <col min="6917" max="7168" width="8" style="524"/>
    <col min="7169" max="7169" width="23.42578125" style="524" customWidth="1"/>
    <col min="7170" max="7170" width="21.7109375" style="524" customWidth="1"/>
    <col min="7171" max="7171" width="15.42578125" style="524" customWidth="1"/>
    <col min="7172" max="7172" width="24.42578125" style="524" customWidth="1"/>
    <col min="7173" max="7424" width="8" style="524"/>
    <col min="7425" max="7425" width="23.42578125" style="524" customWidth="1"/>
    <col min="7426" max="7426" width="21.7109375" style="524" customWidth="1"/>
    <col min="7427" max="7427" width="15.42578125" style="524" customWidth="1"/>
    <col min="7428" max="7428" width="24.42578125" style="524" customWidth="1"/>
    <col min="7429" max="7680" width="8" style="524"/>
    <col min="7681" max="7681" width="23.42578125" style="524" customWidth="1"/>
    <col min="7682" max="7682" width="21.7109375" style="524" customWidth="1"/>
    <col min="7683" max="7683" width="15.42578125" style="524" customWidth="1"/>
    <col min="7684" max="7684" width="24.42578125" style="524" customWidth="1"/>
    <col min="7685" max="7936" width="8" style="524"/>
    <col min="7937" max="7937" width="23.42578125" style="524" customWidth="1"/>
    <col min="7938" max="7938" width="21.7109375" style="524" customWidth="1"/>
    <col min="7939" max="7939" width="15.42578125" style="524" customWidth="1"/>
    <col min="7940" max="7940" width="24.42578125" style="524" customWidth="1"/>
    <col min="7941" max="8192" width="8" style="524"/>
    <col min="8193" max="8193" width="23.42578125" style="524" customWidth="1"/>
    <col min="8194" max="8194" width="21.7109375" style="524" customWidth="1"/>
    <col min="8195" max="8195" width="15.42578125" style="524" customWidth="1"/>
    <col min="8196" max="8196" width="24.42578125" style="524" customWidth="1"/>
    <col min="8197" max="8448" width="8" style="524"/>
    <col min="8449" max="8449" width="23.42578125" style="524" customWidth="1"/>
    <col min="8450" max="8450" width="21.7109375" style="524" customWidth="1"/>
    <col min="8451" max="8451" width="15.42578125" style="524" customWidth="1"/>
    <col min="8452" max="8452" width="24.42578125" style="524" customWidth="1"/>
    <col min="8453" max="8704" width="8" style="524"/>
    <col min="8705" max="8705" width="23.42578125" style="524" customWidth="1"/>
    <col min="8706" max="8706" width="21.7109375" style="524" customWidth="1"/>
    <col min="8707" max="8707" width="15.42578125" style="524" customWidth="1"/>
    <col min="8708" max="8708" width="24.42578125" style="524" customWidth="1"/>
    <col min="8709" max="8960" width="8" style="524"/>
    <col min="8961" max="8961" width="23.42578125" style="524" customWidth="1"/>
    <col min="8962" max="8962" width="21.7109375" style="524" customWidth="1"/>
    <col min="8963" max="8963" width="15.42578125" style="524" customWidth="1"/>
    <col min="8964" max="8964" width="24.42578125" style="524" customWidth="1"/>
    <col min="8965" max="9216" width="8" style="524"/>
    <col min="9217" max="9217" width="23.42578125" style="524" customWidth="1"/>
    <col min="9218" max="9218" width="21.7109375" style="524" customWidth="1"/>
    <col min="9219" max="9219" width="15.42578125" style="524" customWidth="1"/>
    <col min="9220" max="9220" width="24.42578125" style="524" customWidth="1"/>
    <col min="9221" max="9472" width="8" style="524"/>
    <col min="9473" max="9473" width="23.42578125" style="524" customWidth="1"/>
    <col min="9474" max="9474" width="21.7109375" style="524" customWidth="1"/>
    <col min="9475" max="9475" width="15.42578125" style="524" customWidth="1"/>
    <col min="9476" max="9476" width="24.42578125" style="524" customWidth="1"/>
    <col min="9477" max="9728" width="8" style="524"/>
    <col min="9729" max="9729" width="23.42578125" style="524" customWidth="1"/>
    <col min="9730" max="9730" width="21.7109375" style="524" customWidth="1"/>
    <col min="9731" max="9731" width="15.42578125" style="524" customWidth="1"/>
    <col min="9732" max="9732" width="24.42578125" style="524" customWidth="1"/>
    <col min="9733" max="9984" width="8" style="524"/>
    <col min="9985" max="9985" width="23.42578125" style="524" customWidth="1"/>
    <col min="9986" max="9986" width="21.7109375" style="524" customWidth="1"/>
    <col min="9987" max="9987" width="15.42578125" style="524" customWidth="1"/>
    <col min="9988" max="9988" width="24.42578125" style="524" customWidth="1"/>
    <col min="9989" max="10240" width="8" style="524"/>
    <col min="10241" max="10241" width="23.42578125" style="524" customWidth="1"/>
    <col min="10242" max="10242" width="21.7109375" style="524" customWidth="1"/>
    <col min="10243" max="10243" width="15.42578125" style="524" customWidth="1"/>
    <col min="10244" max="10244" width="24.42578125" style="524" customWidth="1"/>
    <col min="10245" max="10496" width="8" style="524"/>
    <col min="10497" max="10497" width="23.42578125" style="524" customWidth="1"/>
    <col min="10498" max="10498" width="21.7109375" style="524" customWidth="1"/>
    <col min="10499" max="10499" width="15.42578125" style="524" customWidth="1"/>
    <col min="10500" max="10500" width="24.42578125" style="524" customWidth="1"/>
    <col min="10501" max="10752" width="8" style="524"/>
    <col min="10753" max="10753" width="23.42578125" style="524" customWidth="1"/>
    <col min="10754" max="10754" width="21.7109375" style="524" customWidth="1"/>
    <col min="10755" max="10755" width="15.42578125" style="524" customWidth="1"/>
    <col min="10756" max="10756" width="24.42578125" style="524" customWidth="1"/>
    <col min="10757" max="11008" width="8" style="524"/>
    <col min="11009" max="11009" width="23.42578125" style="524" customWidth="1"/>
    <col min="11010" max="11010" width="21.7109375" style="524" customWidth="1"/>
    <col min="11011" max="11011" width="15.42578125" style="524" customWidth="1"/>
    <col min="11012" max="11012" width="24.42578125" style="524" customWidth="1"/>
    <col min="11013" max="11264" width="8" style="524"/>
    <col min="11265" max="11265" width="23.42578125" style="524" customWidth="1"/>
    <col min="11266" max="11266" width="21.7109375" style="524" customWidth="1"/>
    <col min="11267" max="11267" width="15.42578125" style="524" customWidth="1"/>
    <col min="11268" max="11268" width="24.42578125" style="524" customWidth="1"/>
    <col min="11269" max="11520" width="8" style="524"/>
    <col min="11521" max="11521" width="23.42578125" style="524" customWidth="1"/>
    <col min="11522" max="11522" width="21.7109375" style="524" customWidth="1"/>
    <col min="11523" max="11523" width="15.42578125" style="524" customWidth="1"/>
    <col min="11524" max="11524" width="24.42578125" style="524" customWidth="1"/>
    <col min="11525" max="11776" width="8" style="524"/>
    <col min="11777" max="11777" width="23.42578125" style="524" customWidth="1"/>
    <col min="11778" max="11778" width="21.7109375" style="524" customWidth="1"/>
    <col min="11779" max="11779" width="15.42578125" style="524" customWidth="1"/>
    <col min="11780" max="11780" width="24.42578125" style="524" customWidth="1"/>
    <col min="11781" max="12032" width="8" style="524"/>
    <col min="12033" max="12033" width="23.42578125" style="524" customWidth="1"/>
    <col min="12034" max="12034" width="21.7109375" style="524" customWidth="1"/>
    <col min="12035" max="12035" width="15.42578125" style="524" customWidth="1"/>
    <col min="12036" max="12036" width="24.42578125" style="524" customWidth="1"/>
    <col min="12037" max="12288" width="8" style="524"/>
    <col min="12289" max="12289" width="23.42578125" style="524" customWidth="1"/>
    <col min="12290" max="12290" width="21.7109375" style="524" customWidth="1"/>
    <col min="12291" max="12291" width="15.42578125" style="524" customWidth="1"/>
    <col min="12292" max="12292" width="24.42578125" style="524" customWidth="1"/>
    <col min="12293" max="12544" width="8" style="524"/>
    <col min="12545" max="12545" width="23.42578125" style="524" customWidth="1"/>
    <col min="12546" max="12546" width="21.7109375" style="524" customWidth="1"/>
    <col min="12547" max="12547" width="15.42578125" style="524" customWidth="1"/>
    <col min="12548" max="12548" width="24.42578125" style="524" customWidth="1"/>
    <col min="12549" max="12800" width="8" style="524"/>
    <col min="12801" max="12801" width="23.42578125" style="524" customWidth="1"/>
    <col min="12802" max="12802" width="21.7109375" style="524" customWidth="1"/>
    <col min="12803" max="12803" width="15.42578125" style="524" customWidth="1"/>
    <col min="12804" max="12804" width="24.42578125" style="524" customWidth="1"/>
    <col min="12805" max="13056" width="8" style="524"/>
    <col min="13057" max="13057" width="23.42578125" style="524" customWidth="1"/>
    <col min="13058" max="13058" width="21.7109375" style="524" customWidth="1"/>
    <col min="13059" max="13059" width="15.42578125" style="524" customWidth="1"/>
    <col min="13060" max="13060" width="24.42578125" style="524" customWidth="1"/>
    <col min="13061" max="13312" width="8" style="524"/>
    <col min="13313" max="13313" width="23.42578125" style="524" customWidth="1"/>
    <col min="13314" max="13314" width="21.7109375" style="524" customWidth="1"/>
    <col min="13315" max="13315" width="15.42578125" style="524" customWidth="1"/>
    <col min="13316" max="13316" width="24.42578125" style="524" customWidth="1"/>
    <col min="13317" max="13568" width="8" style="524"/>
    <col min="13569" max="13569" width="23.42578125" style="524" customWidth="1"/>
    <col min="13570" max="13570" width="21.7109375" style="524" customWidth="1"/>
    <col min="13571" max="13571" width="15.42578125" style="524" customWidth="1"/>
    <col min="13572" max="13572" width="24.42578125" style="524" customWidth="1"/>
    <col min="13573" max="13824" width="8" style="524"/>
    <col min="13825" max="13825" width="23.42578125" style="524" customWidth="1"/>
    <col min="13826" max="13826" width="21.7109375" style="524" customWidth="1"/>
    <col min="13827" max="13827" width="15.42578125" style="524" customWidth="1"/>
    <col min="13828" max="13828" width="24.42578125" style="524" customWidth="1"/>
    <col min="13829" max="14080" width="8" style="524"/>
    <col min="14081" max="14081" width="23.42578125" style="524" customWidth="1"/>
    <col min="14082" max="14082" width="21.7109375" style="524" customWidth="1"/>
    <col min="14083" max="14083" width="15.42578125" style="524" customWidth="1"/>
    <col min="14084" max="14084" width="24.42578125" style="524" customWidth="1"/>
    <col min="14085" max="14336" width="8" style="524"/>
    <col min="14337" max="14337" width="23.42578125" style="524" customWidth="1"/>
    <col min="14338" max="14338" width="21.7109375" style="524" customWidth="1"/>
    <col min="14339" max="14339" width="15.42578125" style="524" customWidth="1"/>
    <col min="14340" max="14340" width="24.42578125" style="524" customWidth="1"/>
    <col min="14341" max="14592" width="8" style="524"/>
    <col min="14593" max="14593" width="23.42578125" style="524" customWidth="1"/>
    <col min="14594" max="14594" width="21.7109375" style="524" customWidth="1"/>
    <col min="14595" max="14595" width="15.42578125" style="524" customWidth="1"/>
    <col min="14596" max="14596" width="24.42578125" style="524" customWidth="1"/>
    <col min="14597" max="14848" width="8" style="524"/>
    <col min="14849" max="14849" width="23.42578125" style="524" customWidth="1"/>
    <col min="14850" max="14850" width="21.7109375" style="524" customWidth="1"/>
    <col min="14851" max="14851" width="15.42578125" style="524" customWidth="1"/>
    <col min="14852" max="14852" width="24.42578125" style="524" customWidth="1"/>
    <col min="14853" max="15104" width="8" style="524"/>
    <col min="15105" max="15105" width="23.42578125" style="524" customWidth="1"/>
    <col min="15106" max="15106" width="21.7109375" style="524" customWidth="1"/>
    <col min="15107" max="15107" width="15.42578125" style="524" customWidth="1"/>
    <col min="15108" max="15108" width="24.42578125" style="524" customWidth="1"/>
    <col min="15109" max="15360" width="8" style="524"/>
    <col min="15361" max="15361" width="23.42578125" style="524" customWidth="1"/>
    <col min="15362" max="15362" width="21.7109375" style="524" customWidth="1"/>
    <col min="15363" max="15363" width="15.42578125" style="524" customWidth="1"/>
    <col min="15364" max="15364" width="24.42578125" style="524" customWidth="1"/>
    <col min="15365" max="15616" width="8" style="524"/>
    <col min="15617" max="15617" width="23.42578125" style="524" customWidth="1"/>
    <col min="15618" max="15618" width="21.7109375" style="524" customWidth="1"/>
    <col min="15619" max="15619" width="15.42578125" style="524" customWidth="1"/>
    <col min="15620" max="15620" width="24.42578125" style="524" customWidth="1"/>
    <col min="15621" max="15872" width="8" style="524"/>
    <col min="15873" max="15873" width="23.42578125" style="524" customWidth="1"/>
    <col min="15874" max="15874" width="21.7109375" style="524" customWidth="1"/>
    <col min="15875" max="15875" width="15.42578125" style="524" customWidth="1"/>
    <col min="15876" max="15876" width="24.42578125" style="524" customWidth="1"/>
    <col min="15877" max="16128" width="8" style="524"/>
    <col min="16129" max="16129" width="23.42578125" style="524" customWidth="1"/>
    <col min="16130" max="16130" width="21.7109375" style="524" customWidth="1"/>
    <col min="16131" max="16131" width="15.42578125" style="524" customWidth="1"/>
    <col min="16132" max="16132" width="24.42578125" style="524" customWidth="1"/>
    <col min="16133" max="16384" width="8" style="524"/>
  </cols>
  <sheetData>
    <row r="1" spans="1:66" ht="143.25" customHeight="1">
      <c r="A1" s="520"/>
      <c r="B1" s="709" t="s">
        <v>1744</v>
      </c>
      <c r="C1" s="709"/>
      <c r="D1" s="521"/>
      <c r="E1" s="522"/>
      <c r="M1" s="523"/>
      <c r="N1" s="523"/>
      <c r="O1" s="523"/>
      <c r="P1" s="523"/>
      <c r="Q1" s="523"/>
      <c r="R1" s="523"/>
      <c r="S1" s="523"/>
      <c r="T1" s="523"/>
      <c r="U1" s="523"/>
      <c r="V1" s="523"/>
      <c r="W1" s="523"/>
      <c r="X1" s="523"/>
      <c r="Y1" s="523"/>
      <c r="Z1" s="523"/>
      <c r="AA1" s="523"/>
      <c r="AB1" s="523"/>
      <c r="AC1" s="523"/>
      <c r="AD1" s="523"/>
      <c r="AE1" s="523"/>
      <c r="AF1" s="523"/>
      <c r="AG1" s="523"/>
      <c r="AH1" s="523"/>
      <c r="AI1" s="523"/>
      <c r="AJ1" s="523"/>
      <c r="AK1" s="523"/>
      <c r="AL1" s="523"/>
      <c r="AM1" s="523"/>
      <c r="AN1" s="523"/>
      <c r="AO1" s="523"/>
      <c r="AP1" s="523"/>
      <c r="AQ1" s="523"/>
      <c r="AR1" s="523"/>
      <c r="AS1" s="523"/>
      <c r="AT1" s="523"/>
      <c r="AU1" s="523"/>
      <c r="AV1" s="523"/>
      <c r="AW1" s="523"/>
      <c r="AX1" s="523"/>
      <c r="AY1" s="523"/>
      <c r="AZ1" s="523"/>
      <c r="BA1" s="523"/>
      <c r="BB1" s="523"/>
      <c r="BC1" s="523"/>
      <c r="BD1" s="523"/>
      <c r="BE1" s="523"/>
      <c r="BF1" s="523"/>
      <c r="BG1" s="523"/>
      <c r="BH1" s="523"/>
      <c r="BI1" s="523"/>
      <c r="BJ1" s="523"/>
      <c r="BK1" s="523"/>
      <c r="BL1" s="523"/>
      <c r="BM1" s="523"/>
      <c r="BN1" s="523"/>
    </row>
    <row r="2" spans="1:66" ht="9.75" customHeight="1">
      <c r="A2" s="525"/>
      <c r="B2" s="525"/>
      <c r="C2" s="526"/>
      <c r="D2" s="526"/>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3"/>
      <c r="AN2" s="523"/>
      <c r="AO2" s="523"/>
      <c r="AP2" s="523"/>
      <c r="AQ2" s="523"/>
      <c r="AR2" s="523"/>
      <c r="AS2" s="523"/>
      <c r="AT2" s="523"/>
      <c r="AU2" s="523"/>
      <c r="AV2" s="523"/>
      <c r="AW2" s="523"/>
      <c r="AX2" s="523"/>
      <c r="AY2" s="523"/>
      <c r="AZ2" s="523"/>
      <c r="BA2" s="523"/>
      <c r="BB2" s="523"/>
      <c r="BC2" s="523"/>
      <c r="BD2" s="523"/>
      <c r="BE2" s="523"/>
      <c r="BF2" s="523"/>
      <c r="BG2" s="523"/>
      <c r="BH2" s="523"/>
      <c r="BI2" s="523"/>
      <c r="BJ2" s="523"/>
      <c r="BK2" s="523"/>
      <c r="BL2" s="523"/>
      <c r="BM2" s="523"/>
      <c r="BN2" s="523"/>
    </row>
    <row r="3" spans="1:66">
      <c r="A3" s="710" t="s">
        <v>1745</v>
      </c>
      <c r="B3" s="710"/>
      <c r="C3" s="710"/>
      <c r="D3" s="710"/>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23"/>
      <c r="AL3" s="523"/>
      <c r="AM3" s="523"/>
      <c r="AN3" s="523"/>
      <c r="AO3" s="523"/>
      <c r="AP3" s="523"/>
      <c r="AQ3" s="523"/>
      <c r="AR3" s="523"/>
      <c r="AS3" s="523"/>
      <c r="AT3" s="523"/>
      <c r="AU3" s="523"/>
      <c r="AV3" s="523"/>
      <c r="AW3" s="523"/>
      <c r="AX3" s="523"/>
      <c r="AY3" s="523"/>
      <c r="AZ3" s="523"/>
      <c r="BA3" s="523"/>
      <c r="BB3" s="523"/>
      <c r="BC3" s="523"/>
      <c r="BD3" s="523"/>
      <c r="BE3" s="523"/>
      <c r="BF3" s="523"/>
      <c r="BG3" s="523"/>
      <c r="BH3" s="523"/>
      <c r="BI3" s="523"/>
      <c r="BJ3" s="523"/>
      <c r="BK3" s="523"/>
      <c r="BL3" s="523"/>
      <c r="BM3" s="523"/>
      <c r="BN3" s="523"/>
    </row>
    <row r="4" spans="1:66" ht="14.25" customHeight="1">
      <c r="A4" s="710"/>
      <c r="B4" s="710"/>
      <c r="C4" s="710"/>
      <c r="D4" s="710"/>
      <c r="M4" s="523"/>
      <c r="N4" s="523"/>
      <c r="O4" s="523"/>
      <c r="P4" s="523"/>
      <c r="Q4" s="523"/>
      <c r="R4" s="523"/>
      <c r="S4" s="523"/>
      <c r="T4" s="523"/>
      <c r="U4" s="523"/>
      <c r="V4" s="523"/>
      <c r="W4" s="523"/>
      <c r="X4" s="523"/>
      <c r="Y4" s="523"/>
      <c r="Z4" s="523"/>
      <c r="AA4" s="523"/>
      <c r="AB4" s="523"/>
      <c r="AC4" s="523"/>
      <c r="AD4" s="523"/>
      <c r="AE4" s="523"/>
      <c r="AF4" s="523"/>
      <c r="AG4" s="523"/>
      <c r="AH4" s="523"/>
      <c r="AI4" s="523"/>
      <c r="AJ4" s="523"/>
      <c r="AK4" s="523"/>
      <c r="AL4" s="523"/>
      <c r="AM4" s="523"/>
      <c r="AN4" s="523"/>
      <c r="AO4" s="523"/>
      <c r="AP4" s="523"/>
      <c r="AQ4" s="523"/>
      <c r="AR4" s="523"/>
      <c r="AS4" s="523"/>
      <c r="AT4" s="523"/>
      <c r="AU4" s="523"/>
      <c r="AV4" s="523"/>
      <c r="AW4" s="523"/>
      <c r="AX4" s="523"/>
      <c r="AY4" s="523"/>
      <c r="AZ4" s="523"/>
      <c r="BA4" s="523"/>
      <c r="BB4" s="523"/>
      <c r="BC4" s="523"/>
      <c r="BD4" s="523"/>
      <c r="BE4" s="523"/>
      <c r="BF4" s="523"/>
      <c r="BG4" s="523"/>
      <c r="BH4" s="523"/>
      <c r="BI4" s="523"/>
      <c r="BJ4" s="523"/>
      <c r="BK4" s="523"/>
      <c r="BL4" s="523"/>
      <c r="BM4" s="523"/>
      <c r="BN4" s="523"/>
    </row>
    <row r="5" spans="1:66" ht="25.5" customHeight="1">
      <c r="A5" s="710" t="s">
        <v>1746</v>
      </c>
      <c r="B5" s="710"/>
      <c r="C5" s="710"/>
      <c r="D5" s="710"/>
      <c r="M5" s="523"/>
      <c r="N5" s="523"/>
      <c r="O5" s="523"/>
      <c r="P5" s="523"/>
      <c r="Q5" s="523"/>
      <c r="R5" s="523"/>
      <c r="S5" s="523"/>
      <c r="T5" s="523"/>
      <c r="U5" s="523"/>
      <c r="V5" s="523"/>
      <c r="W5" s="523"/>
      <c r="X5" s="523"/>
      <c r="Y5" s="523"/>
      <c r="Z5" s="523"/>
      <c r="AA5" s="523"/>
      <c r="AB5" s="523"/>
      <c r="AC5" s="523"/>
      <c r="AD5" s="523"/>
      <c r="AE5" s="523"/>
      <c r="AF5" s="523"/>
      <c r="AG5" s="523"/>
      <c r="AH5" s="523"/>
      <c r="AI5" s="523"/>
      <c r="AJ5" s="523"/>
      <c r="AK5" s="523"/>
      <c r="AL5" s="523"/>
      <c r="AM5" s="523"/>
      <c r="AN5" s="523"/>
      <c r="AO5" s="523"/>
      <c r="AP5" s="523"/>
      <c r="AQ5" s="523"/>
      <c r="AR5" s="523"/>
      <c r="AS5" s="523"/>
      <c r="AT5" s="523"/>
      <c r="AU5" s="523"/>
      <c r="AV5" s="523"/>
      <c r="AW5" s="523"/>
      <c r="AX5" s="523"/>
      <c r="AY5" s="523"/>
      <c r="AZ5" s="523"/>
      <c r="BA5" s="523"/>
      <c r="BB5" s="523"/>
      <c r="BC5" s="523"/>
      <c r="BD5" s="523"/>
      <c r="BE5" s="523"/>
      <c r="BF5" s="523"/>
      <c r="BG5" s="523"/>
      <c r="BH5" s="523"/>
      <c r="BI5" s="523"/>
      <c r="BJ5" s="523"/>
      <c r="BK5" s="523"/>
      <c r="BL5" s="523"/>
      <c r="BM5" s="523"/>
      <c r="BN5" s="523"/>
    </row>
    <row r="6" spans="1:66" ht="14.45">
      <c r="A6" s="711" t="s">
        <v>1714</v>
      </c>
      <c r="B6" s="711"/>
      <c r="C6" s="711"/>
      <c r="D6" s="527"/>
      <c r="M6" s="523"/>
      <c r="N6" s="523"/>
      <c r="O6" s="523"/>
      <c r="P6" s="523"/>
      <c r="Q6" s="523"/>
      <c r="R6" s="523"/>
      <c r="S6" s="523"/>
      <c r="T6" s="523"/>
      <c r="U6" s="523"/>
      <c r="V6" s="523"/>
      <c r="W6" s="523"/>
      <c r="X6" s="523"/>
      <c r="Y6" s="523"/>
      <c r="Z6" s="523"/>
      <c r="AA6" s="523"/>
      <c r="AB6" s="523"/>
      <c r="AC6" s="523"/>
      <c r="AD6" s="523"/>
      <c r="AE6" s="523"/>
      <c r="AF6" s="523"/>
      <c r="AG6" s="523"/>
      <c r="AH6" s="523"/>
      <c r="AI6" s="523"/>
      <c r="AJ6" s="523"/>
      <c r="AK6" s="523"/>
      <c r="AL6" s="523"/>
      <c r="AM6" s="523"/>
      <c r="AN6" s="523"/>
      <c r="AO6" s="523"/>
      <c r="AP6" s="523"/>
      <c r="AQ6" s="523"/>
      <c r="AR6" s="523"/>
      <c r="AS6" s="523"/>
      <c r="AT6" s="523"/>
      <c r="AU6" s="523"/>
      <c r="AV6" s="523"/>
      <c r="AW6" s="523"/>
      <c r="AX6" s="523"/>
      <c r="AY6" s="523"/>
      <c r="AZ6" s="523"/>
      <c r="BA6" s="523"/>
      <c r="BB6" s="523"/>
      <c r="BC6" s="523"/>
      <c r="BD6" s="523"/>
      <c r="BE6" s="523"/>
      <c r="BF6" s="523"/>
      <c r="BG6" s="523"/>
      <c r="BH6" s="523"/>
      <c r="BI6" s="523"/>
      <c r="BJ6" s="523"/>
      <c r="BK6" s="523"/>
      <c r="BL6" s="523"/>
      <c r="BM6" s="523"/>
      <c r="BN6" s="523"/>
    </row>
    <row r="7" spans="1:66" ht="14.45">
      <c r="A7" s="527" t="s">
        <v>1715</v>
      </c>
      <c r="B7" s="706" t="str">
        <f>'A11a Cert Decsn'!B3</f>
        <v>Jung Conservation I/S</v>
      </c>
      <c r="C7" s="706"/>
      <c r="D7" s="706"/>
      <c r="M7" s="523"/>
      <c r="N7" s="523"/>
      <c r="O7" s="523"/>
      <c r="P7" s="523"/>
      <c r="Q7" s="523"/>
      <c r="R7" s="523"/>
      <c r="S7" s="523"/>
      <c r="T7" s="523"/>
      <c r="U7" s="523"/>
      <c r="V7" s="523"/>
      <c r="W7" s="523"/>
      <c r="X7" s="523"/>
      <c r="Y7" s="523"/>
      <c r="Z7" s="523"/>
      <c r="AA7" s="523"/>
      <c r="AB7" s="523"/>
      <c r="AC7" s="523"/>
      <c r="AD7" s="523"/>
      <c r="AE7" s="523"/>
      <c r="AF7" s="523"/>
      <c r="AG7" s="523"/>
      <c r="AH7" s="523"/>
      <c r="AI7" s="523"/>
      <c r="AJ7" s="523"/>
      <c r="AK7" s="523"/>
      <c r="AL7" s="523"/>
      <c r="AM7" s="523"/>
      <c r="AN7" s="523"/>
      <c r="AO7" s="523"/>
      <c r="AP7" s="523"/>
      <c r="AQ7" s="523"/>
      <c r="AR7" s="523"/>
      <c r="AS7" s="523"/>
      <c r="AT7" s="523"/>
      <c r="AU7" s="523"/>
      <c r="AV7" s="523"/>
      <c r="AW7" s="523"/>
      <c r="AX7" s="523"/>
      <c r="AY7" s="523"/>
      <c r="AZ7" s="523"/>
      <c r="BA7" s="523"/>
      <c r="BB7" s="523"/>
      <c r="BC7" s="523"/>
      <c r="BD7" s="523"/>
      <c r="BE7" s="523"/>
      <c r="BF7" s="523"/>
      <c r="BG7" s="523"/>
      <c r="BH7" s="523"/>
      <c r="BI7" s="523"/>
      <c r="BJ7" s="523"/>
      <c r="BK7" s="523"/>
      <c r="BL7" s="523"/>
      <c r="BM7" s="523"/>
      <c r="BN7" s="523"/>
    </row>
    <row r="8" spans="1:66" ht="14.45">
      <c r="A8" s="527" t="s">
        <v>1747</v>
      </c>
      <c r="B8" s="706" t="str">
        <f>'1 Basic Info'!C14</f>
        <v>Humlebækvej 23, 
DK-3480 Fredensborg</v>
      </c>
      <c r="C8" s="706"/>
      <c r="D8" s="706"/>
      <c r="M8" s="523"/>
      <c r="N8" s="523"/>
      <c r="O8" s="523"/>
      <c r="P8" s="523"/>
      <c r="Q8" s="523"/>
      <c r="R8" s="523"/>
      <c r="S8" s="523"/>
      <c r="T8" s="523"/>
      <c r="U8" s="523"/>
      <c r="V8" s="523"/>
      <c r="W8" s="523"/>
      <c r="X8" s="523"/>
      <c r="Y8" s="523"/>
      <c r="Z8" s="523"/>
      <c r="AA8" s="523"/>
      <c r="AB8" s="523"/>
      <c r="AC8" s="523"/>
      <c r="AD8" s="523"/>
      <c r="AE8" s="523"/>
      <c r="AF8" s="523"/>
      <c r="AG8" s="523"/>
      <c r="AH8" s="523"/>
      <c r="AI8" s="523"/>
      <c r="AJ8" s="523"/>
      <c r="AK8" s="523"/>
      <c r="AL8" s="523"/>
      <c r="AM8" s="523"/>
      <c r="AN8" s="523"/>
      <c r="AO8" s="523"/>
      <c r="AP8" s="523"/>
      <c r="AQ8" s="523"/>
      <c r="AR8" s="523"/>
      <c r="AS8" s="523"/>
      <c r="AT8" s="523"/>
      <c r="AU8" s="523"/>
      <c r="AV8" s="523"/>
      <c r="AW8" s="523"/>
      <c r="AX8" s="523"/>
      <c r="AY8" s="523"/>
      <c r="AZ8" s="523"/>
      <c r="BA8" s="523"/>
      <c r="BB8" s="523"/>
      <c r="BC8" s="523"/>
      <c r="BD8" s="523"/>
      <c r="BE8" s="523"/>
      <c r="BF8" s="523"/>
      <c r="BG8" s="523"/>
      <c r="BH8" s="523"/>
      <c r="BI8" s="523"/>
      <c r="BJ8" s="523"/>
      <c r="BK8" s="523"/>
      <c r="BL8" s="523"/>
      <c r="BM8" s="523"/>
      <c r="BN8" s="523"/>
    </row>
    <row r="9" spans="1:66" ht="14.45">
      <c r="A9" s="527" t="s">
        <v>84</v>
      </c>
      <c r="B9" s="528" t="str">
        <f>'1 Basic Info'!C15</f>
        <v>Denmark</v>
      </c>
      <c r="C9" s="528"/>
      <c r="D9" s="528"/>
      <c r="M9" s="523"/>
      <c r="N9" s="523"/>
      <c r="O9" s="523"/>
      <c r="P9" s="523"/>
      <c r="Q9" s="523"/>
      <c r="R9" s="523"/>
      <c r="S9" s="523"/>
      <c r="T9" s="523"/>
      <c r="U9" s="523"/>
      <c r="V9" s="523"/>
      <c r="W9" s="523"/>
      <c r="X9" s="523"/>
      <c r="Y9" s="523"/>
      <c r="Z9" s="523"/>
      <c r="AA9" s="523"/>
      <c r="AB9" s="523"/>
      <c r="AC9" s="523"/>
      <c r="AD9" s="523"/>
      <c r="AE9" s="523"/>
      <c r="AF9" s="523"/>
      <c r="AG9" s="523"/>
      <c r="AH9" s="523"/>
      <c r="AI9" s="523"/>
      <c r="AJ9" s="523"/>
      <c r="AK9" s="523"/>
      <c r="AL9" s="523"/>
      <c r="AM9" s="523"/>
      <c r="AN9" s="523"/>
      <c r="AO9" s="523"/>
      <c r="AP9" s="523"/>
      <c r="AQ9" s="523"/>
      <c r="AR9" s="523"/>
      <c r="AS9" s="523"/>
      <c r="AT9" s="523"/>
      <c r="AU9" s="523"/>
      <c r="AV9" s="523"/>
      <c r="AW9" s="523"/>
      <c r="AX9" s="523"/>
      <c r="AY9" s="523"/>
      <c r="AZ9" s="523"/>
      <c r="BA9" s="523"/>
      <c r="BB9" s="523"/>
      <c r="BC9" s="523"/>
      <c r="BD9" s="523"/>
      <c r="BE9" s="523"/>
      <c r="BF9" s="523"/>
      <c r="BG9" s="523"/>
      <c r="BH9" s="523"/>
      <c r="BI9" s="523"/>
      <c r="BJ9" s="523"/>
      <c r="BK9" s="523"/>
      <c r="BL9" s="523"/>
      <c r="BM9" s="523"/>
      <c r="BN9" s="523"/>
    </row>
    <row r="10" spans="1:66" ht="14.45">
      <c r="A10" s="527" t="s">
        <v>1716</v>
      </c>
      <c r="B10" s="706" t="str">
        <f>Cover!D8</f>
        <v>SA-PEFC-FM-015318</v>
      </c>
      <c r="C10" s="706"/>
      <c r="D10" s="528"/>
      <c r="M10" s="523"/>
      <c r="N10" s="523"/>
      <c r="O10" s="523"/>
      <c r="P10" s="523"/>
      <c r="Q10" s="523"/>
      <c r="R10" s="523"/>
      <c r="S10" s="523"/>
      <c r="T10" s="523"/>
      <c r="U10" s="523"/>
      <c r="V10" s="523"/>
      <c r="W10" s="523"/>
      <c r="X10" s="523"/>
      <c r="Y10" s="523"/>
      <c r="Z10" s="523"/>
      <c r="AA10" s="523"/>
      <c r="AB10" s="523"/>
      <c r="AC10" s="523"/>
      <c r="AD10" s="523"/>
      <c r="AE10" s="523"/>
      <c r="AF10" s="523"/>
      <c r="AG10" s="523"/>
      <c r="AH10" s="523"/>
      <c r="AI10" s="523"/>
      <c r="AJ10" s="523"/>
      <c r="AK10" s="523"/>
      <c r="AL10" s="523"/>
      <c r="AM10" s="523"/>
      <c r="AN10" s="523"/>
      <c r="AO10" s="523"/>
      <c r="AP10" s="523"/>
      <c r="AQ10" s="523"/>
      <c r="AR10" s="523"/>
      <c r="AS10" s="523"/>
      <c r="AT10" s="523"/>
      <c r="AU10" s="523"/>
      <c r="AV10" s="523"/>
      <c r="AW10" s="523"/>
      <c r="AX10" s="523"/>
      <c r="AY10" s="523"/>
      <c r="AZ10" s="523"/>
      <c r="BA10" s="523"/>
      <c r="BB10" s="523"/>
      <c r="BC10" s="523"/>
      <c r="BD10" s="523"/>
      <c r="BE10" s="523"/>
      <c r="BF10" s="523"/>
      <c r="BG10" s="523"/>
      <c r="BH10" s="523"/>
      <c r="BI10" s="523"/>
      <c r="BJ10" s="523"/>
      <c r="BK10" s="523"/>
      <c r="BL10" s="523"/>
      <c r="BM10" s="523"/>
      <c r="BN10" s="523"/>
    </row>
    <row r="11" spans="1:66" ht="14.45">
      <c r="A11" s="527" t="s">
        <v>112</v>
      </c>
      <c r="B11" s="706" t="str">
        <f>'1 Basic Info'!C24</f>
        <v>Group</v>
      </c>
      <c r="C11" s="706"/>
      <c r="D11" s="528"/>
      <c r="M11" s="523"/>
      <c r="N11" s="523"/>
      <c r="O11" s="523"/>
      <c r="P11" s="523"/>
      <c r="Q11" s="523"/>
      <c r="R11" s="523"/>
      <c r="S11" s="523"/>
      <c r="T11" s="523"/>
      <c r="U11" s="523"/>
      <c r="V11" s="523"/>
      <c r="W11" s="523"/>
      <c r="X11" s="523"/>
      <c r="Y11" s="523"/>
      <c r="Z11" s="523"/>
      <c r="AA11" s="523"/>
      <c r="AB11" s="523"/>
      <c r="AC11" s="523"/>
      <c r="AD11" s="523"/>
      <c r="AE11" s="523"/>
      <c r="AF11" s="523"/>
      <c r="AG11" s="523"/>
      <c r="AH11" s="523"/>
      <c r="AI11" s="523"/>
      <c r="AJ11" s="523"/>
      <c r="AK11" s="523"/>
      <c r="AL11" s="523"/>
      <c r="AM11" s="523"/>
      <c r="AN11" s="523"/>
      <c r="AO11" s="523"/>
      <c r="AP11" s="523"/>
      <c r="AQ11" s="523"/>
      <c r="AR11" s="523"/>
      <c r="AS11" s="523"/>
      <c r="AT11" s="523"/>
      <c r="AU11" s="523"/>
      <c r="AV11" s="523"/>
      <c r="AW11" s="523"/>
      <c r="AX11" s="523"/>
      <c r="AY11" s="523"/>
      <c r="AZ11" s="523"/>
      <c r="BA11" s="523"/>
      <c r="BB11" s="523"/>
      <c r="BC11" s="523"/>
      <c r="BD11" s="523"/>
      <c r="BE11" s="523"/>
      <c r="BF11" s="523"/>
      <c r="BG11" s="523"/>
      <c r="BH11" s="523"/>
      <c r="BI11" s="523"/>
      <c r="BJ11" s="523"/>
      <c r="BK11" s="523"/>
      <c r="BL11" s="523"/>
      <c r="BM11" s="523"/>
      <c r="BN11" s="523"/>
    </row>
    <row r="12" spans="1:66" ht="14.45">
      <c r="A12" s="527" t="s">
        <v>1748</v>
      </c>
      <c r="B12" s="529" t="str">
        <f>Cover!D10</f>
        <v>26.11.2024</v>
      </c>
      <c r="C12" s="528" t="s">
        <v>1749</v>
      </c>
      <c r="D12" s="529" t="str">
        <f>Cover!D11</f>
        <v>21.01.2026</v>
      </c>
      <c r="M12" s="523"/>
      <c r="N12" s="523"/>
      <c r="O12" s="523"/>
      <c r="P12" s="523"/>
      <c r="Q12" s="523"/>
      <c r="R12" s="523"/>
      <c r="S12" s="523"/>
      <c r="T12" s="523"/>
      <c r="U12" s="523"/>
      <c r="V12" s="523"/>
      <c r="W12" s="523"/>
      <c r="X12" s="523"/>
      <c r="Y12" s="523"/>
      <c r="Z12" s="523"/>
      <c r="AA12" s="523"/>
      <c r="AB12" s="523"/>
      <c r="AC12" s="523"/>
      <c r="AD12" s="523"/>
      <c r="AE12" s="523"/>
      <c r="AF12" s="523"/>
      <c r="AG12" s="523"/>
      <c r="AH12" s="523"/>
      <c r="AI12" s="523"/>
      <c r="AJ12" s="523"/>
      <c r="AK12" s="523"/>
      <c r="AL12" s="523"/>
      <c r="AM12" s="523"/>
      <c r="AN12" s="523"/>
      <c r="AO12" s="523"/>
      <c r="AP12" s="523"/>
      <c r="AQ12" s="523"/>
      <c r="AR12" s="523"/>
      <c r="AS12" s="523"/>
      <c r="AT12" s="523"/>
      <c r="AU12" s="523"/>
      <c r="AV12" s="523"/>
      <c r="AW12" s="523"/>
      <c r="AX12" s="523"/>
      <c r="AY12" s="523"/>
      <c r="AZ12" s="523"/>
      <c r="BA12" s="523"/>
      <c r="BB12" s="523"/>
      <c r="BC12" s="523"/>
      <c r="BD12" s="523"/>
      <c r="BE12" s="523"/>
      <c r="BF12" s="523"/>
      <c r="BG12" s="523"/>
      <c r="BH12" s="523"/>
      <c r="BI12" s="523"/>
      <c r="BJ12" s="523"/>
      <c r="BK12" s="523"/>
      <c r="BL12" s="523"/>
      <c r="BM12" s="523"/>
      <c r="BN12" s="523"/>
    </row>
    <row r="13" spans="1:66" ht="9.75" customHeight="1">
      <c r="A13" s="527"/>
      <c r="B13" s="528"/>
      <c r="C13" s="530"/>
      <c r="D13" s="528"/>
      <c r="M13" s="523"/>
      <c r="N13" s="523"/>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523"/>
      <c r="AL13" s="523"/>
      <c r="AM13" s="523"/>
      <c r="AN13" s="523"/>
      <c r="AO13" s="523"/>
      <c r="AP13" s="523"/>
      <c r="AQ13" s="523"/>
      <c r="AR13" s="523"/>
      <c r="AS13" s="523"/>
      <c r="AT13" s="523"/>
      <c r="AU13" s="523"/>
      <c r="AV13" s="523"/>
      <c r="AW13" s="523"/>
      <c r="AX13" s="523"/>
      <c r="AY13" s="523"/>
      <c r="AZ13" s="523"/>
      <c r="BA13" s="523"/>
      <c r="BB13" s="523"/>
      <c r="BC13" s="523"/>
      <c r="BD13" s="523"/>
      <c r="BE13" s="523"/>
      <c r="BF13" s="523"/>
      <c r="BG13" s="523"/>
      <c r="BH13" s="523"/>
      <c r="BI13" s="523"/>
      <c r="BJ13" s="523"/>
      <c r="BK13" s="523"/>
      <c r="BL13" s="523"/>
      <c r="BM13" s="523"/>
      <c r="BN13" s="523"/>
    </row>
    <row r="14" spans="1:66" ht="18" customHeight="1" thickBot="1">
      <c r="A14" s="711" t="s">
        <v>1750</v>
      </c>
      <c r="B14" s="711"/>
      <c r="C14" s="711"/>
      <c r="D14" s="711"/>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3"/>
      <c r="AL14" s="523"/>
      <c r="AM14" s="523"/>
      <c r="AN14" s="523"/>
      <c r="AO14" s="523"/>
      <c r="AP14" s="523"/>
      <c r="AQ14" s="523"/>
      <c r="AR14" s="523"/>
      <c r="AS14" s="523"/>
      <c r="AT14" s="523"/>
      <c r="AU14" s="523"/>
      <c r="AV14" s="523"/>
      <c r="AW14" s="523"/>
      <c r="AX14" s="523"/>
      <c r="AY14" s="523"/>
      <c r="AZ14" s="523"/>
      <c r="BA14" s="523"/>
      <c r="BB14" s="523"/>
      <c r="BC14" s="523"/>
      <c r="BD14" s="523"/>
      <c r="BE14" s="523"/>
      <c r="BF14" s="523"/>
      <c r="BG14" s="523"/>
      <c r="BH14" s="523"/>
      <c r="BI14" s="523"/>
      <c r="BJ14" s="523"/>
      <c r="BK14" s="523"/>
      <c r="BL14" s="523"/>
      <c r="BM14" s="523"/>
      <c r="BN14" s="523"/>
    </row>
    <row r="15" spans="1:66" s="532" customFormat="1" ht="15" thickBot="1">
      <c r="A15" s="660" t="s">
        <v>1751</v>
      </c>
      <c r="B15" s="661" t="s">
        <v>1752</v>
      </c>
      <c r="C15" s="661" t="s">
        <v>1753</v>
      </c>
      <c r="D15" s="662" t="s">
        <v>1754</v>
      </c>
      <c r="E15" s="531"/>
      <c r="F15" s="531"/>
      <c r="G15" s="531"/>
      <c r="H15" s="531"/>
      <c r="I15" s="531"/>
      <c r="J15" s="531"/>
      <c r="K15" s="531"/>
      <c r="L15" s="531"/>
      <c r="M15" s="531"/>
      <c r="N15" s="531"/>
      <c r="O15" s="531"/>
      <c r="P15" s="531"/>
      <c r="Q15" s="531"/>
      <c r="R15" s="531"/>
      <c r="S15" s="531"/>
      <c r="T15" s="531"/>
      <c r="U15" s="531"/>
      <c r="V15" s="531"/>
      <c r="W15" s="531"/>
      <c r="X15" s="531"/>
      <c r="Y15" s="531"/>
      <c r="Z15" s="531"/>
      <c r="AA15" s="531"/>
      <c r="AB15" s="531"/>
      <c r="AC15" s="531"/>
      <c r="AD15" s="531"/>
      <c r="AE15" s="531"/>
      <c r="AF15" s="531"/>
      <c r="AG15" s="531"/>
      <c r="AH15" s="531"/>
      <c r="AI15" s="531"/>
      <c r="AJ15" s="531"/>
      <c r="AK15" s="531"/>
      <c r="AL15" s="531"/>
      <c r="AM15" s="531"/>
      <c r="AN15" s="531"/>
      <c r="AO15" s="531"/>
      <c r="AP15" s="531"/>
      <c r="AQ15" s="531"/>
      <c r="AR15" s="531"/>
      <c r="AS15" s="531"/>
      <c r="AT15" s="531"/>
      <c r="AU15" s="531"/>
      <c r="AV15" s="531"/>
      <c r="AW15" s="531"/>
      <c r="AX15" s="531"/>
      <c r="AY15" s="531"/>
      <c r="AZ15" s="531"/>
      <c r="BA15" s="531"/>
      <c r="BB15" s="531"/>
      <c r="BC15" s="531"/>
      <c r="BD15" s="531"/>
      <c r="BE15" s="531"/>
      <c r="BF15" s="531"/>
      <c r="BG15" s="531"/>
      <c r="BH15" s="531"/>
      <c r="BI15" s="531"/>
      <c r="BJ15" s="531"/>
      <c r="BK15" s="531"/>
      <c r="BL15" s="531"/>
      <c r="BM15" s="531"/>
      <c r="BN15" s="531"/>
    </row>
    <row r="16" spans="1:66">
      <c r="A16" s="657" t="s">
        <v>1755</v>
      </c>
      <c r="B16" s="658" t="s">
        <v>1697</v>
      </c>
      <c r="C16" s="658" t="s">
        <v>1756</v>
      </c>
      <c r="D16" s="659" t="s">
        <v>1757</v>
      </c>
      <c r="M16" s="523"/>
      <c r="N16" s="523"/>
      <c r="O16" s="523"/>
      <c r="P16" s="523"/>
      <c r="Q16" s="523"/>
      <c r="R16" s="523"/>
      <c r="S16" s="523"/>
      <c r="T16" s="523"/>
      <c r="U16" s="523"/>
      <c r="V16" s="523"/>
      <c r="W16" s="523"/>
      <c r="X16" s="523"/>
      <c r="Y16" s="523"/>
      <c r="Z16" s="523"/>
      <c r="AA16" s="523"/>
      <c r="AB16" s="523"/>
      <c r="AC16" s="523"/>
      <c r="AD16" s="523"/>
      <c r="AE16" s="523"/>
      <c r="AF16" s="523"/>
      <c r="AG16" s="523"/>
      <c r="AH16" s="523"/>
      <c r="AI16" s="523"/>
      <c r="AJ16" s="523"/>
      <c r="AK16" s="523"/>
      <c r="AL16" s="523"/>
      <c r="AM16" s="523"/>
      <c r="AN16" s="523"/>
      <c r="AO16" s="523"/>
      <c r="AP16" s="523"/>
      <c r="AQ16" s="523"/>
      <c r="AR16" s="523"/>
      <c r="AS16" s="523"/>
      <c r="AT16" s="523"/>
      <c r="AU16" s="523"/>
      <c r="AV16" s="523"/>
      <c r="AW16" s="523"/>
      <c r="AX16" s="523"/>
      <c r="AY16" s="523"/>
      <c r="AZ16" s="523"/>
      <c r="BA16" s="523"/>
      <c r="BB16" s="523"/>
      <c r="BC16" s="523"/>
      <c r="BD16" s="523"/>
      <c r="BE16" s="523"/>
      <c r="BF16" s="523"/>
      <c r="BG16" s="523"/>
      <c r="BH16" s="523"/>
      <c r="BI16" s="523"/>
      <c r="BJ16" s="523"/>
      <c r="BK16" s="523"/>
      <c r="BL16" s="523"/>
      <c r="BM16" s="523"/>
      <c r="BN16" s="523"/>
    </row>
    <row r="17" spans="1:66" ht="13.5" thickBot="1">
      <c r="A17" s="654" t="s">
        <v>1755</v>
      </c>
      <c r="B17" s="655" t="s">
        <v>1758</v>
      </c>
      <c r="C17" s="655" t="s">
        <v>1759</v>
      </c>
      <c r="D17" s="656" t="s">
        <v>1757</v>
      </c>
      <c r="M17" s="523"/>
      <c r="N17" s="523"/>
      <c r="O17" s="523"/>
      <c r="P17" s="523"/>
      <c r="Q17" s="523"/>
      <c r="R17" s="523"/>
      <c r="S17" s="523"/>
      <c r="T17" s="523"/>
      <c r="U17" s="523"/>
      <c r="V17" s="523"/>
      <c r="W17" s="523"/>
      <c r="X17" s="523"/>
      <c r="Y17" s="523"/>
      <c r="Z17" s="523"/>
      <c r="AA17" s="523"/>
      <c r="AB17" s="523"/>
      <c r="AC17" s="523"/>
      <c r="AD17" s="523"/>
      <c r="AE17" s="523"/>
      <c r="AF17" s="523"/>
      <c r="AG17" s="523"/>
      <c r="AH17" s="523"/>
      <c r="AI17" s="523"/>
      <c r="AJ17" s="523"/>
      <c r="AK17" s="523"/>
      <c r="AL17" s="523"/>
      <c r="AM17" s="523"/>
      <c r="AN17" s="523"/>
      <c r="AO17" s="523"/>
      <c r="AP17" s="523"/>
      <c r="AQ17" s="523"/>
      <c r="AR17" s="523"/>
      <c r="AS17" s="523"/>
      <c r="AT17" s="523"/>
      <c r="AU17" s="523"/>
      <c r="AV17" s="523"/>
      <c r="AW17" s="523"/>
      <c r="AX17" s="523"/>
      <c r="AY17" s="523"/>
      <c r="AZ17" s="523"/>
      <c r="BA17" s="523"/>
      <c r="BB17" s="523"/>
      <c r="BC17" s="523"/>
      <c r="BD17" s="523"/>
      <c r="BE17" s="523"/>
      <c r="BF17" s="523"/>
      <c r="BG17" s="523"/>
      <c r="BH17" s="523"/>
      <c r="BI17" s="523"/>
      <c r="BJ17" s="523"/>
      <c r="BK17" s="523"/>
      <c r="BL17" s="523"/>
      <c r="BM17" s="523"/>
      <c r="BN17" s="523"/>
    </row>
    <row r="18" spans="1:66" hidden="1">
      <c r="A18" s="653"/>
      <c r="B18" s="653"/>
      <c r="C18" s="653"/>
      <c r="D18" s="653"/>
      <c r="M18" s="523"/>
      <c r="N18" s="523"/>
      <c r="O18" s="523"/>
      <c r="P18" s="523"/>
      <c r="Q18" s="523"/>
      <c r="R18" s="523"/>
      <c r="S18" s="523"/>
      <c r="T18" s="523"/>
      <c r="U18" s="523"/>
      <c r="V18" s="523"/>
      <c r="W18" s="523"/>
      <c r="X18" s="523"/>
      <c r="Y18" s="523"/>
      <c r="Z18" s="523"/>
      <c r="AA18" s="523"/>
      <c r="AB18" s="523"/>
      <c r="AC18" s="523"/>
      <c r="AD18" s="523"/>
      <c r="AE18" s="523"/>
      <c r="AF18" s="523"/>
      <c r="AG18" s="523"/>
      <c r="AH18" s="523"/>
      <c r="AI18" s="523"/>
      <c r="AJ18" s="523"/>
      <c r="AK18" s="523"/>
      <c r="AL18" s="523"/>
      <c r="AM18" s="523"/>
      <c r="AN18" s="523"/>
      <c r="AO18" s="523"/>
      <c r="AP18" s="523"/>
      <c r="AQ18" s="523"/>
      <c r="AR18" s="523"/>
      <c r="AS18" s="523"/>
      <c r="AT18" s="523"/>
      <c r="AU18" s="523"/>
      <c r="AV18" s="523"/>
      <c r="AW18" s="523"/>
      <c r="AX18" s="523"/>
      <c r="AY18" s="523"/>
      <c r="AZ18" s="523"/>
      <c r="BA18" s="523"/>
      <c r="BB18" s="523"/>
      <c r="BC18" s="523"/>
      <c r="BD18" s="523"/>
      <c r="BE18" s="523"/>
      <c r="BF18" s="523"/>
      <c r="BG18" s="523"/>
      <c r="BH18" s="523"/>
      <c r="BI18" s="523"/>
      <c r="BJ18" s="523"/>
      <c r="BK18" s="523"/>
      <c r="BL18" s="523"/>
      <c r="BM18" s="523"/>
      <c r="BN18" s="523"/>
    </row>
    <row r="19" spans="1:66" hidden="1">
      <c r="A19" s="533"/>
      <c r="B19" s="533"/>
      <c r="C19" s="533"/>
      <c r="D19" s="53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3"/>
      <c r="AK19" s="523"/>
      <c r="AL19" s="523"/>
      <c r="AM19" s="523"/>
      <c r="AN19" s="523"/>
      <c r="AO19" s="523"/>
      <c r="AP19" s="523"/>
      <c r="AQ19" s="523"/>
      <c r="AR19" s="523"/>
      <c r="AS19" s="523"/>
      <c r="AT19" s="523"/>
      <c r="AU19" s="523"/>
      <c r="AV19" s="523"/>
      <c r="AW19" s="523"/>
      <c r="AX19" s="523"/>
      <c r="AY19" s="523"/>
      <c r="AZ19" s="523"/>
      <c r="BA19" s="523"/>
      <c r="BB19" s="523"/>
      <c r="BC19" s="523"/>
      <c r="BD19" s="523"/>
      <c r="BE19" s="523"/>
      <c r="BF19" s="523"/>
      <c r="BG19" s="523"/>
      <c r="BH19" s="523"/>
      <c r="BI19" s="523"/>
      <c r="BJ19" s="523"/>
      <c r="BK19" s="523"/>
      <c r="BL19" s="523"/>
      <c r="BM19" s="523"/>
      <c r="BN19" s="523"/>
    </row>
    <row r="20" spans="1:66" hidden="1">
      <c r="A20" s="533"/>
      <c r="B20" s="533"/>
      <c r="C20" s="533"/>
      <c r="D20" s="53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c r="AL20" s="523"/>
      <c r="AM20" s="523"/>
      <c r="AN20" s="523"/>
      <c r="AO20" s="523"/>
      <c r="AP20" s="523"/>
      <c r="AQ20" s="523"/>
      <c r="AR20" s="523"/>
      <c r="AS20" s="523"/>
      <c r="AT20" s="523"/>
      <c r="AU20" s="523"/>
      <c r="AV20" s="523"/>
      <c r="AW20" s="523"/>
      <c r="AX20" s="523"/>
      <c r="AY20" s="523"/>
      <c r="AZ20" s="523"/>
      <c r="BA20" s="523"/>
      <c r="BB20" s="523"/>
      <c r="BC20" s="523"/>
      <c r="BD20" s="523"/>
      <c r="BE20" s="523"/>
      <c r="BF20" s="523"/>
      <c r="BG20" s="523"/>
      <c r="BH20" s="523"/>
      <c r="BI20" s="523"/>
      <c r="BJ20" s="523"/>
      <c r="BK20" s="523"/>
      <c r="BL20" s="523"/>
      <c r="BM20" s="523"/>
      <c r="BN20" s="523"/>
    </row>
    <row r="21" spans="1:66" hidden="1">
      <c r="A21" s="533"/>
      <c r="B21" s="533"/>
      <c r="C21" s="533"/>
      <c r="D21" s="533"/>
      <c r="M21" s="523"/>
      <c r="N21" s="523"/>
      <c r="O21" s="523"/>
      <c r="P21" s="523"/>
      <c r="Q21" s="523"/>
      <c r="R21" s="523"/>
      <c r="S21" s="523"/>
      <c r="T21" s="523"/>
      <c r="U21" s="523"/>
      <c r="V21" s="523"/>
      <c r="W21" s="523"/>
      <c r="X21" s="523"/>
      <c r="Y21" s="523"/>
      <c r="Z21" s="523"/>
      <c r="AA21" s="523"/>
      <c r="AB21" s="523"/>
      <c r="AC21" s="523"/>
      <c r="AD21" s="523"/>
      <c r="AE21" s="523"/>
      <c r="AF21" s="523"/>
      <c r="AG21" s="523"/>
      <c r="AH21" s="523"/>
      <c r="AI21" s="523"/>
      <c r="AJ21" s="523"/>
      <c r="AK21" s="523"/>
      <c r="AL21" s="523"/>
      <c r="AM21" s="523"/>
      <c r="AN21" s="523"/>
      <c r="AO21" s="523"/>
      <c r="AP21" s="523"/>
      <c r="AQ21" s="523"/>
      <c r="AR21" s="523"/>
      <c r="AS21" s="523"/>
      <c r="AT21" s="523"/>
      <c r="AU21" s="523"/>
      <c r="AV21" s="523"/>
      <c r="AW21" s="523"/>
      <c r="AX21" s="523"/>
      <c r="AY21" s="523"/>
      <c r="AZ21" s="523"/>
      <c r="BA21" s="523"/>
      <c r="BB21" s="523"/>
      <c r="BC21" s="523"/>
      <c r="BD21" s="523"/>
      <c r="BE21" s="523"/>
      <c r="BF21" s="523"/>
      <c r="BG21" s="523"/>
      <c r="BH21" s="523"/>
      <c r="BI21" s="523"/>
      <c r="BJ21" s="523"/>
      <c r="BK21" s="523"/>
      <c r="BL21" s="523"/>
      <c r="BM21" s="523"/>
      <c r="BN21" s="523"/>
    </row>
    <row r="22" spans="1:66" hidden="1">
      <c r="A22" s="533"/>
      <c r="B22" s="533"/>
      <c r="C22" s="533"/>
      <c r="D22" s="533"/>
      <c r="M22" s="523"/>
      <c r="N22" s="52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3"/>
      <c r="AM22" s="523"/>
      <c r="AN22" s="523"/>
      <c r="AO22" s="523"/>
      <c r="AP22" s="523"/>
      <c r="AQ22" s="523"/>
      <c r="AR22" s="523"/>
      <c r="AS22" s="523"/>
      <c r="AT22" s="523"/>
      <c r="AU22" s="523"/>
      <c r="AV22" s="523"/>
      <c r="AW22" s="523"/>
      <c r="AX22" s="523"/>
      <c r="AY22" s="523"/>
      <c r="AZ22" s="523"/>
      <c r="BA22" s="523"/>
      <c r="BB22" s="523"/>
      <c r="BC22" s="523"/>
      <c r="BD22" s="523"/>
      <c r="BE22" s="523"/>
      <c r="BF22" s="523"/>
      <c r="BG22" s="523"/>
      <c r="BH22" s="523"/>
      <c r="BI22" s="523"/>
      <c r="BJ22" s="523"/>
      <c r="BK22" s="523"/>
      <c r="BL22" s="523"/>
      <c r="BM22" s="523"/>
      <c r="BN22" s="523"/>
    </row>
    <row r="23" spans="1:66" hidden="1">
      <c r="A23" s="533"/>
      <c r="B23" s="533"/>
      <c r="C23" s="533"/>
      <c r="D23" s="533"/>
      <c r="M23" s="523"/>
      <c r="N23" s="523"/>
      <c r="O23" s="523"/>
      <c r="P23" s="523"/>
      <c r="Q23" s="523"/>
      <c r="R23" s="523"/>
      <c r="S23" s="523"/>
      <c r="T23" s="523"/>
      <c r="U23" s="523"/>
      <c r="V23" s="523"/>
      <c r="W23" s="523"/>
      <c r="X23" s="523"/>
      <c r="Y23" s="523"/>
      <c r="Z23" s="523"/>
      <c r="AA23" s="523"/>
      <c r="AB23" s="523"/>
      <c r="AC23" s="523"/>
      <c r="AD23" s="523"/>
      <c r="AE23" s="523"/>
      <c r="AF23" s="523"/>
      <c r="AG23" s="523"/>
      <c r="AH23" s="523"/>
      <c r="AI23" s="523"/>
      <c r="AJ23" s="523"/>
      <c r="AK23" s="523"/>
      <c r="AL23" s="523"/>
      <c r="AM23" s="523"/>
      <c r="AN23" s="523"/>
      <c r="AO23" s="523"/>
      <c r="AP23" s="523"/>
      <c r="AQ23" s="523"/>
      <c r="AR23" s="523"/>
      <c r="AS23" s="523"/>
      <c r="AT23" s="523"/>
      <c r="AU23" s="523"/>
      <c r="AV23" s="523"/>
      <c r="AW23" s="523"/>
      <c r="AX23" s="523"/>
      <c r="AY23" s="523"/>
      <c r="AZ23" s="523"/>
      <c r="BA23" s="523"/>
      <c r="BB23" s="523"/>
      <c r="BC23" s="523"/>
      <c r="BD23" s="523"/>
      <c r="BE23" s="523"/>
      <c r="BF23" s="523"/>
      <c r="BG23" s="523"/>
      <c r="BH23" s="523"/>
      <c r="BI23" s="523"/>
      <c r="BJ23" s="523"/>
      <c r="BK23" s="523"/>
      <c r="BL23" s="523"/>
      <c r="BM23" s="523"/>
      <c r="BN23" s="523"/>
    </row>
    <row r="24" spans="1:66" ht="14.45">
      <c r="A24" s="528"/>
      <c r="B24" s="534"/>
      <c r="C24" s="528"/>
      <c r="D24" s="534"/>
      <c r="M24" s="523"/>
      <c r="N24" s="523"/>
      <c r="O24" s="523"/>
      <c r="P24" s="523"/>
      <c r="Q24" s="523"/>
      <c r="R24" s="523"/>
      <c r="S24" s="523"/>
      <c r="T24" s="523"/>
      <c r="U24" s="523"/>
      <c r="V24" s="523"/>
      <c r="W24" s="523"/>
      <c r="X24" s="523"/>
      <c r="Y24" s="523"/>
      <c r="Z24" s="523"/>
      <c r="AA24" s="523"/>
      <c r="AB24" s="523"/>
      <c r="AC24" s="523"/>
      <c r="AD24" s="523"/>
      <c r="AE24" s="523"/>
      <c r="AF24" s="523"/>
      <c r="AG24" s="523"/>
      <c r="AH24" s="523"/>
      <c r="AI24" s="523"/>
      <c r="AJ24" s="523"/>
      <c r="AK24" s="523"/>
      <c r="AL24" s="523"/>
      <c r="AM24" s="523"/>
      <c r="AN24" s="523"/>
      <c r="AO24" s="523"/>
      <c r="AP24" s="523"/>
      <c r="AQ24" s="523"/>
      <c r="AR24" s="523"/>
      <c r="AS24" s="523"/>
      <c r="AT24" s="523"/>
      <c r="AU24" s="523"/>
      <c r="AV24" s="523"/>
      <c r="AW24" s="523"/>
      <c r="AX24" s="523"/>
      <c r="AY24" s="523"/>
      <c r="AZ24" s="523"/>
      <c r="BA24" s="523"/>
      <c r="BB24" s="523"/>
      <c r="BC24" s="523"/>
      <c r="BD24" s="523"/>
      <c r="BE24" s="523"/>
      <c r="BF24" s="523"/>
      <c r="BG24" s="523"/>
      <c r="BH24" s="523"/>
      <c r="BI24" s="523"/>
      <c r="BJ24" s="523"/>
      <c r="BK24" s="523"/>
      <c r="BL24" s="523"/>
      <c r="BM24" s="523"/>
      <c r="BN24" s="523"/>
    </row>
    <row r="25" spans="1:66" ht="14.45">
      <c r="A25" s="535" t="s">
        <v>1738</v>
      </c>
      <c r="B25" s="536"/>
      <c r="C25" s="537"/>
      <c r="D25" s="538"/>
      <c r="M25" s="523"/>
      <c r="N25" s="523"/>
      <c r="O25" s="523"/>
      <c r="P25" s="523"/>
      <c r="Q25" s="523"/>
      <c r="R25" s="523"/>
      <c r="S25" s="523"/>
      <c r="T25" s="523"/>
      <c r="U25" s="523"/>
      <c r="V25" s="523"/>
      <c r="W25" s="523"/>
      <c r="X25" s="523"/>
      <c r="Y25" s="523"/>
      <c r="Z25" s="523"/>
      <c r="AA25" s="523"/>
      <c r="AB25" s="523"/>
      <c r="AC25" s="523"/>
      <c r="AD25" s="523"/>
      <c r="AE25" s="523"/>
      <c r="AF25" s="523"/>
      <c r="AG25" s="523"/>
      <c r="AH25" s="523"/>
      <c r="AI25" s="523"/>
      <c r="AJ25" s="523"/>
      <c r="AK25" s="523"/>
      <c r="AL25" s="523"/>
      <c r="AM25" s="523"/>
      <c r="AN25" s="523"/>
      <c r="AO25" s="523"/>
      <c r="AP25" s="523"/>
      <c r="AQ25" s="523"/>
      <c r="AR25" s="523"/>
      <c r="AS25" s="523"/>
      <c r="AT25" s="523"/>
      <c r="AU25" s="523"/>
      <c r="AV25" s="523"/>
      <c r="AW25" s="523"/>
      <c r="AX25" s="523"/>
      <c r="AY25" s="523"/>
      <c r="AZ25" s="523"/>
      <c r="BA25" s="523"/>
      <c r="BB25" s="523"/>
      <c r="BC25" s="523"/>
      <c r="BD25" s="523"/>
      <c r="BE25" s="523"/>
      <c r="BF25" s="523"/>
      <c r="BG25" s="523"/>
      <c r="BH25" s="523"/>
      <c r="BI25" s="523"/>
      <c r="BJ25" s="523"/>
      <c r="BK25" s="523"/>
      <c r="BL25" s="523"/>
      <c r="BM25" s="523"/>
      <c r="BN25" s="523"/>
    </row>
    <row r="26" spans="1:66" ht="15.75" customHeight="1">
      <c r="A26" s="705" t="s">
        <v>1715</v>
      </c>
      <c r="B26" s="706"/>
      <c r="C26" s="712"/>
      <c r="D26" s="713"/>
      <c r="M26" s="523"/>
      <c r="N26" s="523"/>
      <c r="O26" s="523"/>
      <c r="P26" s="523"/>
      <c r="Q26" s="523"/>
      <c r="R26" s="523"/>
      <c r="S26" s="523"/>
      <c r="T26" s="523"/>
      <c r="U26" s="523"/>
      <c r="V26" s="523"/>
      <c r="W26" s="523"/>
      <c r="X26" s="523"/>
      <c r="Y26" s="523"/>
      <c r="Z26" s="523"/>
      <c r="AA26" s="523"/>
      <c r="AB26" s="523"/>
      <c r="AC26" s="523"/>
      <c r="AD26" s="523"/>
      <c r="AE26" s="523"/>
      <c r="AF26" s="523"/>
      <c r="AG26" s="523"/>
      <c r="AH26" s="523"/>
      <c r="AI26" s="523"/>
      <c r="AJ26" s="523"/>
      <c r="AK26" s="523"/>
      <c r="AL26" s="523"/>
      <c r="AM26" s="523"/>
      <c r="AN26" s="523"/>
      <c r="AO26" s="523"/>
      <c r="AP26" s="523"/>
      <c r="AQ26" s="523"/>
      <c r="AR26" s="523"/>
      <c r="AS26" s="523"/>
      <c r="AT26" s="523"/>
      <c r="AU26" s="523"/>
      <c r="AV26" s="523"/>
      <c r="AW26" s="523"/>
      <c r="AX26" s="523"/>
      <c r="AY26" s="523"/>
      <c r="AZ26" s="523"/>
      <c r="BA26" s="523"/>
      <c r="BB26" s="523"/>
      <c r="BC26" s="523"/>
      <c r="BD26" s="523"/>
      <c r="BE26" s="523"/>
      <c r="BF26" s="523"/>
      <c r="BG26" s="523"/>
      <c r="BH26" s="523"/>
      <c r="BI26" s="523"/>
      <c r="BJ26" s="523"/>
      <c r="BK26" s="523"/>
      <c r="BL26" s="523"/>
      <c r="BM26" s="523"/>
      <c r="BN26" s="523"/>
    </row>
    <row r="27" spans="1:66" ht="26.25" customHeight="1">
      <c r="A27" s="705" t="s">
        <v>1760</v>
      </c>
      <c r="B27" s="706"/>
      <c r="C27" s="707"/>
      <c r="D27" s="708"/>
      <c r="M27" s="523"/>
      <c r="N27" s="523"/>
      <c r="O27" s="523"/>
      <c r="P27" s="523"/>
      <c r="Q27" s="523"/>
      <c r="R27" s="523"/>
      <c r="S27" s="523"/>
      <c r="T27" s="523"/>
      <c r="U27" s="523"/>
      <c r="V27" s="523"/>
      <c r="W27" s="523"/>
      <c r="X27" s="523"/>
      <c r="Y27" s="523"/>
      <c r="Z27" s="523"/>
      <c r="AA27" s="523"/>
      <c r="AB27" s="523"/>
      <c r="AC27" s="523"/>
      <c r="AD27" s="523"/>
      <c r="AE27" s="523"/>
      <c r="AF27" s="523"/>
      <c r="AG27" s="523"/>
      <c r="AH27" s="523"/>
      <c r="AI27" s="523"/>
      <c r="AJ27" s="523"/>
      <c r="AK27" s="523"/>
      <c r="AL27" s="523"/>
      <c r="AM27" s="523"/>
      <c r="AN27" s="523"/>
      <c r="AO27" s="523"/>
      <c r="AP27" s="523"/>
      <c r="AQ27" s="523"/>
      <c r="AR27" s="523"/>
      <c r="AS27" s="523"/>
      <c r="AT27" s="523"/>
      <c r="AU27" s="523"/>
      <c r="AV27" s="523"/>
      <c r="AW27" s="523"/>
      <c r="AX27" s="523"/>
      <c r="AY27" s="523"/>
      <c r="AZ27" s="523"/>
      <c r="BA27" s="523"/>
      <c r="BB27" s="523"/>
      <c r="BC27" s="523"/>
      <c r="BD27" s="523"/>
      <c r="BE27" s="523"/>
      <c r="BF27" s="523"/>
      <c r="BG27" s="523"/>
      <c r="BH27" s="523"/>
      <c r="BI27" s="523"/>
      <c r="BJ27" s="523"/>
      <c r="BK27" s="523"/>
      <c r="BL27" s="523"/>
      <c r="BM27" s="523"/>
      <c r="BN27" s="523"/>
    </row>
    <row r="28" spans="1:66" ht="14.45">
      <c r="A28" s="702" t="s">
        <v>1737</v>
      </c>
      <c r="B28" s="703"/>
      <c r="C28" s="539"/>
      <c r="D28" s="540"/>
      <c r="M28" s="523"/>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3"/>
      <c r="AL28" s="523"/>
      <c r="AM28" s="523"/>
      <c r="AN28" s="523"/>
      <c r="AO28" s="523"/>
      <c r="AP28" s="523"/>
      <c r="AQ28" s="523"/>
      <c r="AR28" s="523"/>
      <c r="AS28" s="523"/>
      <c r="AT28" s="523"/>
      <c r="AU28" s="523"/>
      <c r="AV28" s="523"/>
      <c r="AW28" s="523"/>
      <c r="AX28" s="523"/>
      <c r="AY28" s="523"/>
      <c r="AZ28" s="523"/>
      <c r="BA28" s="523"/>
      <c r="BB28" s="523"/>
      <c r="BC28" s="523"/>
      <c r="BD28" s="523"/>
      <c r="BE28" s="523"/>
      <c r="BF28" s="523"/>
      <c r="BG28" s="523"/>
      <c r="BH28" s="523"/>
      <c r="BI28" s="523"/>
      <c r="BJ28" s="523"/>
      <c r="BK28" s="523"/>
      <c r="BL28" s="523"/>
      <c r="BM28" s="523"/>
      <c r="BN28" s="523"/>
    </row>
    <row r="29" spans="1:66" ht="14.45">
      <c r="A29" s="527"/>
      <c r="B29" s="527"/>
      <c r="C29" s="530"/>
      <c r="D29" s="527"/>
      <c r="M29" s="523"/>
      <c r="N29" s="523"/>
      <c r="O29" s="523"/>
      <c r="P29" s="523"/>
      <c r="Q29" s="523"/>
      <c r="R29" s="523"/>
      <c r="S29" s="523"/>
      <c r="T29" s="523"/>
      <c r="U29" s="523"/>
      <c r="V29" s="523"/>
      <c r="W29" s="523"/>
      <c r="X29" s="523"/>
      <c r="Y29" s="523"/>
      <c r="Z29" s="523"/>
      <c r="AA29" s="523"/>
      <c r="AB29" s="523"/>
      <c r="AC29" s="523"/>
      <c r="AD29" s="523"/>
      <c r="AE29" s="523"/>
      <c r="AF29" s="523"/>
      <c r="AG29" s="523"/>
      <c r="AH29" s="523"/>
      <c r="AI29" s="523"/>
      <c r="AJ29" s="523"/>
      <c r="AK29" s="523"/>
      <c r="AL29" s="523"/>
      <c r="AM29" s="523"/>
      <c r="AN29" s="523"/>
      <c r="AO29" s="523"/>
      <c r="AP29" s="523"/>
      <c r="AQ29" s="523"/>
      <c r="AR29" s="523"/>
      <c r="AS29" s="523"/>
      <c r="AT29" s="523"/>
      <c r="AU29" s="523"/>
      <c r="AV29" s="523"/>
      <c r="AW29" s="523"/>
      <c r="AX29" s="523"/>
      <c r="AY29" s="523"/>
      <c r="AZ29" s="523"/>
      <c r="BA29" s="523"/>
      <c r="BB29" s="523"/>
      <c r="BC29" s="523"/>
      <c r="BD29" s="523"/>
      <c r="BE29" s="523"/>
      <c r="BF29" s="523"/>
      <c r="BG29" s="523"/>
      <c r="BH29" s="523"/>
      <c r="BI29" s="523"/>
      <c r="BJ29" s="523"/>
      <c r="BK29" s="523"/>
      <c r="BL29" s="523"/>
      <c r="BM29" s="523"/>
      <c r="BN29" s="523"/>
    </row>
    <row r="30" spans="1:66">
      <c r="A30" s="704" t="s">
        <v>33</v>
      </c>
      <c r="B30" s="704"/>
      <c r="C30" s="704"/>
      <c r="D30" s="704"/>
      <c r="M30" s="523"/>
      <c r="N30" s="523"/>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523"/>
      <c r="AL30" s="523"/>
      <c r="AM30" s="523"/>
      <c r="AN30" s="523"/>
      <c r="AO30" s="523"/>
      <c r="AP30" s="523"/>
      <c r="AQ30" s="523"/>
      <c r="AR30" s="523"/>
      <c r="AS30" s="523"/>
      <c r="AT30" s="523"/>
      <c r="AU30" s="523"/>
      <c r="AV30" s="523"/>
      <c r="AW30" s="523"/>
      <c r="AX30" s="523"/>
      <c r="AY30" s="523"/>
      <c r="AZ30" s="523"/>
      <c r="BA30" s="523"/>
      <c r="BB30" s="523"/>
      <c r="BC30" s="523"/>
      <c r="BD30" s="523"/>
      <c r="BE30" s="523"/>
      <c r="BF30" s="523"/>
      <c r="BG30" s="523"/>
      <c r="BH30" s="523"/>
      <c r="BI30" s="523"/>
      <c r="BJ30" s="523"/>
      <c r="BK30" s="523"/>
      <c r="BL30" s="523"/>
      <c r="BM30" s="523"/>
      <c r="BN30" s="523"/>
    </row>
    <row r="31" spans="1:66">
      <c r="A31" s="701" t="s">
        <v>34</v>
      </c>
      <c r="B31" s="701"/>
      <c r="C31" s="701"/>
      <c r="D31" s="701"/>
      <c r="M31" s="523"/>
      <c r="N31" s="523"/>
      <c r="O31" s="523"/>
      <c r="P31" s="523"/>
      <c r="Q31" s="523"/>
      <c r="R31" s="523"/>
      <c r="S31" s="523"/>
      <c r="T31" s="523"/>
      <c r="U31" s="523"/>
      <c r="V31" s="523"/>
      <c r="W31" s="523"/>
      <c r="X31" s="523"/>
      <c r="Y31" s="523"/>
      <c r="Z31" s="523"/>
      <c r="AA31" s="523"/>
      <c r="AB31" s="523"/>
      <c r="AC31" s="523"/>
      <c r="AD31" s="523"/>
      <c r="AE31" s="523"/>
      <c r="AF31" s="523"/>
      <c r="AG31" s="523"/>
      <c r="AH31" s="523"/>
      <c r="AI31" s="523"/>
      <c r="AJ31" s="523"/>
      <c r="AK31" s="523"/>
      <c r="AL31" s="523"/>
      <c r="AM31" s="523"/>
      <c r="AN31" s="523"/>
      <c r="AO31" s="523"/>
      <c r="AP31" s="523"/>
      <c r="AQ31" s="523"/>
      <c r="AR31" s="523"/>
      <c r="AS31" s="523"/>
      <c r="AT31" s="523"/>
      <c r="AU31" s="523"/>
      <c r="AV31" s="523"/>
      <c r="AW31" s="523"/>
      <c r="AX31" s="523"/>
      <c r="AY31" s="523"/>
      <c r="AZ31" s="523"/>
      <c r="BA31" s="523"/>
      <c r="BB31" s="523"/>
      <c r="BC31" s="523"/>
      <c r="BD31" s="523"/>
      <c r="BE31" s="523"/>
      <c r="BF31" s="523"/>
      <c r="BG31" s="523"/>
      <c r="BH31" s="523"/>
      <c r="BI31" s="523"/>
      <c r="BJ31" s="523"/>
      <c r="BK31" s="523"/>
      <c r="BL31" s="523"/>
      <c r="BM31" s="523"/>
      <c r="BN31" s="523"/>
    </row>
    <row r="32" spans="1:66">
      <c r="A32" s="701" t="s">
        <v>1761</v>
      </c>
      <c r="B32" s="701"/>
      <c r="C32" s="701"/>
      <c r="D32" s="701"/>
      <c r="M32" s="523"/>
      <c r="N32" s="523"/>
      <c r="O32" s="523"/>
      <c r="P32" s="523"/>
      <c r="Q32" s="523"/>
      <c r="R32" s="523"/>
      <c r="S32" s="523"/>
      <c r="T32" s="523"/>
      <c r="U32" s="523"/>
      <c r="V32" s="523"/>
      <c r="W32" s="523"/>
      <c r="X32" s="523"/>
      <c r="Y32" s="523"/>
      <c r="Z32" s="523"/>
      <c r="AA32" s="523"/>
      <c r="AB32" s="523"/>
      <c r="AC32" s="523"/>
      <c r="AD32" s="523"/>
      <c r="AE32" s="523"/>
      <c r="AF32" s="523"/>
      <c r="AG32" s="523"/>
      <c r="AH32" s="523"/>
      <c r="AI32" s="523"/>
      <c r="AJ32" s="523"/>
      <c r="AK32" s="523"/>
      <c r="AL32" s="523"/>
      <c r="AM32" s="523"/>
      <c r="AN32" s="523"/>
      <c r="AO32" s="523"/>
      <c r="AP32" s="523"/>
      <c r="AQ32" s="523"/>
      <c r="AR32" s="523"/>
      <c r="AS32" s="523"/>
      <c r="AT32" s="523"/>
      <c r="AU32" s="523"/>
      <c r="AV32" s="523"/>
      <c r="AW32" s="523"/>
      <c r="AX32" s="523"/>
      <c r="AY32" s="523"/>
      <c r="AZ32" s="523"/>
      <c r="BA32" s="523"/>
      <c r="BB32" s="523"/>
      <c r="BC32" s="523"/>
      <c r="BD32" s="523"/>
      <c r="BE32" s="523"/>
      <c r="BF32" s="523"/>
      <c r="BG32" s="523"/>
      <c r="BH32" s="523"/>
      <c r="BI32" s="523"/>
      <c r="BJ32" s="523"/>
      <c r="BK32" s="523"/>
      <c r="BL32" s="523"/>
      <c r="BM32" s="523"/>
      <c r="BN32" s="523"/>
    </row>
    <row r="33" spans="1:66" ht="13.5" customHeight="1">
      <c r="A33" s="541"/>
      <c r="B33" s="541"/>
      <c r="C33" s="541"/>
      <c r="D33" s="541"/>
      <c r="M33" s="523"/>
      <c r="N33" s="523"/>
      <c r="O33" s="523"/>
      <c r="P33" s="523"/>
      <c r="Q33" s="523"/>
      <c r="R33" s="523"/>
      <c r="S33" s="523"/>
      <c r="T33" s="523"/>
      <c r="U33" s="523"/>
      <c r="V33" s="523"/>
      <c r="W33" s="523"/>
      <c r="X33" s="523"/>
      <c r="Y33" s="523"/>
      <c r="Z33" s="523"/>
      <c r="AA33" s="523"/>
      <c r="AB33" s="523"/>
      <c r="AC33" s="523"/>
      <c r="AD33" s="523"/>
      <c r="AE33" s="523"/>
      <c r="AF33" s="523"/>
      <c r="AG33" s="523"/>
      <c r="AH33" s="523"/>
      <c r="AI33" s="523"/>
      <c r="AJ33" s="523"/>
      <c r="AK33" s="523"/>
      <c r="AL33" s="523"/>
      <c r="AM33" s="523"/>
      <c r="AN33" s="523"/>
      <c r="AO33" s="523"/>
      <c r="AP33" s="523"/>
      <c r="AQ33" s="523"/>
      <c r="AR33" s="523"/>
      <c r="AS33" s="523"/>
      <c r="AT33" s="523"/>
      <c r="AU33" s="523"/>
      <c r="AV33" s="523"/>
      <c r="AW33" s="523"/>
      <c r="AX33" s="523"/>
      <c r="AY33" s="523"/>
      <c r="AZ33" s="523"/>
      <c r="BA33" s="523"/>
      <c r="BB33" s="523"/>
      <c r="BC33" s="523"/>
      <c r="BD33" s="523"/>
      <c r="BE33" s="523"/>
      <c r="BF33" s="523"/>
      <c r="BG33" s="523"/>
      <c r="BH33" s="523"/>
      <c r="BI33" s="523"/>
      <c r="BJ33" s="523"/>
      <c r="BK33" s="523"/>
      <c r="BL33" s="523"/>
      <c r="BM33" s="523"/>
      <c r="BN33" s="523"/>
    </row>
    <row r="34" spans="1:66">
      <c r="A34" s="701" t="s">
        <v>36</v>
      </c>
      <c r="B34" s="701"/>
      <c r="C34" s="701"/>
      <c r="D34" s="701"/>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c r="AN34" s="523"/>
      <c r="AO34" s="523"/>
      <c r="AP34" s="523"/>
      <c r="AQ34" s="523"/>
      <c r="AR34" s="523"/>
      <c r="AS34" s="523"/>
      <c r="AT34" s="523"/>
      <c r="AU34" s="523"/>
      <c r="AV34" s="523"/>
      <c r="AW34" s="523"/>
      <c r="AX34" s="523"/>
      <c r="AY34" s="523"/>
      <c r="AZ34" s="523"/>
      <c r="BA34" s="523"/>
      <c r="BB34" s="523"/>
      <c r="BC34" s="523"/>
      <c r="BD34" s="523"/>
      <c r="BE34" s="523"/>
      <c r="BF34" s="523"/>
      <c r="BG34" s="523"/>
      <c r="BH34" s="523"/>
      <c r="BI34" s="523"/>
      <c r="BJ34" s="523"/>
      <c r="BK34" s="523"/>
      <c r="BL34" s="523"/>
      <c r="BM34" s="523"/>
      <c r="BN34" s="523"/>
    </row>
    <row r="35" spans="1:66">
      <c r="A35" s="701" t="s">
        <v>37</v>
      </c>
      <c r="B35" s="701"/>
      <c r="C35" s="701"/>
      <c r="D35" s="701"/>
      <c r="M35" s="523"/>
      <c r="N35" s="523"/>
      <c r="O35" s="523"/>
      <c r="P35" s="523"/>
      <c r="Q35" s="523"/>
      <c r="R35" s="523"/>
      <c r="S35" s="523"/>
      <c r="T35" s="523"/>
      <c r="U35" s="523"/>
      <c r="V35" s="523"/>
      <c r="W35" s="523"/>
      <c r="X35" s="523"/>
      <c r="Y35" s="523"/>
      <c r="Z35" s="523"/>
      <c r="AA35" s="523"/>
      <c r="AB35" s="523"/>
      <c r="AC35" s="523"/>
      <c r="AD35" s="523"/>
      <c r="AE35" s="523"/>
      <c r="AF35" s="523"/>
      <c r="AG35" s="523"/>
      <c r="AH35" s="523"/>
      <c r="AI35" s="523"/>
      <c r="AJ35" s="523"/>
      <c r="AK35" s="523"/>
      <c r="AL35" s="523"/>
      <c r="AM35" s="523"/>
      <c r="AN35" s="523"/>
      <c r="AO35" s="523"/>
      <c r="AP35" s="523"/>
      <c r="AQ35" s="523"/>
      <c r="AR35" s="523"/>
      <c r="AS35" s="523"/>
      <c r="AT35" s="523"/>
      <c r="AU35" s="523"/>
      <c r="AV35" s="523"/>
      <c r="AW35" s="523"/>
      <c r="AX35" s="523"/>
      <c r="AY35" s="523"/>
      <c r="AZ35" s="523"/>
      <c r="BA35" s="523"/>
      <c r="BB35" s="523"/>
      <c r="BC35" s="523"/>
      <c r="BD35" s="523"/>
      <c r="BE35" s="523"/>
      <c r="BF35" s="523"/>
      <c r="BG35" s="523"/>
      <c r="BH35" s="523"/>
      <c r="BI35" s="523"/>
      <c r="BJ35" s="523"/>
      <c r="BK35" s="523"/>
      <c r="BL35" s="523"/>
      <c r="BM35" s="523"/>
      <c r="BN35" s="523"/>
    </row>
    <row r="36" spans="1:66">
      <c r="A36" s="701" t="s">
        <v>1762</v>
      </c>
      <c r="B36" s="701"/>
      <c r="C36" s="701"/>
      <c r="D36" s="701"/>
      <c r="M36" s="523"/>
      <c r="N36" s="523"/>
      <c r="O36" s="523"/>
      <c r="P36" s="523"/>
      <c r="Q36" s="523"/>
      <c r="R36" s="523"/>
      <c r="S36" s="523"/>
      <c r="T36" s="523"/>
      <c r="U36" s="523"/>
      <c r="V36" s="523"/>
      <c r="W36" s="523"/>
      <c r="X36" s="523"/>
      <c r="Y36" s="523"/>
      <c r="Z36" s="523"/>
      <c r="AA36" s="523"/>
      <c r="AB36" s="523"/>
      <c r="AC36" s="523"/>
      <c r="AD36" s="523"/>
      <c r="AE36" s="523"/>
      <c r="AF36" s="523"/>
      <c r="AG36" s="523"/>
      <c r="AH36" s="523"/>
      <c r="AI36" s="523"/>
      <c r="AJ36" s="523"/>
      <c r="AK36" s="523"/>
      <c r="AL36" s="523"/>
      <c r="AM36" s="523"/>
      <c r="AN36" s="523"/>
      <c r="AO36" s="523"/>
      <c r="AP36" s="523"/>
      <c r="AQ36" s="523"/>
      <c r="AR36" s="523"/>
      <c r="AS36" s="523"/>
      <c r="AT36" s="523"/>
      <c r="AU36" s="523"/>
      <c r="AV36" s="523"/>
      <c r="AW36" s="523"/>
      <c r="AX36" s="523"/>
      <c r="AY36" s="523"/>
      <c r="AZ36" s="523"/>
      <c r="BA36" s="523"/>
      <c r="BB36" s="523"/>
      <c r="BC36" s="523"/>
      <c r="BD36" s="523"/>
      <c r="BE36" s="523"/>
      <c r="BF36" s="523"/>
      <c r="BG36" s="523"/>
      <c r="BH36" s="523"/>
      <c r="BI36" s="523"/>
      <c r="BJ36" s="523"/>
      <c r="BK36" s="523"/>
      <c r="BL36" s="523"/>
      <c r="BM36" s="523"/>
      <c r="BN36" s="523"/>
    </row>
    <row r="37" spans="1:66">
      <c r="A37" s="523"/>
      <c r="B37" s="523"/>
      <c r="M37" s="523"/>
      <c r="N37" s="523"/>
      <c r="O37" s="523"/>
      <c r="P37" s="523"/>
      <c r="Q37" s="523"/>
      <c r="R37" s="523"/>
      <c r="S37" s="523"/>
      <c r="T37" s="523"/>
      <c r="U37" s="523"/>
      <c r="V37" s="523"/>
      <c r="W37" s="523"/>
      <c r="X37" s="523"/>
      <c r="Y37" s="523"/>
      <c r="Z37" s="523"/>
      <c r="AA37" s="523"/>
      <c r="AB37" s="523"/>
      <c r="AC37" s="523"/>
      <c r="AD37" s="523"/>
      <c r="AE37" s="523"/>
      <c r="AF37" s="523"/>
      <c r="AG37" s="523"/>
      <c r="AH37" s="523"/>
      <c r="AI37" s="523"/>
      <c r="AJ37" s="523"/>
      <c r="AK37" s="523"/>
      <c r="AL37" s="523"/>
      <c r="AM37" s="523"/>
      <c r="AN37" s="523"/>
      <c r="AO37" s="523"/>
      <c r="AP37" s="523"/>
      <c r="AQ37" s="523"/>
      <c r="AR37" s="523"/>
      <c r="AS37" s="523"/>
      <c r="AT37" s="523"/>
      <c r="AU37" s="523"/>
      <c r="AV37" s="523"/>
      <c r="AW37" s="523"/>
      <c r="AX37" s="523"/>
      <c r="AY37" s="523"/>
      <c r="AZ37" s="523"/>
      <c r="BA37" s="523"/>
      <c r="BB37" s="523"/>
      <c r="BC37" s="523"/>
      <c r="BD37" s="523"/>
      <c r="BE37" s="523"/>
      <c r="BF37" s="523"/>
      <c r="BG37" s="523"/>
      <c r="BH37" s="523"/>
      <c r="BI37" s="523"/>
      <c r="BJ37" s="523"/>
      <c r="BK37" s="523"/>
      <c r="BL37" s="523"/>
      <c r="BM37" s="523"/>
      <c r="BN37" s="523"/>
    </row>
    <row r="38" spans="1:66">
      <c r="A38" s="523"/>
      <c r="B38" s="523"/>
      <c r="M38" s="523"/>
      <c r="N38" s="523"/>
      <c r="O38" s="523"/>
      <c r="P38" s="523"/>
      <c r="Q38" s="523"/>
      <c r="R38" s="523"/>
      <c r="S38" s="523"/>
      <c r="T38" s="523"/>
      <c r="U38" s="523"/>
      <c r="V38" s="523"/>
      <c r="W38" s="523"/>
      <c r="X38" s="523"/>
      <c r="Y38" s="523"/>
      <c r="Z38" s="523"/>
      <c r="AA38" s="523"/>
      <c r="AB38" s="523"/>
      <c r="AC38" s="523"/>
      <c r="AD38" s="523"/>
      <c r="AE38" s="523"/>
      <c r="AF38" s="523"/>
      <c r="AG38" s="523"/>
      <c r="AH38" s="523"/>
      <c r="AI38" s="523"/>
      <c r="AJ38" s="523"/>
      <c r="AK38" s="523"/>
      <c r="AL38" s="523"/>
      <c r="AM38" s="523"/>
      <c r="AN38" s="523"/>
      <c r="AO38" s="523"/>
      <c r="AP38" s="523"/>
      <c r="AQ38" s="523"/>
      <c r="AR38" s="523"/>
      <c r="AS38" s="523"/>
      <c r="AT38" s="523"/>
      <c r="AU38" s="523"/>
      <c r="AV38" s="523"/>
      <c r="AW38" s="523"/>
      <c r="AX38" s="523"/>
      <c r="AY38" s="523"/>
      <c r="AZ38" s="523"/>
      <c r="BA38" s="523"/>
      <c r="BB38" s="523"/>
      <c r="BC38" s="523"/>
      <c r="BD38" s="523"/>
      <c r="BE38" s="523"/>
      <c r="BF38" s="523"/>
      <c r="BG38" s="523"/>
      <c r="BH38" s="523"/>
      <c r="BI38" s="523"/>
      <c r="BJ38" s="523"/>
      <c r="BK38" s="523"/>
      <c r="BL38" s="523"/>
      <c r="BM38" s="523"/>
      <c r="BN38" s="523"/>
    </row>
    <row r="39" spans="1:66">
      <c r="A39" s="523"/>
      <c r="B39" s="523"/>
      <c r="M39" s="523"/>
      <c r="N39" s="523"/>
      <c r="O39" s="523"/>
      <c r="P39" s="523"/>
      <c r="Q39" s="523"/>
      <c r="R39" s="523"/>
      <c r="S39" s="523"/>
      <c r="T39" s="523"/>
      <c r="U39" s="523"/>
      <c r="V39" s="523"/>
      <c r="W39" s="523"/>
      <c r="X39" s="523"/>
      <c r="Y39" s="523"/>
      <c r="Z39" s="523"/>
      <c r="AA39" s="523"/>
      <c r="AB39" s="523"/>
      <c r="AC39" s="523"/>
      <c r="AD39" s="523"/>
      <c r="AE39" s="523"/>
      <c r="AF39" s="523"/>
      <c r="AG39" s="523"/>
      <c r="AH39" s="523"/>
      <c r="AI39" s="523"/>
      <c r="AJ39" s="523"/>
      <c r="AK39" s="523"/>
      <c r="AL39" s="523"/>
      <c r="AM39" s="523"/>
      <c r="AN39" s="523"/>
      <c r="AO39" s="523"/>
      <c r="AP39" s="523"/>
      <c r="AQ39" s="523"/>
      <c r="AR39" s="523"/>
      <c r="AS39" s="523"/>
      <c r="AT39" s="523"/>
      <c r="AU39" s="523"/>
      <c r="AV39" s="523"/>
      <c r="AW39" s="523"/>
      <c r="AX39" s="523"/>
      <c r="AY39" s="523"/>
      <c r="AZ39" s="523"/>
      <c r="BA39" s="523"/>
      <c r="BB39" s="523"/>
      <c r="BC39" s="523"/>
      <c r="BD39" s="523"/>
      <c r="BE39" s="523"/>
      <c r="BF39" s="523"/>
      <c r="BG39" s="523"/>
      <c r="BH39" s="523"/>
      <c r="BI39" s="523"/>
      <c r="BJ39" s="523"/>
      <c r="BK39" s="523"/>
      <c r="BL39" s="523"/>
      <c r="BM39" s="523"/>
      <c r="BN39" s="523"/>
    </row>
    <row r="40" spans="1:66">
      <c r="A40" s="523"/>
      <c r="B40" s="523"/>
      <c r="M40" s="523"/>
      <c r="N40" s="523"/>
      <c r="O40" s="523"/>
      <c r="P40" s="523"/>
      <c r="Q40" s="523"/>
      <c r="R40" s="523"/>
      <c r="S40" s="523"/>
      <c r="T40" s="523"/>
      <c r="U40" s="523"/>
      <c r="V40" s="523"/>
      <c r="W40" s="523"/>
      <c r="X40" s="523"/>
      <c r="Y40" s="523"/>
      <c r="Z40" s="523"/>
      <c r="AA40" s="523"/>
      <c r="AB40" s="523"/>
      <c r="AC40" s="523"/>
      <c r="AD40" s="523"/>
      <c r="AE40" s="523"/>
      <c r="AF40" s="523"/>
      <c r="AG40" s="523"/>
      <c r="AH40" s="523"/>
      <c r="AI40" s="523"/>
      <c r="AJ40" s="523"/>
      <c r="AK40" s="523"/>
      <c r="AL40" s="523"/>
      <c r="AM40" s="523"/>
      <c r="AN40" s="523"/>
      <c r="AO40" s="523"/>
      <c r="AP40" s="523"/>
      <c r="AQ40" s="523"/>
      <c r="AR40" s="523"/>
      <c r="AS40" s="523"/>
      <c r="AT40" s="523"/>
      <c r="AU40" s="523"/>
      <c r="AV40" s="523"/>
      <c r="AW40" s="523"/>
      <c r="AX40" s="523"/>
      <c r="AY40" s="523"/>
      <c r="AZ40" s="523"/>
      <c r="BA40" s="523"/>
      <c r="BB40" s="523"/>
      <c r="BC40" s="523"/>
      <c r="BD40" s="523"/>
      <c r="BE40" s="523"/>
      <c r="BF40" s="523"/>
      <c r="BG40" s="523"/>
      <c r="BH40" s="523"/>
      <c r="BI40" s="523"/>
      <c r="BJ40" s="523"/>
      <c r="BK40" s="523"/>
      <c r="BL40" s="523"/>
      <c r="BM40" s="523"/>
      <c r="BN40" s="523"/>
    </row>
    <row r="41" spans="1:66" s="523" customFormat="1"/>
    <row r="42" spans="1:66" s="523" customFormat="1"/>
    <row r="43" spans="1:66" s="523" customFormat="1"/>
    <row r="44" spans="1:66" s="523" customFormat="1"/>
    <row r="45" spans="1:66" s="523" customFormat="1"/>
    <row r="46" spans="1:66" s="523" customFormat="1"/>
    <row r="47" spans="1:66" s="523" customFormat="1"/>
    <row r="48" spans="1:66" s="523" customFormat="1"/>
    <row r="49" spans="1:31" s="523" customFormat="1"/>
    <row r="50" spans="1:31" s="523" customFormat="1"/>
    <row r="51" spans="1:31" s="523" customFormat="1"/>
    <row r="52" spans="1:31" s="523" customFormat="1"/>
    <row r="53" spans="1:31" s="523" customFormat="1"/>
    <row r="54" spans="1:31" s="523" customFormat="1"/>
    <row r="55" spans="1:31" s="523" customFormat="1"/>
    <row r="56" spans="1:31" s="523" customFormat="1"/>
    <row r="57" spans="1:31" s="523" customFormat="1"/>
    <row r="58" spans="1:31" s="523" customFormat="1"/>
    <row r="59" spans="1:31" s="523" customFormat="1"/>
    <row r="60" spans="1:31">
      <c r="A60" s="523"/>
      <c r="B60" s="523"/>
      <c r="M60" s="523"/>
      <c r="N60" s="523"/>
      <c r="O60" s="523"/>
      <c r="P60" s="523"/>
      <c r="Q60" s="523"/>
      <c r="R60" s="523"/>
      <c r="S60" s="523"/>
      <c r="T60" s="523"/>
      <c r="U60" s="523"/>
      <c r="V60" s="523"/>
      <c r="W60" s="523"/>
      <c r="X60" s="523"/>
      <c r="Y60" s="523"/>
      <c r="Z60" s="523"/>
      <c r="AA60" s="523"/>
      <c r="AB60" s="523"/>
      <c r="AC60" s="523"/>
      <c r="AD60" s="523"/>
      <c r="AE60" s="523"/>
    </row>
    <row r="61" spans="1:31">
      <c r="A61" s="523"/>
      <c r="B61" s="523"/>
      <c r="M61" s="523"/>
      <c r="N61" s="523"/>
      <c r="O61" s="523"/>
      <c r="P61" s="523"/>
      <c r="Q61" s="523"/>
      <c r="R61" s="523"/>
      <c r="S61" s="523"/>
      <c r="T61" s="523"/>
      <c r="U61" s="523"/>
      <c r="V61" s="523"/>
      <c r="W61" s="523"/>
      <c r="X61" s="523"/>
      <c r="Y61" s="523"/>
      <c r="Z61" s="523"/>
      <c r="AA61" s="523"/>
      <c r="AB61" s="523"/>
      <c r="AC61" s="523"/>
      <c r="AD61" s="523"/>
      <c r="AE61" s="523"/>
    </row>
    <row r="62" spans="1:31">
      <c r="A62" s="523"/>
      <c r="B62" s="523"/>
      <c r="M62" s="523"/>
      <c r="N62" s="523"/>
      <c r="O62" s="523"/>
      <c r="P62" s="523"/>
      <c r="Q62" s="523"/>
      <c r="R62" s="523"/>
      <c r="S62" s="523"/>
      <c r="T62" s="523"/>
      <c r="U62" s="523"/>
      <c r="V62" s="523"/>
      <c r="W62" s="523"/>
      <c r="X62" s="523"/>
      <c r="Y62" s="523"/>
      <c r="Z62" s="523"/>
      <c r="AA62" s="523"/>
      <c r="AB62" s="523"/>
      <c r="AC62" s="523"/>
      <c r="AD62" s="523"/>
      <c r="AE62" s="523"/>
    </row>
    <row r="63" spans="1:31">
      <c r="A63" s="523"/>
      <c r="B63" s="523"/>
      <c r="M63" s="523"/>
      <c r="N63" s="523"/>
      <c r="O63" s="523"/>
      <c r="P63" s="523"/>
      <c r="Q63" s="523"/>
      <c r="R63" s="523"/>
      <c r="S63" s="523"/>
      <c r="T63" s="523"/>
      <c r="U63" s="523"/>
      <c r="V63" s="523"/>
      <c r="W63" s="523"/>
      <c r="X63" s="523"/>
      <c r="Y63" s="523"/>
      <c r="Z63" s="523"/>
      <c r="AA63" s="523"/>
      <c r="AB63" s="523"/>
      <c r="AC63" s="523"/>
      <c r="AD63" s="523"/>
      <c r="AE63" s="523"/>
    </row>
    <row r="64" spans="1:31">
      <c r="A64" s="523"/>
      <c r="B64" s="523"/>
      <c r="M64" s="523"/>
      <c r="N64" s="523"/>
      <c r="O64" s="523"/>
      <c r="P64" s="523"/>
      <c r="Q64" s="523"/>
      <c r="R64" s="523"/>
      <c r="S64" s="523"/>
      <c r="T64" s="523"/>
      <c r="U64" s="523"/>
      <c r="V64" s="523"/>
      <c r="W64" s="523"/>
      <c r="X64" s="523"/>
      <c r="Y64" s="523"/>
      <c r="Z64" s="523"/>
      <c r="AA64" s="523"/>
      <c r="AB64" s="523"/>
      <c r="AC64" s="523"/>
      <c r="AD64" s="523"/>
      <c r="AE64" s="523"/>
    </row>
    <row r="65" spans="1:31">
      <c r="A65" s="523"/>
      <c r="B65" s="523"/>
      <c r="M65" s="523"/>
      <c r="N65" s="523"/>
      <c r="O65" s="523"/>
      <c r="P65" s="523"/>
      <c r="Q65" s="523"/>
      <c r="R65" s="523"/>
      <c r="S65" s="523"/>
      <c r="T65" s="523"/>
      <c r="U65" s="523"/>
      <c r="V65" s="523"/>
      <c r="W65" s="523"/>
      <c r="X65" s="523"/>
      <c r="Y65" s="523"/>
      <c r="Z65" s="523"/>
      <c r="AA65" s="523"/>
      <c r="AB65" s="523"/>
      <c r="AC65" s="523"/>
      <c r="AD65" s="523"/>
      <c r="AE65" s="523"/>
    </row>
    <row r="66" spans="1:31">
      <c r="A66" s="523"/>
      <c r="B66" s="523"/>
      <c r="M66" s="523"/>
      <c r="N66" s="523"/>
      <c r="O66" s="523"/>
      <c r="P66" s="523"/>
      <c r="Q66" s="523"/>
      <c r="R66" s="523"/>
      <c r="S66" s="523"/>
      <c r="T66" s="523"/>
      <c r="U66" s="523"/>
      <c r="V66" s="523"/>
      <c r="W66" s="523"/>
      <c r="X66" s="523"/>
      <c r="Y66" s="523"/>
      <c r="Z66" s="523"/>
      <c r="AA66" s="523"/>
      <c r="AB66" s="523"/>
      <c r="AC66" s="523"/>
      <c r="AD66" s="523"/>
      <c r="AE66" s="523"/>
    </row>
    <row r="67" spans="1:31">
      <c r="A67" s="523"/>
      <c r="B67" s="523"/>
      <c r="M67" s="523"/>
      <c r="N67" s="523"/>
      <c r="O67" s="523"/>
      <c r="P67" s="523"/>
      <c r="Q67" s="523"/>
      <c r="R67" s="523"/>
      <c r="S67" s="523"/>
      <c r="T67" s="523"/>
      <c r="U67" s="523"/>
      <c r="V67" s="523"/>
      <c r="W67" s="523"/>
      <c r="X67" s="523"/>
      <c r="Y67" s="523"/>
      <c r="Z67" s="523"/>
      <c r="AA67" s="523"/>
      <c r="AB67" s="523"/>
      <c r="AC67" s="523"/>
      <c r="AD67" s="523"/>
      <c r="AE67" s="523"/>
    </row>
    <row r="68" spans="1:31">
      <c r="A68" s="523"/>
      <c r="B68" s="523"/>
      <c r="M68" s="523"/>
      <c r="N68" s="523"/>
      <c r="O68" s="523"/>
      <c r="P68" s="523"/>
      <c r="Q68" s="523"/>
      <c r="R68" s="523"/>
      <c r="S68" s="523"/>
      <c r="T68" s="523"/>
      <c r="U68" s="523"/>
      <c r="V68" s="523"/>
      <c r="W68" s="523"/>
      <c r="X68" s="523"/>
      <c r="Y68" s="523"/>
      <c r="Z68" s="523"/>
      <c r="AA68" s="523"/>
      <c r="AB68" s="523"/>
      <c r="AC68" s="523"/>
      <c r="AD68" s="523"/>
      <c r="AE68" s="523"/>
    </row>
    <row r="69" spans="1:31">
      <c r="A69" s="523"/>
      <c r="B69" s="523"/>
      <c r="M69" s="523"/>
      <c r="N69" s="523"/>
      <c r="O69" s="523"/>
      <c r="P69" s="523"/>
      <c r="Q69" s="523"/>
      <c r="R69" s="523"/>
      <c r="S69" s="523"/>
      <c r="T69" s="523"/>
      <c r="U69" s="523"/>
      <c r="V69" s="523"/>
      <c r="W69" s="523"/>
      <c r="X69" s="523"/>
      <c r="Y69" s="523"/>
      <c r="Z69" s="523"/>
      <c r="AA69" s="523"/>
      <c r="AB69" s="523"/>
      <c r="AC69" s="523"/>
      <c r="AD69" s="523"/>
      <c r="AE69" s="523"/>
    </row>
    <row r="70" spans="1:31">
      <c r="A70" s="523"/>
      <c r="B70" s="523"/>
      <c r="M70" s="523"/>
      <c r="N70" s="523"/>
      <c r="O70" s="523"/>
      <c r="P70" s="523"/>
      <c r="Q70" s="523"/>
      <c r="R70" s="523"/>
      <c r="S70" s="523"/>
      <c r="T70" s="523"/>
      <c r="U70" s="523"/>
      <c r="V70" s="523"/>
      <c r="W70" s="523"/>
      <c r="X70" s="523"/>
      <c r="Y70" s="523"/>
      <c r="Z70" s="523"/>
      <c r="AA70" s="523"/>
      <c r="AB70" s="523"/>
      <c r="AC70" s="523"/>
      <c r="AD70" s="523"/>
      <c r="AE70" s="523"/>
    </row>
    <row r="71" spans="1:31">
      <c r="A71" s="523"/>
      <c r="B71" s="523"/>
      <c r="M71" s="523"/>
      <c r="N71" s="523"/>
      <c r="O71" s="523"/>
      <c r="P71" s="523"/>
      <c r="Q71" s="523"/>
      <c r="R71" s="523"/>
      <c r="S71" s="523"/>
      <c r="T71" s="523"/>
      <c r="U71" s="523"/>
      <c r="V71" s="523"/>
      <c r="W71" s="523"/>
      <c r="X71" s="523"/>
      <c r="Y71" s="523"/>
      <c r="Z71" s="523"/>
      <c r="AA71" s="523"/>
      <c r="AB71" s="523"/>
      <c r="AC71" s="523"/>
      <c r="AD71" s="523"/>
      <c r="AE71" s="523"/>
    </row>
    <row r="72" spans="1:31">
      <c r="A72" s="523"/>
      <c r="B72" s="523"/>
      <c r="M72" s="523"/>
      <c r="N72" s="523"/>
      <c r="O72" s="523"/>
      <c r="P72" s="523"/>
      <c r="Q72" s="523"/>
      <c r="R72" s="523"/>
      <c r="S72" s="523"/>
      <c r="T72" s="523"/>
      <c r="U72" s="523"/>
      <c r="V72" s="523"/>
      <c r="W72" s="523"/>
      <c r="X72" s="523"/>
      <c r="Y72" s="523"/>
      <c r="Z72" s="523"/>
      <c r="AA72" s="523"/>
      <c r="AB72" s="523"/>
      <c r="AC72" s="523"/>
      <c r="AD72" s="523"/>
      <c r="AE72" s="523"/>
    </row>
    <row r="73" spans="1:31">
      <c r="A73" s="523"/>
      <c r="B73" s="523"/>
      <c r="M73" s="523"/>
      <c r="N73" s="523"/>
      <c r="O73" s="523"/>
      <c r="P73" s="523"/>
      <c r="Q73" s="523"/>
      <c r="R73" s="523"/>
      <c r="S73" s="523"/>
      <c r="T73" s="523"/>
      <c r="U73" s="523"/>
      <c r="V73" s="523"/>
      <c r="W73" s="523"/>
      <c r="X73" s="523"/>
      <c r="Y73" s="523"/>
      <c r="Z73" s="523"/>
      <c r="AA73" s="523"/>
      <c r="AB73" s="523"/>
      <c r="AC73" s="523"/>
      <c r="AD73" s="523"/>
      <c r="AE73" s="523"/>
    </row>
    <row r="74" spans="1:31">
      <c r="A74" s="523"/>
      <c r="B74" s="523"/>
      <c r="M74" s="523"/>
      <c r="N74" s="523"/>
      <c r="O74" s="523"/>
      <c r="P74" s="523"/>
      <c r="Q74" s="523"/>
      <c r="R74" s="523"/>
      <c r="S74" s="523"/>
      <c r="T74" s="523"/>
      <c r="U74" s="523"/>
      <c r="V74" s="523"/>
      <c r="W74" s="523"/>
      <c r="X74" s="523"/>
      <c r="Y74" s="523"/>
      <c r="Z74" s="523"/>
      <c r="AA74" s="523"/>
      <c r="AB74" s="523"/>
      <c r="AC74" s="523"/>
      <c r="AD74" s="523"/>
      <c r="AE74" s="523"/>
    </row>
    <row r="75" spans="1:31">
      <c r="A75" s="523"/>
      <c r="B75" s="523"/>
      <c r="M75" s="523"/>
      <c r="N75" s="523"/>
      <c r="O75" s="523"/>
      <c r="P75" s="523"/>
      <c r="Q75" s="523"/>
      <c r="R75" s="523"/>
      <c r="S75" s="523"/>
      <c r="T75" s="523"/>
      <c r="U75" s="523"/>
      <c r="V75" s="523"/>
      <c r="W75" s="523"/>
      <c r="X75" s="523"/>
      <c r="Y75" s="523"/>
      <c r="Z75" s="523"/>
      <c r="AA75" s="523"/>
      <c r="AB75" s="523"/>
      <c r="AC75" s="523"/>
      <c r="AD75" s="523"/>
      <c r="AE75" s="523"/>
    </row>
    <row r="76" spans="1:31">
      <c r="A76" s="523"/>
      <c r="B76" s="523"/>
      <c r="M76" s="523"/>
      <c r="N76" s="523"/>
      <c r="O76" s="523"/>
      <c r="P76" s="523"/>
      <c r="Q76" s="523"/>
      <c r="R76" s="523"/>
      <c r="S76" s="523"/>
      <c r="T76" s="523"/>
      <c r="U76" s="523"/>
      <c r="V76" s="523"/>
      <c r="W76" s="523"/>
      <c r="X76" s="523"/>
      <c r="Y76" s="523"/>
      <c r="Z76" s="523"/>
      <c r="AA76" s="523"/>
      <c r="AB76" s="523"/>
      <c r="AC76" s="523"/>
      <c r="AD76" s="523"/>
      <c r="AE76" s="523"/>
    </row>
    <row r="77" spans="1:31">
      <c r="A77" s="523"/>
      <c r="B77" s="523"/>
      <c r="M77" s="523"/>
      <c r="N77" s="523"/>
      <c r="O77" s="523"/>
      <c r="P77" s="523"/>
      <c r="Q77" s="523"/>
      <c r="R77" s="523"/>
      <c r="S77" s="523"/>
      <c r="T77" s="523"/>
      <c r="U77" s="523"/>
      <c r="V77" s="523"/>
      <c r="W77" s="523"/>
      <c r="X77" s="523"/>
      <c r="Y77" s="523"/>
      <c r="Z77" s="523"/>
      <c r="AA77" s="523"/>
      <c r="AB77" s="523"/>
      <c r="AC77" s="523"/>
      <c r="AD77" s="523"/>
      <c r="AE77" s="523"/>
    </row>
    <row r="78" spans="1:31">
      <c r="A78" s="523"/>
      <c r="B78" s="523"/>
      <c r="M78" s="523"/>
      <c r="N78" s="523"/>
      <c r="O78" s="523"/>
      <c r="P78" s="523"/>
      <c r="Q78" s="523"/>
      <c r="R78" s="523"/>
      <c r="S78" s="523"/>
      <c r="T78" s="523"/>
      <c r="U78" s="523"/>
      <c r="V78" s="523"/>
      <c r="W78" s="523"/>
      <c r="X78" s="523"/>
      <c r="Y78" s="523"/>
      <c r="Z78" s="523"/>
      <c r="AA78" s="523"/>
      <c r="AB78" s="523"/>
      <c r="AC78" s="523"/>
      <c r="AD78" s="523"/>
      <c r="AE78" s="523"/>
    </row>
    <row r="79" spans="1:31">
      <c r="A79" s="523"/>
      <c r="B79" s="523"/>
      <c r="M79" s="523"/>
      <c r="N79" s="523"/>
      <c r="O79" s="523"/>
      <c r="P79" s="523"/>
      <c r="Q79" s="523"/>
      <c r="R79" s="523"/>
      <c r="S79" s="523"/>
      <c r="T79" s="523"/>
      <c r="U79" s="523"/>
      <c r="V79" s="523"/>
      <c r="W79" s="523"/>
      <c r="X79" s="523"/>
      <c r="Y79" s="523"/>
      <c r="Z79" s="523"/>
      <c r="AA79" s="523"/>
      <c r="AB79" s="523"/>
      <c r="AC79" s="523"/>
      <c r="AD79" s="523"/>
      <c r="AE79" s="523"/>
    </row>
    <row r="80" spans="1:31">
      <c r="A80" s="523"/>
      <c r="B80" s="523"/>
      <c r="M80" s="523"/>
      <c r="N80" s="523"/>
      <c r="O80" s="523"/>
      <c r="P80" s="523"/>
      <c r="Q80" s="523"/>
      <c r="R80" s="523"/>
      <c r="S80" s="523"/>
      <c r="T80" s="523"/>
      <c r="U80" s="523"/>
      <c r="V80" s="523"/>
      <c r="W80" s="523"/>
      <c r="X80" s="523"/>
      <c r="Y80" s="523"/>
      <c r="Z80" s="523"/>
      <c r="AA80" s="523"/>
      <c r="AB80" s="523"/>
      <c r="AC80" s="523"/>
      <c r="AD80" s="523"/>
      <c r="AE80" s="523"/>
    </row>
    <row r="81" spans="1:31">
      <c r="A81" s="523"/>
      <c r="B81" s="523"/>
      <c r="M81" s="523"/>
      <c r="N81" s="523"/>
      <c r="O81" s="523"/>
      <c r="P81" s="523"/>
      <c r="Q81" s="523"/>
      <c r="R81" s="523"/>
      <c r="S81" s="523"/>
      <c r="T81" s="523"/>
      <c r="U81" s="523"/>
      <c r="V81" s="523"/>
      <c r="W81" s="523"/>
      <c r="X81" s="523"/>
      <c r="Y81" s="523"/>
      <c r="Z81" s="523"/>
      <c r="AA81" s="523"/>
      <c r="AB81" s="523"/>
      <c r="AC81" s="523"/>
      <c r="AD81" s="523"/>
      <c r="AE81" s="523"/>
    </row>
    <row r="82" spans="1:31">
      <c r="A82" s="523"/>
      <c r="B82" s="523"/>
      <c r="M82" s="523"/>
      <c r="N82" s="523"/>
      <c r="O82" s="523"/>
      <c r="P82" s="523"/>
      <c r="Q82" s="523"/>
      <c r="R82" s="523"/>
      <c r="S82" s="523"/>
      <c r="T82" s="523"/>
      <c r="U82" s="523"/>
      <c r="V82" s="523"/>
      <c r="W82" s="523"/>
      <c r="X82" s="523"/>
      <c r="Y82" s="523"/>
      <c r="Z82" s="523"/>
      <c r="AA82" s="523"/>
      <c r="AB82" s="523"/>
      <c r="AC82" s="523"/>
      <c r="AD82" s="523"/>
      <c r="AE82" s="523"/>
    </row>
    <row r="83" spans="1:31">
      <c r="A83" s="523"/>
      <c r="B83" s="523"/>
      <c r="M83" s="523"/>
      <c r="N83" s="523"/>
      <c r="O83" s="523"/>
      <c r="P83" s="523"/>
      <c r="Q83" s="523"/>
      <c r="R83" s="523"/>
      <c r="S83" s="523"/>
      <c r="T83" s="523"/>
      <c r="U83" s="523"/>
      <c r="V83" s="523"/>
      <c r="W83" s="523"/>
      <c r="X83" s="523"/>
      <c r="Y83" s="523"/>
      <c r="Z83" s="523"/>
      <c r="AA83" s="523"/>
      <c r="AB83" s="523"/>
      <c r="AC83" s="523"/>
      <c r="AD83" s="523"/>
      <c r="AE83" s="523"/>
    </row>
    <row r="84" spans="1:31">
      <c r="A84" s="523"/>
      <c r="B84" s="523"/>
      <c r="M84" s="523"/>
      <c r="N84" s="523"/>
      <c r="O84" s="523"/>
      <c r="P84" s="523"/>
      <c r="Q84" s="523"/>
      <c r="R84" s="523"/>
      <c r="S84" s="523"/>
      <c r="T84" s="523"/>
      <c r="U84" s="523"/>
      <c r="V84" s="523"/>
      <c r="W84" s="523"/>
      <c r="X84" s="523"/>
      <c r="Y84" s="523"/>
      <c r="Z84" s="523"/>
      <c r="AA84" s="523"/>
      <c r="AB84" s="523"/>
      <c r="AC84" s="523"/>
      <c r="AD84" s="523"/>
      <c r="AE84" s="523"/>
    </row>
    <row r="85" spans="1:31">
      <c r="A85" s="523"/>
      <c r="B85" s="523"/>
      <c r="M85" s="523"/>
      <c r="N85" s="523"/>
      <c r="O85" s="523"/>
      <c r="P85" s="523"/>
      <c r="Q85" s="523"/>
      <c r="R85" s="523"/>
      <c r="S85" s="523"/>
      <c r="T85" s="523"/>
      <c r="U85" s="523"/>
      <c r="V85" s="523"/>
      <c r="W85" s="523"/>
      <c r="X85" s="523"/>
      <c r="Y85" s="523"/>
      <c r="Z85" s="523"/>
      <c r="AA85" s="523"/>
      <c r="AB85" s="523"/>
      <c r="AC85" s="523"/>
      <c r="AD85" s="523"/>
      <c r="AE85" s="523"/>
    </row>
    <row r="86" spans="1:31">
      <c r="A86" s="523"/>
      <c r="B86" s="523"/>
      <c r="M86" s="523"/>
      <c r="N86" s="523"/>
      <c r="O86" s="523"/>
      <c r="P86" s="523"/>
      <c r="Q86" s="523"/>
      <c r="R86" s="523"/>
      <c r="S86" s="523"/>
      <c r="T86" s="523"/>
      <c r="U86" s="523"/>
      <c r="V86" s="523"/>
      <c r="W86" s="523"/>
      <c r="X86" s="523"/>
      <c r="Y86" s="523"/>
      <c r="Z86" s="523"/>
      <c r="AA86" s="523"/>
      <c r="AB86" s="523"/>
      <c r="AC86" s="523"/>
      <c r="AD86" s="523"/>
      <c r="AE86" s="523"/>
    </row>
    <row r="87" spans="1:31">
      <c r="A87" s="523"/>
      <c r="B87" s="523"/>
      <c r="M87" s="523"/>
      <c r="N87" s="523"/>
      <c r="O87" s="523"/>
      <c r="P87" s="523"/>
      <c r="Q87" s="523"/>
      <c r="R87" s="523"/>
      <c r="S87" s="523"/>
      <c r="T87" s="523"/>
      <c r="U87" s="523"/>
      <c r="V87" s="523"/>
      <c r="W87" s="523"/>
      <c r="X87" s="523"/>
      <c r="Y87" s="523"/>
      <c r="Z87" s="523"/>
      <c r="AA87" s="523"/>
      <c r="AB87" s="523"/>
      <c r="AC87" s="523"/>
      <c r="AD87" s="523"/>
      <c r="AE87" s="523"/>
    </row>
    <row r="88" spans="1:31">
      <c r="A88" s="523"/>
      <c r="B88" s="523"/>
      <c r="M88" s="523"/>
      <c r="N88" s="523"/>
      <c r="O88" s="523"/>
      <c r="P88" s="523"/>
      <c r="Q88" s="523"/>
      <c r="R88" s="523"/>
      <c r="S88" s="523"/>
      <c r="T88" s="523"/>
      <c r="U88" s="523"/>
      <c r="V88" s="523"/>
      <c r="W88" s="523"/>
      <c r="X88" s="523"/>
      <c r="Y88" s="523"/>
      <c r="Z88" s="523"/>
      <c r="AA88" s="523"/>
      <c r="AB88" s="523"/>
      <c r="AC88" s="523"/>
      <c r="AD88" s="523"/>
      <c r="AE88" s="523"/>
    </row>
    <row r="89" spans="1:31">
      <c r="A89" s="523"/>
      <c r="B89" s="523"/>
      <c r="M89" s="523"/>
      <c r="N89" s="523"/>
      <c r="O89" s="523"/>
      <c r="P89" s="523"/>
      <c r="Q89" s="523"/>
      <c r="R89" s="523"/>
      <c r="S89" s="523"/>
      <c r="T89" s="523"/>
      <c r="U89" s="523"/>
      <c r="V89" s="523"/>
      <c r="W89" s="523"/>
      <c r="X89" s="523"/>
      <c r="Y89" s="523"/>
      <c r="Z89" s="523"/>
      <c r="AA89" s="523"/>
      <c r="AB89" s="523"/>
      <c r="AC89" s="523"/>
      <c r="AD89" s="523"/>
      <c r="AE89" s="523"/>
    </row>
    <row r="90" spans="1:31">
      <c r="A90" s="523"/>
      <c r="B90" s="523"/>
      <c r="M90" s="523"/>
      <c r="N90" s="523"/>
      <c r="O90" s="523"/>
      <c r="P90" s="523"/>
      <c r="Q90" s="523"/>
      <c r="R90" s="523"/>
      <c r="S90" s="523"/>
      <c r="T90" s="523"/>
      <c r="U90" s="523"/>
      <c r="V90" s="523"/>
      <c r="W90" s="523"/>
      <c r="X90" s="523"/>
      <c r="Y90" s="523"/>
      <c r="Z90" s="523"/>
      <c r="AA90" s="523"/>
      <c r="AB90" s="523"/>
      <c r="AC90" s="523"/>
      <c r="AD90" s="523"/>
      <c r="AE90" s="523"/>
    </row>
    <row r="91" spans="1:31">
      <c r="A91" s="523"/>
      <c r="B91" s="523"/>
      <c r="M91" s="523"/>
      <c r="N91" s="523"/>
      <c r="O91" s="523"/>
      <c r="P91" s="523"/>
      <c r="Q91" s="523"/>
      <c r="R91" s="523"/>
      <c r="S91" s="523"/>
      <c r="T91" s="523"/>
      <c r="U91" s="523"/>
      <c r="V91" s="523"/>
      <c r="W91" s="523"/>
      <c r="X91" s="523"/>
      <c r="Y91" s="523"/>
      <c r="Z91" s="523"/>
      <c r="AA91" s="523"/>
      <c r="AB91" s="523"/>
      <c r="AC91" s="523"/>
      <c r="AD91" s="523"/>
      <c r="AE91" s="523"/>
    </row>
    <row r="92" spans="1:31">
      <c r="A92" s="523"/>
      <c r="B92" s="523"/>
      <c r="M92" s="523"/>
      <c r="N92" s="523"/>
      <c r="O92" s="523"/>
      <c r="P92" s="523"/>
      <c r="Q92" s="523"/>
      <c r="R92" s="523"/>
      <c r="S92" s="523"/>
      <c r="T92" s="523"/>
      <c r="U92" s="523"/>
      <c r="V92" s="523"/>
      <c r="W92" s="523"/>
      <c r="X92" s="523"/>
      <c r="Y92" s="523"/>
      <c r="Z92" s="523"/>
      <c r="AA92" s="523"/>
      <c r="AB92" s="523"/>
      <c r="AC92" s="523"/>
      <c r="AD92" s="523"/>
      <c r="AE92" s="523"/>
    </row>
    <row r="93" spans="1:31">
      <c r="A93" s="523"/>
      <c r="B93" s="523"/>
      <c r="M93" s="523"/>
      <c r="N93" s="523"/>
      <c r="O93" s="523"/>
      <c r="P93" s="523"/>
      <c r="Q93" s="523"/>
      <c r="R93" s="523"/>
      <c r="S93" s="523"/>
      <c r="T93" s="523"/>
      <c r="U93" s="523"/>
      <c r="V93" s="523"/>
      <c r="W93" s="523"/>
      <c r="X93" s="523"/>
      <c r="Y93" s="523"/>
      <c r="Z93" s="523"/>
      <c r="AA93" s="523"/>
      <c r="AB93" s="523"/>
      <c r="AC93" s="523"/>
      <c r="AD93" s="523"/>
      <c r="AE93" s="523"/>
    </row>
    <row r="94" spans="1:31">
      <c r="A94" s="523"/>
      <c r="B94" s="523"/>
      <c r="M94" s="523"/>
      <c r="N94" s="523"/>
      <c r="O94" s="523"/>
      <c r="P94" s="523"/>
      <c r="Q94" s="523"/>
      <c r="R94" s="523"/>
      <c r="S94" s="523"/>
      <c r="T94" s="523"/>
      <c r="U94" s="523"/>
      <c r="V94" s="523"/>
      <c r="W94" s="523"/>
      <c r="X94" s="523"/>
      <c r="Y94" s="523"/>
      <c r="Z94" s="523"/>
      <c r="AA94" s="523"/>
      <c r="AB94" s="523"/>
      <c r="AC94" s="523"/>
      <c r="AD94" s="523"/>
      <c r="AE94" s="523"/>
    </row>
    <row r="95" spans="1:31">
      <c r="A95" s="523"/>
      <c r="B95" s="523"/>
      <c r="M95" s="523"/>
      <c r="N95" s="523"/>
      <c r="O95" s="523"/>
      <c r="P95" s="523"/>
      <c r="Q95" s="523"/>
      <c r="R95" s="523"/>
      <c r="S95" s="523"/>
      <c r="T95" s="523"/>
      <c r="U95" s="523"/>
      <c r="V95" s="523"/>
      <c r="W95" s="523"/>
      <c r="X95" s="523"/>
      <c r="Y95" s="523"/>
      <c r="Z95" s="523"/>
      <c r="AA95" s="523"/>
      <c r="AB95" s="523"/>
      <c r="AC95" s="523"/>
      <c r="AD95" s="523"/>
      <c r="AE95" s="523"/>
    </row>
    <row r="96" spans="1:31">
      <c r="A96" s="523"/>
      <c r="B96" s="523"/>
      <c r="M96" s="523"/>
      <c r="N96" s="523"/>
      <c r="O96" s="523"/>
      <c r="P96" s="523"/>
      <c r="Q96" s="523"/>
      <c r="R96" s="523"/>
      <c r="S96" s="523"/>
      <c r="T96" s="523"/>
      <c r="U96" s="523"/>
      <c r="V96" s="523"/>
      <c r="W96" s="523"/>
      <c r="X96" s="523"/>
      <c r="Y96" s="523"/>
      <c r="Z96" s="523"/>
      <c r="AA96" s="523"/>
      <c r="AB96" s="523"/>
      <c r="AC96" s="523"/>
      <c r="AD96" s="523"/>
      <c r="AE96" s="523"/>
    </row>
    <row r="97" spans="1:31">
      <c r="A97" s="523"/>
      <c r="B97" s="523"/>
      <c r="M97" s="523"/>
      <c r="N97" s="523"/>
      <c r="O97" s="523"/>
      <c r="P97" s="523"/>
      <c r="Q97" s="523"/>
      <c r="R97" s="523"/>
      <c r="S97" s="523"/>
      <c r="T97" s="523"/>
      <c r="U97" s="523"/>
      <c r="V97" s="523"/>
      <c r="W97" s="523"/>
      <c r="X97" s="523"/>
      <c r="Y97" s="523"/>
      <c r="Z97" s="523"/>
      <c r="AA97" s="523"/>
      <c r="AB97" s="523"/>
      <c r="AC97" s="523"/>
      <c r="AD97" s="523"/>
      <c r="AE97" s="523"/>
    </row>
    <row r="98" spans="1:31">
      <c r="A98" s="523"/>
      <c r="B98" s="523"/>
      <c r="M98" s="523"/>
      <c r="N98" s="523"/>
      <c r="O98" s="523"/>
      <c r="P98" s="523"/>
      <c r="Q98" s="523"/>
      <c r="R98" s="523"/>
      <c r="S98" s="523"/>
      <c r="T98" s="523"/>
      <c r="U98" s="523"/>
      <c r="V98" s="523"/>
      <c r="W98" s="523"/>
      <c r="X98" s="523"/>
      <c r="Y98" s="523"/>
      <c r="Z98" s="523"/>
      <c r="AA98" s="523"/>
      <c r="AB98" s="523"/>
      <c r="AC98" s="523"/>
      <c r="AD98" s="523"/>
      <c r="AE98" s="523"/>
    </row>
    <row r="99" spans="1:31">
      <c r="A99" s="523"/>
      <c r="B99" s="523"/>
      <c r="M99" s="523"/>
      <c r="N99" s="523"/>
      <c r="O99" s="523"/>
      <c r="P99" s="523"/>
      <c r="Q99" s="523"/>
      <c r="R99" s="523"/>
      <c r="S99" s="523"/>
      <c r="T99" s="523"/>
      <c r="U99" s="523"/>
      <c r="V99" s="523"/>
      <c r="W99" s="523"/>
      <c r="X99" s="523"/>
      <c r="Y99" s="523"/>
      <c r="Z99" s="523"/>
      <c r="AA99" s="523"/>
      <c r="AB99" s="523"/>
      <c r="AC99" s="523"/>
      <c r="AD99" s="523"/>
      <c r="AE99" s="523"/>
    </row>
    <row r="100" spans="1:31">
      <c r="A100" s="523"/>
      <c r="B100" s="523"/>
      <c r="M100" s="523"/>
      <c r="N100" s="523"/>
      <c r="O100" s="523"/>
      <c r="P100" s="523"/>
      <c r="Q100" s="523"/>
      <c r="R100" s="523"/>
      <c r="S100" s="523"/>
      <c r="T100" s="523"/>
      <c r="U100" s="523"/>
      <c r="V100" s="523"/>
      <c r="W100" s="523"/>
      <c r="X100" s="523"/>
      <c r="Y100" s="523"/>
      <c r="Z100" s="523"/>
      <c r="AA100" s="523"/>
      <c r="AB100" s="523"/>
      <c r="AC100" s="523"/>
      <c r="AD100" s="523"/>
      <c r="AE100" s="523"/>
    </row>
    <row r="101" spans="1:31">
      <c r="A101" s="523"/>
      <c r="B101" s="523"/>
      <c r="M101" s="523"/>
      <c r="N101" s="523"/>
      <c r="O101" s="523"/>
      <c r="P101" s="523"/>
      <c r="Q101" s="523"/>
      <c r="R101" s="523"/>
      <c r="S101" s="523"/>
      <c r="T101" s="523"/>
      <c r="U101" s="523"/>
      <c r="V101" s="523"/>
      <c r="W101" s="523"/>
      <c r="X101" s="523"/>
      <c r="Y101" s="523"/>
      <c r="Z101" s="523"/>
      <c r="AA101" s="523"/>
      <c r="AB101" s="523"/>
      <c r="AC101" s="523"/>
      <c r="AD101" s="523"/>
      <c r="AE101" s="523"/>
    </row>
    <row r="102" spans="1:31">
      <c r="A102" s="523"/>
      <c r="B102" s="523"/>
      <c r="M102" s="523"/>
      <c r="N102" s="523"/>
      <c r="O102" s="523"/>
      <c r="P102" s="523"/>
      <c r="Q102" s="523"/>
      <c r="R102" s="523"/>
      <c r="S102" s="523"/>
      <c r="T102" s="523"/>
      <c r="U102" s="523"/>
      <c r="V102" s="523"/>
      <c r="W102" s="523"/>
      <c r="X102" s="523"/>
      <c r="Y102" s="523"/>
      <c r="Z102" s="523"/>
      <c r="AA102" s="523"/>
      <c r="AB102" s="523"/>
      <c r="AC102" s="523"/>
      <c r="AD102" s="523"/>
      <c r="AE102" s="523"/>
    </row>
    <row r="103" spans="1:31">
      <c r="A103" s="523"/>
      <c r="B103" s="523"/>
      <c r="M103" s="523"/>
      <c r="N103" s="523"/>
      <c r="O103" s="523"/>
      <c r="P103" s="523"/>
      <c r="Q103" s="523"/>
      <c r="R103" s="523"/>
      <c r="S103" s="523"/>
      <c r="T103" s="523"/>
      <c r="U103" s="523"/>
      <c r="V103" s="523"/>
      <c r="W103" s="523"/>
      <c r="X103" s="523"/>
      <c r="Y103" s="523"/>
      <c r="Z103" s="523"/>
      <c r="AA103" s="523"/>
      <c r="AB103" s="523"/>
      <c r="AC103" s="523"/>
      <c r="AD103" s="523"/>
      <c r="AE103" s="523"/>
    </row>
    <row r="104" spans="1:31">
      <c r="A104" s="523"/>
      <c r="B104" s="523"/>
      <c r="M104" s="523"/>
      <c r="N104" s="523"/>
      <c r="O104" s="523"/>
      <c r="P104" s="523"/>
      <c r="Q104" s="523"/>
      <c r="R104" s="523"/>
      <c r="S104" s="523"/>
      <c r="T104" s="523"/>
      <c r="U104" s="523"/>
      <c r="V104" s="523"/>
      <c r="W104" s="523"/>
      <c r="X104" s="523"/>
      <c r="Y104" s="523"/>
      <c r="Z104" s="523"/>
      <c r="AA104" s="523"/>
      <c r="AB104" s="523"/>
      <c r="AC104" s="523"/>
      <c r="AD104" s="523"/>
      <c r="AE104" s="523"/>
    </row>
    <row r="105" spans="1:31">
      <c r="A105" s="523"/>
      <c r="B105" s="523"/>
    </row>
    <row r="106" spans="1:31">
      <c r="A106" s="523"/>
      <c r="B106" s="523"/>
    </row>
    <row r="107" spans="1:31">
      <c r="A107" s="523"/>
      <c r="B107" s="523"/>
    </row>
    <row r="108" spans="1:31">
      <c r="A108" s="523"/>
      <c r="B108" s="523"/>
    </row>
  </sheetData>
  <mergeCells count="20">
    <mergeCell ref="A27:B27"/>
    <mergeCell ref="C27:D27"/>
    <mergeCell ref="B1:C1"/>
    <mergeCell ref="A3:D4"/>
    <mergeCell ref="A5:D5"/>
    <mergeCell ref="A6:C6"/>
    <mergeCell ref="B7:D7"/>
    <mergeCell ref="B8:D8"/>
    <mergeCell ref="B10:C10"/>
    <mergeCell ref="B11:C11"/>
    <mergeCell ref="A14:D14"/>
    <mergeCell ref="A26:B26"/>
    <mergeCell ref="C26:D26"/>
    <mergeCell ref="A36:D36"/>
    <mergeCell ref="A28:B28"/>
    <mergeCell ref="A30:D30"/>
    <mergeCell ref="A31:D31"/>
    <mergeCell ref="A32:D32"/>
    <mergeCell ref="A34:D34"/>
    <mergeCell ref="A35:D35"/>
  </mergeCells>
  <pageMargins left="1.19" right="0.75" top="1" bottom="1" header="0.5" footer="0.5"/>
  <pageSetup paperSize="9" scale="67"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6F5D9-BFD2-4109-BF57-FCD59323AC49}">
  <dimension ref="A1:O830"/>
  <sheetViews>
    <sheetView workbookViewId="0">
      <selection activeCell="I2" sqref="I2:L2"/>
    </sheetView>
  </sheetViews>
  <sheetFormatPr defaultColWidth="11.42578125" defaultRowHeight="15.6"/>
  <cols>
    <col min="1" max="1" width="2.5703125" style="289" customWidth="1"/>
    <col min="2" max="2" width="9.140625" style="350" hidden="1" customWidth="1"/>
    <col min="3" max="4" width="10" style="350" hidden="1" customWidth="1"/>
    <col min="5" max="5" width="40.5703125" style="350" hidden="1" customWidth="1"/>
    <col min="6" max="6" width="2" style="356" customWidth="1"/>
    <col min="7" max="7" width="10.5703125" style="291" customWidth="1"/>
    <col min="8" max="8" width="11.42578125" style="291"/>
    <col min="9" max="9" width="27.28515625" style="291" customWidth="1"/>
    <col min="10" max="10" width="51.85546875" style="291" bestFit="1" customWidth="1"/>
    <col min="11" max="11" width="26.85546875" style="291" customWidth="1"/>
    <col min="12" max="12" width="22.28515625" style="291" customWidth="1"/>
    <col min="13" max="15" width="11.42578125" style="289"/>
    <col min="16" max="256" width="11.42578125" style="291"/>
    <col min="257" max="257" width="4.140625" style="291" customWidth="1"/>
    <col min="258" max="261" width="0" style="291" hidden="1" customWidth="1"/>
    <col min="262" max="262" width="4.140625" style="291" customWidth="1"/>
    <col min="263" max="263" width="10.5703125" style="291" customWidth="1"/>
    <col min="264" max="264" width="11.42578125" style="291"/>
    <col min="265" max="265" width="27.28515625" style="291" customWidth="1"/>
    <col min="266" max="266" width="25.85546875" style="291" customWidth="1"/>
    <col min="267" max="267" width="26.85546875" style="291" customWidth="1"/>
    <col min="268" max="268" width="22.28515625" style="291" customWidth="1"/>
    <col min="269" max="512" width="11.42578125" style="291"/>
    <col min="513" max="513" width="4.140625" style="291" customWidth="1"/>
    <col min="514" max="517" width="0" style="291" hidden="1" customWidth="1"/>
    <col min="518" max="518" width="4.140625" style="291" customWidth="1"/>
    <col min="519" max="519" width="10.5703125" style="291" customWidth="1"/>
    <col min="520" max="520" width="11.42578125" style="291"/>
    <col min="521" max="521" width="27.28515625" style="291" customWidth="1"/>
    <col min="522" max="522" width="25.85546875" style="291" customWidth="1"/>
    <col min="523" max="523" width="26.85546875" style="291" customWidth="1"/>
    <col min="524" max="524" width="22.28515625" style="291" customWidth="1"/>
    <col min="525" max="768" width="11.42578125" style="291"/>
    <col min="769" max="769" width="4.140625" style="291" customWidth="1"/>
    <col min="770" max="773" width="0" style="291" hidden="1" customWidth="1"/>
    <col min="774" max="774" width="4.140625" style="291" customWidth="1"/>
    <col min="775" max="775" width="10.5703125" style="291" customWidth="1"/>
    <col min="776" max="776" width="11.42578125" style="291"/>
    <col min="777" max="777" width="27.28515625" style="291" customWidth="1"/>
    <col min="778" max="778" width="25.85546875" style="291" customWidth="1"/>
    <col min="779" max="779" width="26.85546875" style="291" customWidth="1"/>
    <col min="780" max="780" width="22.28515625" style="291" customWidth="1"/>
    <col min="781" max="1024" width="11.42578125" style="291"/>
    <col min="1025" max="1025" width="4.140625" style="291" customWidth="1"/>
    <col min="1026" max="1029" width="0" style="291" hidden="1" customWidth="1"/>
    <col min="1030" max="1030" width="4.140625" style="291" customWidth="1"/>
    <col min="1031" max="1031" width="10.5703125" style="291" customWidth="1"/>
    <col min="1032" max="1032" width="11.42578125" style="291"/>
    <col min="1033" max="1033" width="27.28515625" style="291" customWidth="1"/>
    <col min="1034" max="1034" width="25.85546875" style="291" customWidth="1"/>
    <col min="1035" max="1035" width="26.85546875" style="291" customWidth="1"/>
    <col min="1036" max="1036" width="22.28515625" style="291" customWidth="1"/>
    <col min="1037" max="1280" width="11.42578125" style="291"/>
    <col min="1281" max="1281" width="4.140625" style="291" customWidth="1"/>
    <col min="1282" max="1285" width="0" style="291" hidden="1" customWidth="1"/>
    <col min="1286" max="1286" width="4.140625" style="291" customWidth="1"/>
    <col min="1287" max="1287" width="10.5703125" style="291" customWidth="1"/>
    <col min="1288" max="1288" width="11.42578125" style="291"/>
    <col min="1289" max="1289" width="27.28515625" style="291" customWidth="1"/>
    <col min="1290" max="1290" width="25.85546875" style="291" customWidth="1"/>
    <col min="1291" max="1291" width="26.85546875" style="291" customWidth="1"/>
    <col min="1292" max="1292" width="22.28515625" style="291" customWidth="1"/>
    <col min="1293" max="1536" width="11.42578125" style="291"/>
    <col min="1537" max="1537" width="4.140625" style="291" customWidth="1"/>
    <col min="1538" max="1541" width="0" style="291" hidden="1" customWidth="1"/>
    <col min="1542" max="1542" width="4.140625" style="291" customWidth="1"/>
    <col min="1543" max="1543" width="10.5703125" style="291" customWidth="1"/>
    <col min="1544" max="1544" width="11.42578125" style="291"/>
    <col min="1545" max="1545" width="27.28515625" style="291" customWidth="1"/>
    <col min="1546" max="1546" width="25.85546875" style="291" customWidth="1"/>
    <col min="1547" max="1547" width="26.85546875" style="291" customWidth="1"/>
    <col min="1548" max="1548" width="22.28515625" style="291" customWidth="1"/>
    <col min="1549" max="1792" width="11.42578125" style="291"/>
    <col min="1793" max="1793" width="4.140625" style="291" customWidth="1"/>
    <col min="1794" max="1797" width="0" style="291" hidden="1" customWidth="1"/>
    <col min="1798" max="1798" width="4.140625" style="291" customWidth="1"/>
    <col min="1799" max="1799" width="10.5703125" style="291" customWidth="1"/>
    <col min="1800" max="1800" width="11.42578125" style="291"/>
    <col min="1801" max="1801" width="27.28515625" style="291" customWidth="1"/>
    <col min="1802" max="1802" width="25.85546875" style="291" customWidth="1"/>
    <col min="1803" max="1803" width="26.85546875" style="291" customWidth="1"/>
    <col min="1804" max="1804" width="22.28515625" style="291" customWidth="1"/>
    <col min="1805" max="2048" width="11.42578125" style="291"/>
    <col min="2049" max="2049" width="4.140625" style="291" customWidth="1"/>
    <col min="2050" max="2053" width="0" style="291" hidden="1" customWidth="1"/>
    <col min="2054" max="2054" width="4.140625" style="291" customWidth="1"/>
    <col min="2055" max="2055" width="10.5703125" style="291" customWidth="1"/>
    <col min="2056" max="2056" width="11.42578125" style="291"/>
    <col min="2057" max="2057" width="27.28515625" style="291" customWidth="1"/>
    <col min="2058" max="2058" width="25.85546875" style="291" customWidth="1"/>
    <col min="2059" max="2059" width="26.85546875" style="291" customWidth="1"/>
    <col min="2060" max="2060" width="22.28515625" style="291" customWidth="1"/>
    <col min="2061" max="2304" width="11.42578125" style="291"/>
    <col min="2305" max="2305" width="4.140625" style="291" customWidth="1"/>
    <col min="2306" max="2309" width="0" style="291" hidden="1" customWidth="1"/>
    <col min="2310" max="2310" width="4.140625" style="291" customWidth="1"/>
    <col min="2311" max="2311" width="10.5703125" style="291" customWidth="1"/>
    <col min="2312" max="2312" width="11.42578125" style="291"/>
    <col min="2313" max="2313" width="27.28515625" style="291" customWidth="1"/>
    <col min="2314" max="2314" width="25.85546875" style="291" customWidth="1"/>
    <col min="2315" max="2315" width="26.85546875" style="291" customWidth="1"/>
    <col min="2316" max="2316" width="22.28515625" style="291" customWidth="1"/>
    <col min="2317" max="2560" width="11.42578125" style="291"/>
    <col min="2561" max="2561" width="4.140625" style="291" customWidth="1"/>
    <col min="2562" max="2565" width="0" style="291" hidden="1" customWidth="1"/>
    <col min="2566" max="2566" width="4.140625" style="291" customWidth="1"/>
    <col min="2567" max="2567" width="10.5703125" style="291" customWidth="1"/>
    <col min="2568" max="2568" width="11.42578125" style="291"/>
    <col min="2569" max="2569" width="27.28515625" style="291" customWidth="1"/>
    <col min="2570" max="2570" width="25.85546875" style="291" customWidth="1"/>
    <col min="2571" max="2571" width="26.85546875" style="291" customWidth="1"/>
    <col min="2572" max="2572" width="22.28515625" style="291" customWidth="1"/>
    <col min="2573" max="2816" width="11.42578125" style="291"/>
    <col min="2817" max="2817" width="4.140625" style="291" customWidth="1"/>
    <col min="2818" max="2821" width="0" style="291" hidden="1" customWidth="1"/>
    <col min="2822" max="2822" width="4.140625" style="291" customWidth="1"/>
    <col min="2823" max="2823" width="10.5703125" style="291" customWidth="1"/>
    <col min="2824" max="2824" width="11.42578125" style="291"/>
    <col min="2825" max="2825" width="27.28515625" style="291" customWidth="1"/>
    <col min="2826" max="2826" width="25.85546875" style="291" customWidth="1"/>
    <col min="2827" max="2827" width="26.85546875" style="291" customWidth="1"/>
    <col min="2828" max="2828" width="22.28515625" style="291" customWidth="1"/>
    <col min="2829" max="3072" width="11.42578125" style="291"/>
    <col min="3073" max="3073" width="4.140625" style="291" customWidth="1"/>
    <col min="3074" max="3077" width="0" style="291" hidden="1" customWidth="1"/>
    <col min="3078" max="3078" width="4.140625" style="291" customWidth="1"/>
    <col min="3079" max="3079" width="10.5703125" style="291" customWidth="1"/>
    <col min="3080" max="3080" width="11.42578125" style="291"/>
    <col min="3081" max="3081" width="27.28515625" style="291" customWidth="1"/>
    <col min="3082" max="3082" width="25.85546875" style="291" customWidth="1"/>
    <col min="3083" max="3083" width="26.85546875" style="291" customWidth="1"/>
    <col min="3084" max="3084" width="22.28515625" style="291" customWidth="1"/>
    <col min="3085" max="3328" width="11.42578125" style="291"/>
    <col min="3329" max="3329" width="4.140625" style="291" customWidth="1"/>
    <col min="3330" max="3333" width="0" style="291" hidden="1" customWidth="1"/>
    <col min="3334" max="3334" width="4.140625" style="291" customWidth="1"/>
    <col min="3335" max="3335" width="10.5703125" style="291" customWidth="1"/>
    <col min="3336" max="3336" width="11.42578125" style="291"/>
    <col min="3337" max="3337" width="27.28515625" style="291" customWidth="1"/>
    <col min="3338" max="3338" width="25.85546875" style="291" customWidth="1"/>
    <col min="3339" max="3339" width="26.85546875" style="291" customWidth="1"/>
    <col min="3340" max="3340" width="22.28515625" style="291" customWidth="1"/>
    <col min="3341" max="3584" width="11.42578125" style="291"/>
    <col min="3585" max="3585" width="4.140625" style="291" customWidth="1"/>
    <col min="3586" max="3589" width="0" style="291" hidden="1" customWidth="1"/>
    <col min="3590" max="3590" width="4.140625" style="291" customWidth="1"/>
    <col min="3591" max="3591" width="10.5703125" style="291" customWidth="1"/>
    <col min="3592" max="3592" width="11.42578125" style="291"/>
    <col min="3593" max="3593" width="27.28515625" style="291" customWidth="1"/>
    <col min="3594" max="3594" width="25.85546875" style="291" customWidth="1"/>
    <col min="3595" max="3595" width="26.85546875" style="291" customWidth="1"/>
    <col min="3596" max="3596" width="22.28515625" style="291" customWidth="1"/>
    <col min="3597" max="3840" width="11.42578125" style="291"/>
    <col min="3841" max="3841" width="4.140625" style="291" customWidth="1"/>
    <col min="3842" max="3845" width="0" style="291" hidden="1" customWidth="1"/>
    <col min="3846" max="3846" width="4.140625" style="291" customWidth="1"/>
    <col min="3847" max="3847" width="10.5703125" style="291" customWidth="1"/>
    <col min="3848" max="3848" width="11.42578125" style="291"/>
    <col min="3849" max="3849" width="27.28515625" style="291" customWidth="1"/>
    <col min="3850" max="3850" width="25.85546875" style="291" customWidth="1"/>
    <col min="3851" max="3851" width="26.85546875" style="291" customWidth="1"/>
    <col min="3852" max="3852" width="22.28515625" style="291" customWidth="1"/>
    <col min="3853" max="4096" width="11.42578125" style="291"/>
    <col min="4097" max="4097" width="4.140625" style="291" customWidth="1"/>
    <col min="4098" max="4101" width="0" style="291" hidden="1" customWidth="1"/>
    <col min="4102" max="4102" width="4.140625" style="291" customWidth="1"/>
    <col min="4103" max="4103" width="10.5703125" style="291" customWidth="1"/>
    <col min="4104" max="4104" width="11.42578125" style="291"/>
    <col min="4105" max="4105" width="27.28515625" style="291" customWidth="1"/>
    <col min="4106" max="4106" width="25.85546875" style="291" customWidth="1"/>
    <col min="4107" max="4107" width="26.85546875" style="291" customWidth="1"/>
    <col min="4108" max="4108" width="22.28515625" style="291" customWidth="1"/>
    <col min="4109" max="4352" width="11.42578125" style="291"/>
    <col min="4353" max="4353" width="4.140625" style="291" customWidth="1"/>
    <col min="4354" max="4357" width="0" style="291" hidden="1" customWidth="1"/>
    <col min="4358" max="4358" width="4.140625" style="291" customWidth="1"/>
    <col min="4359" max="4359" width="10.5703125" style="291" customWidth="1"/>
    <col min="4360" max="4360" width="11.42578125" style="291"/>
    <col min="4361" max="4361" width="27.28515625" style="291" customWidth="1"/>
    <col min="4362" max="4362" width="25.85546875" style="291" customWidth="1"/>
    <col min="4363" max="4363" width="26.85546875" style="291" customWidth="1"/>
    <col min="4364" max="4364" width="22.28515625" style="291" customWidth="1"/>
    <col min="4365" max="4608" width="11.42578125" style="291"/>
    <col min="4609" max="4609" width="4.140625" style="291" customWidth="1"/>
    <col min="4610" max="4613" width="0" style="291" hidden="1" customWidth="1"/>
    <col min="4614" max="4614" width="4.140625" style="291" customWidth="1"/>
    <col min="4615" max="4615" width="10.5703125" style="291" customWidth="1"/>
    <col min="4616" max="4616" width="11.42578125" style="291"/>
    <col min="4617" max="4617" width="27.28515625" style="291" customWidth="1"/>
    <col min="4618" max="4618" width="25.85546875" style="291" customWidth="1"/>
    <col min="4619" max="4619" width="26.85546875" style="291" customWidth="1"/>
    <col min="4620" max="4620" width="22.28515625" style="291" customWidth="1"/>
    <col min="4621" max="4864" width="11.42578125" style="291"/>
    <col min="4865" max="4865" width="4.140625" style="291" customWidth="1"/>
    <col min="4866" max="4869" width="0" style="291" hidden="1" customWidth="1"/>
    <col min="4870" max="4870" width="4.140625" style="291" customWidth="1"/>
    <col min="4871" max="4871" width="10.5703125" style="291" customWidth="1"/>
    <col min="4872" max="4872" width="11.42578125" style="291"/>
    <col min="4873" max="4873" width="27.28515625" style="291" customWidth="1"/>
    <col min="4874" max="4874" width="25.85546875" style="291" customWidth="1"/>
    <col min="4875" max="4875" width="26.85546875" style="291" customWidth="1"/>
    <col min="4876" max="4876" width="22.28515625" style="291" customWidth="1"/>
    <col min="4877" max="5120" width="11.42578125" style="291"/>
    <col min="5121" max="5121" width="4.140625" style="291" customWidth="1"/>
    <col min="5122" max="5125" width="0" style="291" hidden="1" customWidth="1"/>
    <col min="5126" max="5126" width="4.140625" style="291" customWidth="1"/>
    <col min="5127" max="5127" width="10.5703125" style="291" customWidth="1"/>
    <col min="5128" max="5128" width="11.42578125" style="291"/>
    <col min="5129" max="5129" width="27.28515625" style="291" customWidth="1"/>
    <col min="5130" max="5130" width="25.85546875" style="291" customWidth="1"/>
    <col min="5131" max="5131" width="26.85546875" style="291" customWidth="1"/>
    <col min="5132" max="5132" width="22.28515625" style="291" customWidth="1"/>
    <col min="5133" max="5376" width="11.42578125" style="291"/>
    <col min="5377" max="5377" width="4.140625" style="291" customWidth="1"/>
    <col min="5378" max="5381" width="0" style="291" hidden="1" customWidth="1"/>
    <col min="5382" max="5382" width="4.140625" style="291" customWidth="1"/>
    <col min="5383" max="5383" width="10.5703125" style="291" customWidth="1"/>
    <col min="5384" max="5384" width="11.42578125" style="291"/>
    <col min="5385" max="5385" width="27.28515625" style="291" customWidth="1"/>
    <col min="5386" max="5386" width="25.85546875" style="291" customWidth="1"/>
    <col min="5387" max="5387" width="26.85546875" style="291" customWidth="1"/>
    <col min="5388" max="5388" width="22.28515625" style="291" customWidth="1"/>
    <col min="5389" max="5632" width="11.42578125" style="291"/>
    <col min="5633" max="5633" width="4.140625" style="291" customWidth="1"/>
    <col min="5634" max="5637" width="0" style="291" hidden="1" customWidth="1"/>
    <col min="5638" max="5638" width="4.140625" style="291" customWidth="1"/>
    <col min="5639" max="5639" width="10.5703125" style="291" customWidth="1"/>
    <col min="5640" max="5640" width="11.42578125" style="291"/>
    <col min="5641" max="5641" width="27.28515625" style="291" customWidth="1"/>
    <col min="5642" max="5642" width="25.85546875" style="291" customWidth="1"/>
    <col min="5643" max="5643" width="26.85546875" style="291" customWidth="1"/>
    <col min="5644" max="5644" width="22.28515625" style="291" customWidth="1"/>
    <col min="5645" max="5888" width="11.42578125" style="291"/>
    <col min="5889" max="5889" width="4.140625" style="291" customWidth="1"/>
    <col min="5890" max="5893" width="0" style="291" hidden="1" customWidth="1"/>
    <col min="5894" max="5894" width="4.140625" style="291" customWidth="1"/>
    <col min="5895" max="5895" width="10.5703125" style="291" customWidth="1"/>
    <col min="5896" max="5896" width="11.42578125" style="291"/>
    <col min="5897" max="5897" width="27.28515625" style="291" customWidth="1"/>
    <col min="5898" max="5898" width="25.85546875" style="291" customWidth="1"/>
    <col min="5899" max="5899" width="26.85546875" style="291" customWidth="1"/>
    <col min="5900" max="5900" width="22.28515625" style="291" customWidth="1"/>
    <col min="5901" max="6144" width="11.42578125" style="291"/>
    <col min="6145" max="6145" width="4.140625" style="291" customWidth="1"/>
    <col min="6146" max="6149" width="0" style="291" hidden="1" customWidth="1"/>
    <col min="6150" max="6150" width="4.140625" style="291" customWidth="1"/>
    <col min="6151" max="6151" width="10.5703125" style="291" customWidth="1"/>
    <col min="6152" max="6152" width="11.42578125" style="291"/>
    <col min="6153" max="6153" width="27.28515625" style="291" customWidth="1"/>
    <col min="6154" max="6154" width="25.85546875" style="291" customWidth="1"/>
    <col min="6155" max="6155" width="26.85546875" style="291" customWidth="1"/>
    <col min="6156" max="6156" width="22.28515625" style="291" customWidth="1"/>
    <col min="6157" max="6400" width="11.42578125" style="291"/>
    <col min="6401" max="6401" width="4.140625" style="291" customWidth="1"/>
    <col min="6402" max="6405" width="0" style="291" hidden="1" customWidth="1"/>
    <col min="6406" max="6406" width="4.140625" style="291" customWidth="1"/>
    <col min="6407" max="6407" width="10.5703125" style="291" customWidth="1"/>
    <col min="6408" max="6408" width="11.42578125" style="291"/>
    <col min="6409" max="6409" width="27.28515625" style="291" customWidth="1"/>
    <col min="6410" max="6410" width="25.85546875" style="291" customWidth="1"/>
    <col min="6411" max="6411" width="26.85546875" style="291" customWidth="1"/>
    <col min="6412" max="6412" width="22.28515625" style="291" customWidth="1"/>
    <col min="6413" max="6656" width="11.42578125" style="291"/>
    <col min="6657" max="6657" width="4.140625" style="291" customWidth="1"/>
    <col min="6658" max="6661" width="0" style="291" hidden="1" customWidth="1"/>
    <col min="6662" max="6662" width="4.140625" style="291" customWidth="1"/>
    <col min="6663" max="6663" width="10.5703125" style="291" customWidth="1"/>
    <col min="6664" max="6664" width="11.42578125" style="291"/>
    <col min="6665" max="6665" width="27.28515625" style="291" customWidth="1"/>
    <col min="6666" max="6666" width="25.85546875" style="291" customWidth="1"/>
    <col min="6667" max="6667" width="26.85546875" style="291" customWidth="1"/>
    <col min="6668" max="6668" width="22.28515625" style="291" customWidth="1"/>
    <col min="6669" max="6912" width="11.42578125" style="291"/>
    <col min="6913" max="6913" width="4.140625" style="291" customWidth="1"/>
    <col min="6914" max="6917" width="0" style="291" hidden="1" customWidth="1"/>
    <col min="6918" max="6918" width="4.140625" style="291" customWidth="1"/>
    <col min="6919" max="6919" width="10.5703125" style="291" customWidth="1"/>
    <col min="6920" max="6920" width="11.42578125" style="291"/>
    <col min="6921" max="6921" width="27.28515625" style="291" customWidth="1"/>
    <col min="6922" max="6922" width="25.85546875" style="291" customWidth="1"/>
    <col min="6923" max="6923" width="26.85546875" style="291" customWidth="1"/>
    <col min="6924" max="6924" width="22.28515625" style="291" customWidth="1"/>
    <col min="6925" max="7168" width="11.42578125" style="291"/>
    <col min="7169" max="7169" width="4.140625" style="291" customWidth="1"/>
    <col min="7170" max="7173" width="0" style="291" hidden="1" customWidth="1"/>
    <col min="7174" max="7174" width="4.140625" style="291" customWidth="1"/>
    <col min="7175" max="7175" width="10.5703125" style="291" customWidth="1"/>
    <col min="7176" max="7176" width="11.42578125" style="291"/>
    <col min="7177" max="7177" width="27.28515625" style="291" customWidth="1"/>
    <col min="7178" max="7178" width="25.85546875" style="291" customWidth="1"/>
    <col min="7179" max="7179" width="26.85546875" style="291" customWidth="1"/>
    <col min="7180" max="7180" width="22.28515625" style="291" customWidth="1"/>
    <col min="7181" max="7424" width="11.42578125" style="291"/>
    <col min="7425" max="7425" width="4.140625" style="291" customWidth="1"/>
    <col min="7426" max="7429" width="0" style="291" hidden="1" customWidth="1"/>
    <col min="7430" max="7430" width="4.140625" style="291" customWidth="1"/>
    <col min="7431" max="7431" width="10.5703125" style="291" customWidth="1"/>
    <col min="7432" max="7432" width="11.42578125" style="291"/>
    <col min="7433" max="7433" width="27.28515625" style="291" customWidth="1"/>
    <col min="7434" max="7434" width="25.85546875" style="291" customWidth="1"/>
    <col min="7435" max="7435" width="26.85546875" style="291" customWidth="1"/>
    <col min="7436" max="7436" width="22.28515625" style="291" customWidth="1"/>
    <col min="7437" max="7680" width="11.42578125" style="291"/>
    <col min="7681" max="7681" width="4.140625" style="291" customWidth="1"/>
    <col min="7682" max="7685" width="0" style="291" hidden="1" customWidth="1"/>
    <col min="7686" max="7686" width="4.140625" style="291" customWidth="1"/>
    <col min="7687" max="7687" width="10.5703125" style="291" customWidth="1"/>
    <col min="7688" max="7688" width="11.42578125" style="291"/>
    <col min="7689" max="7689" width="27.28515625" style="291" customWidth="1"/>
    <col min="7690" max="7690" width="25.85546875" style="291" customWidth="1"/>
    <col min="7691" max="7691" width="26.85546875" style="291" customWidth="1"/>
    <col min="7692" max="7692" width="22.28515625" style="291" customWidth="1"/>
    <col min="7693" max="7936" width="11.42578125" style="291"/>
    <col min="7937" max="7937" width="4.140625" style="291" customWidth="1"/>
    <col min="7938" max="7941" width="0" style="291" hidden="1" customWidth="1"/>
    <col min="7942" max="7942" width="4.140625" style="291" customWidth="1"/>
    <col min="7943" max="7943" width="10.5703125" style="291" customWidth="1"/>
    <col min="7944" max="7944" width="11.42578125" style="291"/>
    <col min="7945" max="7945" width="27.28515625" style="291" customWidth="1"/>
    <col min="7946" max="7946" width="25.85546875" style="291" customWidth="1"/>
    <col min="7947" max="7947" width="26.85546875" style="291" customWidth="1"/>
    <col min="7948" max="7948" width="22.28515625" style="291" customWidth="1"/>
    <col min="7949" max="8192" width="11.42578125" style="291"/>
    <col min="8193" max="8193" width="4.140625" style="291" customWidth="1"/>
    <col min="8194" max="8197" width="0" style="291" hidden="1" customWidth="1"/>
    <col min="8198" max="8198" width="4.140625" style="291" customWidth="1"/>
    <col min="8199" max="8199" width="10.5703125" style="291" customWidth="1"/>
    <col min="8200" max="8200" width="11.42578125" style="291"/>
    <col min="8201" max="8201" width="27.28515625" style="291" customWidth="1"/>
    <col min="8202" max="8202" width="25.85546875" style="291" customWidth="1"/>
    <col min="8203" max="8203" width="26.85546875" style="291" customWidth="1"/>
    <col min="8204" max="8204" width="22.28515625" style="291" customWidth="1"/>
    <col min="8205" max="8448" width="11.42578125" style="291"/>
    <col min="8449" max="8449" width="4.140625" style="291" customWidth="1"/>
    <col min="8450" max="8453" width="0" style="291" hidden="1" customWidth="1"/>
    <col min="8454" max="8454" width="4.140625" style="291" customWidth="1"/>
    <col min="8455" max="8455" width="10.5703125" style="291" customWidth="1"/>
    <col min="8456" max="8456" width="11.42578125" style="291"/>
    <col min="8457" max="8457" width="27.28515625" style="291" customWidth="1"/>
    <col min="8458" max="8458" width="25.85546875" style="291" customWidth="1"/>
    <col min="8459" max="8459" width="26.85546875" style="291" customWidth="1"/>
    <col min="8460" max="8460" width="22.28515625" style="291" customWidth="1"/>
    <col min="8461" max="8704" width="11.42578125" style="291"/>
    <col min="8705" max="8705" width="4.140625" style="291" customWidth="1"/>
    <col min="8706" max="8709" width="0" style="291" hidden="1" customWidth="1"/>
    <col min="8710" max="8710" width="4.140625" style="291" customWidth="1"/>
    <col min="8711" max="8711" width="10.5703125" style="291" customWidth="1"/>
    <col min="8712" max="8712" width="11.42578125" style="291"/>
    <col min="8713" max="8713" width="27.28515625" style="291" customWidth="1"/>
    <col min="8714" max="8714" width="25.85546875" style="291" customWidth="1"/>
    <col min="8715" max="8715" width="26.85546875" style="291" customWidth="1"/>
    <col min="8716" max="8716" width="22.28515625" style="291" customWidth="1"/>
    <col min="8717" max="8960" width="11.42578125" style="291"/>
    <col min="8961" max="8961" width="4.140625" style="291" customWidth="1"/>
    <col min="8962" max="8965" width="0" style="291" hidden="1" customWidth="1"/>
    <col min="8966" max="8966" width="4.140625" style="291" customWidth="1"/>
    <col min="8967" max="8967" width="10.5703125" style="291" customWidth="1"/>
    <col min="8968" max="8968" width="11.42578125" style="291"/>
    <col min="8969" max="8969" width="27.28515625" style="291" customWidth="1"/>
    <col min="8970" max="8970" width="25.85546875" style="291" customWidth="1"/>
    <col min="8971" max="8971" width="26.85546875" style="291" customWidth="1"/>
    <col min="8972" max="8972" width="22.28515625" style="291" customWidth="1"/>
    <col min="8973" max="9216" width="11.42578125" style="291"/>
    <col min="9217" max="9217" width="4.140625" style="291" customWidth="1"/>
    <col min="9218" max="9221" width="0" style="291" hidden="1" customWidth="1"/>
    <col min="9222" max="9222" width="4.140625" style="291" customWidth="1"/>
    <col min="9223" max="9223" width="10.5703125" style="291" customWidth="1"/>
    <col min="9224" max="9224" width="11.42578125" style="291"/>
    <col min="9225" max="9225" width="27.28515625" style="291" customWidth="1"/>
    <col min="9226" max="9226" width="25.85546875" style="291" customWidth="1"/>
    <col min="9227" max="9227" width="26.85546875" style="291" customWidth="1"/>
    <col min="9228" max="9228" width="22.28515625" style="291" customWidth="1"/>
    <col min="9229" max="9472" width="11.42578125" style="291"/>
    <col min="9473" max="9473" width="4.140625" style="291" customWidth="1"/>
    <col min="9474" max="9477" width="0" style="291" hidden="1" customWidth="1"/>
    <col min="9478" max="9478" width="4.140625" style="291" customWidth="1"/>
    <col min="9479" max="9479" width="10.5703125" style="291" customWidth="1"/>
    <col min="9480" max="9480" width="11.42578125" style="291"/>
    <col min="9481" max="9481" width="27.28515625" style="291" customWidth="1"/>
    <col min="9482" max="9482" width="25.85546875" style="291" customWidth="1"/>
    <col min="9483" max="9483" width="26.85546875" style="291" customWidth="1"/>
    <col min="9484" max="9484" width="22.28515625" style="291" customWidth="1"/>
    <col min="9485" max="9728" width="11.42578125" style="291"/>
    <col min="9729" max="9729" width="4.140625" style="291" customWidth="1"/>
    <col min="9730" max="9733" width="0" style="291" hidden="1" customWidth="1"/>
    <col min="9734" max="9734" width="4.140625" style="291" customWidth="1"/>
    <col min="9735" max="9735" width="10.5703125" style="291" customWidth="1"/>
    <col min="9736" max="9736" width="11.42578125" style="291"/>
    <col min="9737" max="9737" width="27.28515625" style="291" customWidth="1"/>
    <col min="9738" max="9738" width="25.85546875" style="291" customWidth="1"/>
    <col min="9739" max="9739" width="26.85546875" style="291" customWidth="1"/>
    <col min="9740" max="9740" width="22.28515625" style="291" customWidth="1"/>
    <col min="9741" max="9984" width="11.42578125" style="291"/>
    <col min="9985" max="9985" width="4.140625" style="291" customWidth="1"/>
    <col min="9986" max="9989" width="0" style="291" hidden="1" customWidth="1"/>
    <col min="9990" max="9990" width="4.140625" style="291" customWidth="1"/>
    <col min="9991" max="9991" width="10.5703125" style="291" customWidth="1"/>
    <col min="9992" max="9992" width="11.42578125" style="291"/>
    <col min="9993" max="9993" width="27.28515625" style="291" customWidth="1"/>
    <col min="9994" max="9994" width="25.85546875" style="291" customWidth="1"/>
    <col min="9995" max="9995" width="26.85546875" style="291" customWidth="1"/>
    <col min="9996" max="9996" width="22.28515625" style="291" customWidth="1"/>
    <col min="9997" max="10240" width="11.42578125" style="291"/>
    <col min="10241" max="10241" width="4.140625" style="291" customWidth="1"/>
    <col min="10242" max="10245" width="0" style="291" hidden="1" customWidth="1"/>
    <col min="10246" max="10246" width="4.140625" style="291" customWidth="1"/>
    <col min="10247" max="10247" width="10.5703125" style="291" customWidth="1"/>
    <col min="10248" max="10248" width="11.42578125" style="291"/>
    <col min="10249" max="10249" width="27.28515625" style="291" customWidth="1"/>
    <col min="10250" max="10250" width="25.85546875" style="291" customWidth="1"/>
    <col min="10251" max="10251" width="26.85546875" style="291" customWidth="1"/>
    <col min="10252" max="10252" width="22.28515625" style="291" customWidth="1"/>
    <col min="10253" max="10496" width="11.42578125" style="291"/>
    <col min="10497" max="10497" width="4.140625" style="291" customWidth="1"/>
    <col min="10498" max="10501" width="0" style="291" hidden="1" customWidth="1"/>
    <col min="10502" max="10502" width="4.140625" style="291" customWidth="1"/>
    <col min="10503" max="10503" width="10.5703125" style="291" customWidth="1"/>
    <col min="10504" max="10504" width="11.42578125" style="291"/>
    <col min="10505" max="10505" width="27.28515625" style="291" customWidth="1"/>
    <col min="10506" max="10506" width="25.85546875" style="291" customWidth="1"/>
    <col min="10507" max="10507" width="26.85546875" style="291" customWidth="1"/>
    <col min="10508" max="10508" width="22.28515625" style="291" customWidth="1"/>
    <col min="10509" max="10752" width="11.42578125" style="291"/>
    <col min="10753" max="10753" width="4.140625" style="291" customWidth="1"/>
    <col min="10754" max="10757" width="0" style="291" hidden="1" customWidth="1"/>
    <col min="10758" max="10758" width="4.140625" style="291" customWidth="1"/>
    <col min="10759" max="10759" width="10.5703125" style="291" customWidth="1"/>
    <col min="10760" max="10760" width="11.42578125" style="291"/>
    <col min="10761" max="10761" width="27.28515625" style="291" customWidth="1"/>
    <col min="10762" max="10762" width="25.85546875" style="291" customWidth="1"/>
    <col min="10763" max="10763" width="26.85546875" style="291" customWidth="1"/>
    <col min="10764" max="10764" width="22.28515625" style="291" customWidth="1"/>
    <col min="10765" max="11008" width="11.42578125" style="291"/>
    <col min="11009" max="11009" width="4.140625" style="291" customWidth="1"/>
    <col min="11010" max="11013" width="0" style="291" hidden="1" customWidth="1"/>
    <col min="11014" max="11014" width="4.140625" style="291" customWidth="1"/>
    <col min="11015" max="11015" width="10.5703125" style="291" customWidth="1"/>
    <col min="11016" max="11016" width="11.42578125" style="291"/>
    <col min="11017" max="11017" width="27.28515625" style="291" customWidth="1"/>
    <col min="11018" max="11018" width="25.85546875" style="291" customWidth="1"/>
    <col min="11019" max="11019" width="26.85546875" style="291" customWidth="1"/>
    <col min="11020" max="11020" width="22.28515625" style="291" customWidth="1"/>
    <col min="11021" max="11264" width="11.42578125" style="291"/>
    <col min="11265" max="11265" width="4.140625" style="291" customWidth="1"/>
    <col min="11266" max="11269" width="0" style="291" hidden="1" customWidth="1"/>
    <col min="11270" max="11270" width="4.140625" style="291" customWidth="1"/>
    <col min="11271" max="11271" width="10.5703125" style="291" customWidth="1"/>
    <col min="11272" max="11272" width="11.42578125" style="291"/>
    <col min="11273" max="11273" width="27.28515625" style="291" customWidth="1"/>
    <col min="11274" max="11274" width="25.85546875" style="291" customWidth="1"/>
    <col min="11275" max="11275" width="26.85546875" style="291" customWidth="1"/>
    <col min="11276" max="11276" width="22.28515625" style="291" customWidth="1"/>
    <col min="11277" max="11520" width="11.42578125" style="291"/>
    <col min="11521" max="11521" width="4.140625" style="291" customWidth="1"/>
    <col min="11522" max="11525" width="0" style="291" hidden="1" customWidth="1"/>
    <col min="11526" max="11526" width="4.140625" style="291" customWidth="1"/>
    <col min="11527" max="11527" width="10.5703125" style="291" customWidth="1"/>
    <col min="11528" max="11528" width="11.42578125" style="291"/>
    <col min="11529" max="11529" width="27.28515625" style="291" customWidth="1"/>
    <col min="11530" max="11530" width="25.85546875" style="291" customWidth="1"/>
    <col min="11531" max="11531" width="26.85546875" style="291" customWidth="1"/>
    <col min="11532" max="11532" width="22.28515625" style="291" customWidth="1"/>
    <col min="11533" max="11776" width="11.42578125" style="291"/>
    <col min="11777" max="11777" width="4.140625" style="291" customWidth="1"/>
    <col min="11778" max="11781" width="0" style="291" hidden="1" customWidth="1"/>
    <col min="11782" max="11782" width="4.140625" style="291" customWidth="1"/>
    <col min="11783" max="11783" width="10.5703125" style="291" customWidth="1"/>
    <col min="11784" max="11784" width="11.42578125" style="291"/>
    <col min="11785" max="11785" width="27.28515625" style="291" customWidth="1"/>
    <col min="11786" max="11786" width="25.85546875" style="291" customWidth="1"/>
    <col min="11787" max="11787" width="26.85546875" style="291" customWidth="1"/>
    <col min="11788" max="11788" width="22.28515625" style="291" customWidth="1"/>
    <col min="11789" max="12032" width="11.42578125" style="291"/>
    <col min="12033" max="12033" width="4.140625" style="291" customWidth="1"/>
    <col min="12034" max="12037" width="0" style="291" hidden="1" customWidth="1"/>
    <col min="12038" max="12038" width="4.140625" style="291" customWidth="1"/>
    <col min="12039" max="12039" width="10.5703125" style="291" customWidth="1"/>
    <col min="12040" max="12040" width="11.42578125" style="291"/>
    <col min="12041" max="12041" width="27.28515625" style="291" customWidth="1"/>
    <col min="12042" max="12042" width="25.85546875" style="291" customWidth="1"/>
    <col min="12043" max="12043" width="26.85546875" style="291" customWidth="1"/>
    <col min="12044" max="12044" width="22.28515625" style="291" customWidth="1"/>
    <col min="12045" max="12288" width="11.42578125" style="291"/>
    <col min="12289" max="12289" width="4.140625" style="291" customWidth="1"/>
    <col min="12290" max="12293" width="0" style="291" hidden="1" customWidth="1"/>
    <col min="12294" max="12294" width="4.140625" style="291" customWidth="1"/>
    <col min="12295" max="12295" width="10.5703125" style="291" customWidth="1"/>
    <col min="12296" max="12296" width="11.42578125" style="291"/>
    <col min="12297" max="12297" width="27.28515625" style="291" customWidth="1"/>
    <col min="12298" max="12298" width="25.85546875" style="291" customWidth="1"/>
    <col min="12299" max="12299" width="26.85546875" style="291" customWidth="1"/>
    <col min="12300" max="12300" width="22.28515625" style="291" customWidth="1"/>
    <col min="12301" max="12544" width="11.42578125" style="291"/>
    <col min="12545" max="12545" width="4.140625" style="291" customWidth="1"/>
    <col min="12546" max="12549" width="0" style="291" hidden="1" customWidth="1"/>
    <col min="12550" max="12550" width="4.140625" style="291" customWidth="1"/>
    <col min="12551" max="12551" width="10.5703125" style="291" customWidth="1"/>
    <col min="12552" max="12552" width="11.42578125" style="291"/>
    <col min="12553" max="12553" width="27.28515625" style="291" customWidth="1"/>
    <col min="12554" max="12554" width="25.85546875" style="291" customWidth="1"/>
    <col min="12555" max="12555" width="26.85546875" style="291" customWidth="1"/>
    <col min="12556" max="12556" width="22.28515625" style="291" customWidth="1"/>
    <col min="12557" max="12800" width="11.42578125" style="291"/>
    <col min="12801" max="12801" width="4.140625" style="291" customWidth="1"/>
    <col min="12802" max="12805" width="0" style="291" hidden="1" customWidth="1"/>
    <col min="12806" max="12806" width="4.140625" style="291" customWidth="1"/>
    <col min="12807" max="12807" width="10.5703125" style="291" customWidth="1"/>
    <col min="12808" max="12808" width="11.42578125" style="291"/>
    <col min="12809" max="12809" width="27.28515625" style="291" customWidth="1"/>
    <col min="12810" max="12810" width="25.85546875" style="291" customWidth="1"/>
    <col min="12811" max="12811" width="26.85546875" style="291" customWidth="1"/>
    <col min="12812" max="12812" width="22.28515625" style="291" customWidth="1"/>
    <col min="12813" max="13056" width="11.42578125" style="291"/>
    <col min="13057" max="13057" width="4.140625" style="291" customWidth="1"/>
    <col min="13058" max="13061" width="0" style="291" hidden="1" customWidth="1"/>
    <col min="13062" max="13062" width="4.140625" style="291" customWidth="1"/>
    <col min="13063" max="13063" width="10.5703125" style="291" customWidth="1"/>
    <col min="13064" max="13064" width="11.42578125" style="291"/>
    <col min="13065" max="13065" width="27.28515625" style="291" customWidth="1"/>
    <col min="13066" max="13066" width="25.85546875" style="291" customWidth="1"/>
    <col min="13067" max="13067" width="26.85546875" style="291" customWidth="1"/>
    <col min="13068" max="13068" width="22.28515625" style="291" customWidth="1"/>
    <col min="13069" max="13312" width="11.42578125" style="291"/>
    <col min="13313" max="13313" width="4.140625" style="291" customWidth="1"/>
    <col min="13314" max="13317" width="0" style="291" hidden="1" customWidth="1"/>
    <col min="13318" max="13318" width="4.140625" style="291" customWidth="1"/>
    <col min="13319" max="13319" width="10.5703125" style="291" customWidth="1"/>
    <col min="13320" max="13320" width="11.42578125" style="291"/>
    <col min="13321" max="13321" width="27.28515625" style="291" customWidth="1"/>
    <col min="13322" max="13322" width="25.85546875" style="291" customWidth="1"/>
    <col min="13323" max="13323" width="26.85546875" style="291" customWidth="1"/>
    <col min="13324" max="13324" width="22.28515625" style="291" customWidth="1"/>
    <col min="13325" max="13568" width="11.42578125" style="291"/>
    <col min="13569" max="13569" width="4.140625" style="291" customWidth="1"/>
    <col min="13570" max="13573" width="0" style="291" hidden="1" customWidth="1"/>
    <col min="13574" max="13574" width="4.140625" style="291" customWidth="1"/>
    <col min="13575" max="13575" width="10.5703125" style="291" customWidth="1"/>
    <col min="13576" max="13576" width="11.42578125" style="291"/>
    <col min="13577" max="13577" width="27.28515625" style="291" customWidth="1"/>
    <col min="13578" max="13578" width="25.85546875" style="291" customWidth="1"/>
    <col min="13579" max="13579" width="26.85546875" style="291" customWidth="1"/>
    <col min="13580" max="13580" width="22.28515625" style="291" customWidth="1"/>
    <col min="13581" max="13824" width="11.42578125" style="291"/>
    <col min="13825" max="13825" width="4.140625" style="291" customWidth="1"/>
    <col min="13826" max="13829" width="0" style="291" hidden="1" customWidth="1"/>
    <col min="13830" max="13830" width="4.140625" style="291" customWidth="1"/>
    <col min="13831" max="13831" width="10.5703125" style="291" customWidth="1"/>
    <col min="13832" max="13832" width="11.42578125" style="291"/>
    <col min="13833" max="13833" width="27.28515625" style="291" customWidth="1"/>
    <col min="13834" max="13834" width="25.85546875" style="291" customWidth="1"/>
    <col min="13835" max="13835" width="26.85546875" style="291" customWidth="1"/>
    <col min="13836" max="13836" width="22.28515625" style="291" customWidth="1"/>
    <col min="13837" max="14080" width="11.42578125" style="291"/>
    <col min="14081" max="14081" width="4.140625" style="291" customWidth="1"/>
    <col min="14082" max="14085" width="0" style="291" hidden="1" customWidth="1"/>
    <col min="14086" max="14086" width="4.140625" style="291" customWidth="1"/>
    <col min="14087" max="14087" width="10.5703125" style="291" customWidth="1"/>
    <col min="14088" max="14088" width="11.42578125" style="291"/>
    <col min="14089" max="14089" width="27.28515625" style="291" customWidth="1"/>
    <col min="14090" max="14090" width="25.85546875" style="291" customWidth="1"/>
    <col min="14091" max="14091" width="26.85546875" style="291" customWidth="1"/>
    <col min="14092" max="14092" width="22.28515625" style="291" customWidth="1"/>
    <col min="14093" max="14336" width="11.42578125" style="291"/>
    <col min="14337" max="14337" width="4.140625" style="291" customWidth="1"/>
    <col min="14338" max="14341" width="0" style="291" hidden="1" customWidth="1"/>
    <col min="14342" max="14342" width="4.140625" style="291" customWidth="1"/>
    <col min="14343" max="14343" width="10.5703125" style="291" customWidth="1"/>
    <col min="14344" max="14344" width="11.42578125" style="291"/>
    <col min="14345" max="14345" width="27.28515625" style="291" customWidth="1"/>
    <col min="14346" max="14346" width="25.85546875" style="291" customWidth="1"/>
    <col min="14347" max="14347" width="26.85546875" style="291" customWidth="1"/>
    <col min="14348" max="14348" width="22.28515625" style="291" customWidth="1"/>
    <col min="14349" max="14592" width="11.42578125" style="291"/>
    <col min="14593" max="14593" width="4.140625" style="291" customWidth="1"/>
    <col min="14594" max="14597" width="0" style="291" hidden="1" customWidth="1"/>
    <col min="14598" max="14598" width="4.140625" style="291" customWidth="1"/>
    <col min="14599" max="14599" width="10.5703125" style="291" customWidth="1"/>
    <col min="14600" max="14600" width="11.42578125" style="291"/>
    <col min="14601" max="14601" width="27.28515625" style="291" customWidth="1"/>
    <col min="14602" max="14602" width="25.85546875" style="291" customWidth="1"/>
    <col min="14603" max="14603" width="26.85546875" style="291" customWidth="1"/>
    <col min="14604" max="14604" width="22.28515625" style="291" customWidth="1"/>
    <col min="14605" max="14848" width="11.42578125" style="291"/>
    <col min="14849" max="14849" width="4.140625" style="291" customWidth="1"/>
    <col min="14850" max="14853" width="0" style="291" hidden="1" customWidth="1"/>
    <col min="14854" max="14854" width="4.140625" style="291" customWidth="1"/>
    <col min="14855" max="14855" width="10.5703125" style="291" customWidth="1"/>
    <col min="14856" max="14856" width="11.42578125" style="291"/>
    <col min="14857" max="14857" width="27.28515625" style="291" customWidth="1"/>
    <col min="14858" max="14858" width="25.85546875" style="291" customWidth="1"/>
    <col min="14859" max="14859" width="26.85546875" style="291" customWidth="1"/>
    <col min="14860" max="14860" width="22.28515625" style="291" customWidth="1"/>
    <col min="14861" max="15104" width="11.42578125" style="291"/>
    <col min="15105" max="15105" width="4.140625" style="291" customWidth="1"/>
    <col min="15106" max="15109" width="0" style="291" hidden="1" customWidth="1"/>
    <col min="15110" max="15110" width="4.140625" style="291" customWidth="1"/>
    <col min="15111" max="15111" width="10.5703125" style="291" customWidth="1"/>
    <col min="15112" max="15112" width="11.42578125" style="291"/>
    <col min="15113" max="15113" width="27.28515625" style="291" customWidth="1"/>
    <col min="15114" max="15114" width="25.85546875" style="291" customWidth="1"/>
    <col min="15115" max="15115" width="26.85546875" style="291" customWidth="1"/>
    <col min="15116" max="15116" width="22.28515625" style="291" customWidth="1"/>
    <col min="15117" max="15360" width="11.42578125" style="291"/>
    <col min="15361" max="15361" width="4.140625" style="291" customWidth="1"/>
    <col min="15362" max="15365" width="0" style="291" hidden="1" customWidth="1"/>
    <col min="15366" max="15366" width="4.140625" style="291" customWidth="1"/>
    <col min="15367" max="15367" width="10.5703125" style="291" customWidth="1"/>
    <col min="15368" max="15368" width="11.42578125" style="291"/>
    <col min="15369" max="15369" width="27.28515625" style="291" customWidth="1"/>
    <col min="15370" max="15370" width="25.85546875" style="291" customWidth="1"/>
    <col min="15371" max="15371" width="26.85546875" style="291" customWidth="1"/>
    <col min="15372" max="15372" width="22.28515625" style="291" customWidth="1"/>
    <col min="15373" max="15616" width="11.42578125" style="291"/>
    <col min="15617" max="15617" width="4.140625" style="291" customWidth="1"/>
    <col min="15618" max="15621" width="0" style="291" hidden="1" customWidth="1"/>
    <col min="15622" max="15622" width="4.140625" style="291" customWidth="1"/>
    <col min="15623" max="15623" width="10.5703125" style="291" customWidth="1"/>
    <col min="15624" max="15624" width="11.42578125" style="291"/>
    <col min="15625" max="15625" width="27.28515625" style="291" customWidth="1"/>
    <col min="15626" max="15626" width="25.85546875" style="291" customWidth="1"/>
    <col min="15627" max="15627" width="26.85546875" style="291" customWidth="1"/>
    <col min="15628" max="15628" width="22.28515625" style="291" customWidth="1"/>
    <col min="15629" max="15872" width="11.42578125" style="291"/>
    <col min="15873" max="15873" width="4.140625" style="291" customWidth="1"/>
    <col min="15874" max="15877" width="0" style="291" hidden="1" customWidth="1"/>
    <col min="15878" max="15878" width="4.140625" style="291" customWidth="1"/>
    <col min="15879" max="15879" width="10.5703125" style="291" customWidth="1"/>
    <col min="15880" max="15880" width="11.42578125" style="291"/>
    <col min="15881" max="15881" width="27.28515625" style="291" customWidth="1"/>
    <col min="15882" max="15882" width="25.85546875" style="291" customWidth="1"/>
    <col min="15883" max="15883" width="26.85546875" style="291" customWidth="1"/>
    <col min="15884" max="15884" width="22.28515625" style="291" customWidth="1"/>
    <col min="15885" max="16128" width="11.42578125" style="291"/>
    <col min="16129" max="16129" width="4.140625" style="291" customWidth="1"/>
    <col min="16130" max="16133" width="0" style="291" hidden="1" customWidth="1"/>
    <col min="16134" max="16134" width="4.140625" style="291" customWidth="1"/>
    <col min="16135" max="16135" width="10.5703125" style="291" customWidth="1"/>
    <col min="16136" max="16136" width="11.42578125" style="291"/>
    <col min="16137" max="16137" width="27.28515625" style="291" customWidth="1"/>
    <col min="16138" max="16138" width="25.85546875" style="291" customWidth="1"/>
    <col min="16139" max="16139" width="26.85546875" style="291" customWidth="1"/>
    <col min="16140" max="16140" width="22.28515625" style="291" customWidth="1"/>
    <col min="16141" max="16384" width="11.42578125" style="291"/>
  </cols>
  <sheetData>
    <row r="1" spans="1:15" ht="20.45" thickBot="1">
      <c r="B1" s="740" t="s">
        <v>1763</v>
      </c>
      <c r="C1" s="741"/>
      <c r="D1" s="741"/>
      <c r="E1" s="742"/>
      <c r="F1" s="290"/>
      <c r="G1" s="743" t="s">
        <v>1764</v>
      </c>
      <c r="H1" s="743"/>
      <c r="I1" s="743"/>
      <c r="J1" s="743"/>
      <c r="K1" s="743"/>
      <c r="L1" s="743"/>
    </row>
    <row r="2" spans="1:15" ht="39.6" customHeight="1" thickBot="1">
      <c r="B2" s="744" t="s">
        <v>1765</v>
      </c>
      <c r="C2" s="745"/>
      <c r="D2" s="745"/>
      <c r="E2" s="746"/>
      <c r="F2" s="290"/>
      <c r="G2" s="292">
        <v>1</v>
      </c>
      <c r="H2" s="293" t="s">
        <v>1766</v>
      </c>
      <c r="I2" s="747" t="s">
        <v>1767</v>
      </c>
      <c r="J2" s="747"/>
      <c r="K2" s="747"/>
      <c r="L2" s="747"/>
    </row>
    <row r="3" spans="1:15" ht="39.6" customHeight="1" thickBot="1">
      <c r="B3" s="294" t="s">
        <v>1768</v>
      </c>
      <c r="C3" s="295" t="s">
        <v>1769</v>
      </c>
      <c r="D3" s="295" t="s">
        <v>1770</v>
      </c>
      <c r="E3" s="295" t="s">
        <v>1771</v>
      </c>
      <c r="F3" s="296"/>
      <c r="G3" s="292">
        <v>2</v>
      </c>
      <c r="H3" s="293" t="s">
        <v>1772</v>
      </c>
      <c r="I3" s="748" t="s">
        <v>1773</v>
      </c>
      <c r="J3" s="748"/>
      <c r="K3" s="748"/>
      <c r="L3" s="297" t="s">
        <v>1774</v>
      </c>
    </row>
    <row r="4" spans="1:15" ht="39.6" customHeight="1">
      <c r="B4" s="298" t="s">
        <v>1775</v>
      </c>
      <c r="C4" s="299" t="s">
        <v>1776</v>
      </c>
      <c r="D4" s="714"/>
      <c r="E4" s="716"/>
      <c r="F4" s="300"/>
      <c r="G4" s="292">
        <v>3</v>
      </c>
      <c r="H4" s="293" t="s">
        <v>1777</v>
      </c>
      <c r="I4" s="748"/>
      <c r="J4" s="748"/>
      <c r="K4" s="748"/>
      <c r="L4" s="297" t="s">
        <v>1778</v>
      </c>
    </row>
    <row r="5" spans="1:15" ht="36.75" customHeight="1" thickBot="1">
      <c r="B5" s="301" t="s">
        <v>1779</v>
      </c>
      <c r="C5" s="302" t="s">
        <v>1780</v>
      </c>
      <c r="D5" s="715"/>
      <c r="E5" s="717"/>
      <c r="F5" s="300"/>
      <c r="G5" s="292">
        <v>4</v>
      </c>
      <c r="H5" s="749" t="s">
        <v>1781</v>
      </c>
      <c r="I5" s="749"/>
      <c r="J5" s="749"/>
      <c r="K5" s="749"/>
      <c r="L5" s="749"/>
    </row>
    <row r="6" spans="1:15" ht="45.95" customHeight="1">
      <c r="B6" s="304"/>
      <c r="C6" s="299" t="s">
        <v>1782</v>
      </c>
      <c r="D6" s="714"/>
      <c r="E6" s="716"/>
      <c r="F6" s="300"/>
      <c r="G6" s="305"/>
      <c r="H6" s="305"/>
      <c r="I6" s="305"/>
      <c r="J6" s="305"/>
      <c r="K6" s="305"/>
      <c r="L6" s="305"/>
    </row>
    <row r="7" spans="1:15" ht="15.95" thickBot="1">
      <c r="B7" s="304"/>
      <c r="C7" s="302" t="s">
        <v>1783</v>
      </c>
      <c r="D7" s="715"/>
      <c r="E7" s="717"/>
      <c r="F7" s="300"/>
      <c r="G7" s="750" t="s">
        <v>1784</v>
      </c>
      <c r="H7" s="750"/>
      <c r="I7" s="750"/>
      <c r="J7" s="750"/>
      <c r="K7" s="750"/>
      <c r="L7" s="750"/>
    </row>
    <row r="8" spans="1:15" ht="23.1">
      <c r="A8" s="306"/>
      <c r="B8" s="304"/>
      <c r="C8" s="299" t="s">
        <v>1785</v>
      </c>
      <c r="D8" s="714"/>
      <c r="E8" s="716"/>
      <c r="F8" s="300"/>
      <c r="G8" s="307" t="s">
        <v>1786</v>
      </c>
      <c r="H8" s="307" t="s">
        <v>1787</v>
      </c>
      <c r="I8" s="308" t="s">
        <v>1768</v>
      </c>
      <c r="J8" s="308" t="s">
        <v>1769</v>
      </c>
      <c r="K8" s="308" t="s">
        <v>1770</v>
      </c>
      <c r="L8" s="309" t="s">
        <v>1771</v>
      </c>
      <c r="M8" s="306"/>
      <c r="N8" s="306"/>
      <c r="O8" s="306"/>
    </row>
    <row r="9" spans="1:15" s="314" customFormat="1" ht="15.95" thickBot="1">
      <c r="A9" s="306"/>
      <c r="B9" s="310"/>
      <c r="C9" s="302" t="s">
        <v>1788</v>
      </c>
      <c r="D9" s="715"/>
      <c r="E9" s="717"/>
      <c r="F9" s="300"/>
      <c r="G9" s="311">
        <v>1000</v>
      </c>
      <c r="H9" s="307" t="s">
        <v>1756</v>
      </c>
      <c r="I9" s="307" t="s">
        <v>1697</v>
      </c>
      <c r="J9" s="312"/>
      <c r="K9" s="312"/>
      <c r="L9" s="313"/>
      <c r="M9" s="306"/>
      <c r="N9" s="306"/>
      <c r="O9" s="306"/>
    </row>
    <row r="10" spans="1:15" s="314" customFormat="1" ht="20.25" customHeight="1">
      <c r="A10" s="289"/>
      <c r="B10" s="298" t="s">
        <v>1789</v>
      </c>
      <c r="C10" s="714"/>
      <c r="D10" s="714"/>
      <c r="E10" s="716" t="s">
        <v>1790</v>
      </c>
      <c r="F10" s="300"/>
      <c r="G10" s="315">
        <v>1010</v>
      </c>
      <c r="H10" s="316" t="s">
        <v>1791</v>
      </c>
      <c r="I10" s="730"/>
      <c r="J10" s="317" t="s">
        <v>1792</v>
      </c>
      <c r="K10" s="318"/>
      <c r="L10" s="318"/>
      <c r="M10" s="289"/>
      <c r="N10" s="289"/>
      <c r="O10" s="289"/>
    </row>
    <row r="11" spans="1:15" ht="21.95" thickBot="1">
      <c r="B11" s="303" t="s">
        <v>1793</v>
      </c>
      <c r="C11" s="715"/>
      <c r="D11" s="715"/>
      <c r="E11" s="717"/>
      <c r="F11" s="300"/>
      <c r="G11" s="315">
        <v>1020</v>
      </c>
      <c r="H11" s="316" t="s">
        <v>1794</v>
      </c>
      <c r="I11" s="729"/>
      <c r="J11" s="317" t="s">
        <v>1795</v>
      </c>
      <c r="K11" s="318"/>
      <c r="L11" s="318"/>
    </row>
    <row r="12" spans="1:15" ht="24.95">
      <c r="B12" s="298" t="s">
        <v>1796</v>
      </c>
      <c r="C12" s="299" t="s">
        <v>1797</v>
      </c>
      <c r="D12" s="714"/>
      <c r="E12" s="716"/>
      <c r="F12" s="300"/>
      <c r="G12" s="315">
        <v>1030</v>
      </c>
      <c r="H12" s="316" t="s">
        <v>1798</v>
      </c>
      <c r="I12" s="729"/>
      <c r="J12" s="317" t="s">
        <v>1799</v>
      </c>
      <c r="K12" s="318"/>
      <c r="L12" s="318" t="s">
        <v>1800</v>
      </c>
    </row>
    <row r="13" spans="1:15" ht="32.1" thickBot="1">
      <c r="B13" s="301" t="s">
        <v>1801</v>
      </c>
      <c r="C13" s="302" t="s">
        <v>1802</v>
      </c>
      <c r="D13" s="715"/>
      <c r="E13" s="717"/>
      <c r="F13" s="300"/>
      <c r="G13" s="315">
        <v>1040</v>
      </c>
      <c r="H13" s="316" t="s">
        <v>1803</v>
      </c>
      <c r="I13" s="729"/>
      <c r="J13" s="317" t="s">
        <v>1804</v>
      </c>
      <c r="K13" s="318"/>
      <c r="L13" s="318" t="s">
        <v>1805</v>
      </c>
    </row>
    <row r="14" spans="1:15">
      <c r="B14" s="304"/>
      <c r="C14" s="299" t="s">
        <v>1806</v>
      </c>
      <c r="D14" s="714"/>
      <c r="E14" s="716"/>
      <c r="F14" s="300"/>
      <c r="G14" s="315"/>
      <c r="H14" s="316" t="s">
        <v>1807</v>
      </c>
      <c r="I14" s="729"/>
      <c r="J14" s="317" t="s">
        <v>1808</v>
      </c>
      <c r="K14" s="318"/>
      <c r="L14" s="318"/>
    </row>
    <row r="15" spans="1:15" ht="31.5" customHeight="1" thickBot="1">
      <c r="B15" s="304"/>
      <c r="C15" s="302" t="s">
        <v>1809</v>
      </c>
      <c r="D15" s="715"/>
      <c r="E15" s="717"/>
      <c r="F15" s="300"/>
      <c r="G15" s="315">
        <v>1050</v>
      </c>
      <c r="H15" s="316" t="s">
        <v>1810</v>
      </c>
      <c r="I15" s="729"/>
      <c r="J15" s="317" t="s">
        <v>1811</v>
      </c>
      <c r="K15" s="318"/>
      <c r="L15" s="318"/>
    </row>
    <row r="16" spans="1:15">
      <c r="B16" s="304"/>
      <c r="C16" s="299" t="s">
        <v>1812</v>
      </c>
      <c r="D16" s="714"/>
      <c r="E16" s="716"/>
      <c r="F16" s="300"/>
      <c r="G16" s="311">
        <v>2000</v>
      </c>
      <c r="H16" s="307" t="s">
        <v>1813</v>
      </c>
      <c r="I16" s="307" t="s">
        <v>1814</v>
      </c>
      <c r="J16" s="312"/>
      <c r="K16" s="312"/>
      <c r="L16" s="313"/>
    </row>
    <row r="17" spans="2:12" ht="25.5" thickBot="1">
      <c r="B17" s="304"/>
      <c r="C17" s="302" t="s">
        <v>1815</v>
      </c>
      <c r="D17" s="715"/>
      <c r="E17" s="717"/>
      <c r="F17" s="300"/>
      <c r="G17" s="315">
        <v>2010</v>
      </c>
      <c r="H17" s="316" t="s">
        <v>1816</v>
      </c>
      <c r="I17" s="730"/>
      <c r="J17" s="317" t="s">
        <v>1817</v>
      </c>
      <c r="K17" s="318"/>
      <c r="L17" s="318" t="s">
        <v>1818</v>
      </c>
    </row>
    <row r="18" spans="2:12">
      <c r="B18" s="304"/>
      <c r="C18" s="299" t="s">
        <v>1819</v>
      </c>
      <c r="D18" s="714"/>
      <c r="E18" s="716"/>
      <c r="F18" s="300"/>
      <c r="G18" s="315">
        <v>2020</v>
      </c>
      <c r="H18" s="316" t="s">
        <v>1820</v>
      </c>
      <c r="I18" s="729"/>
      <c r="J18" s="317" t="s">
        <v>1821</v>
      </c>
      <c r="K18" s="318"/>
      <c r="L18" s="318"/>
    </row>
    <row r="19" spans="2:12" ht="15.95" thickBot="1">
      <c r="B19" s="304"/>
      <c r="C19" s="302" t="s">
        <v>1822</v>
      </c>
      <c r="D19" s="715"/>
      <c r="E19" s="717"/>
      <c r="F19" s="300"/>
      <c r="G19" s="315"/>
      <c r="H19" s="316" t="s">
        <v>1823</v>
      </c>
      <c r="I19" s="729"/>
      <c r="J19" s="317" t="s">
        <v>1824</v>
      </c>
      <c r="K19" s="318"/>
      <c r="L19" s="318"/>
    </row>
    <row r="20" spans="2:12">
      <c r="B20" s="304"/>
      <c r="C20" s="299" t="s">
        <v>1825</v>
      </c>
      <c r="D20" s="714"/>
      <c r="E20" s="716"/>
      <c r="F20" s="300"/>
      <c r="G20" s="315">
        <v>12000</v>
      </c>
      <c r="H20" s="316" t="s">
        <v>1826</v>
      </c>
      <c r="I20" s="729"/>
      <c r="J20" s="317" t="s">
        <v>1827</v>
      </c>
      <c r="K20" s="318"/>
      <c r="L20" s="318"/>
    </row>
    <row r="21" spans="2:12" ht="15.95" thickBot="1">
      <c r="B21" s="304"/>
      <c r="C21" s="302" t="s">
        <v>1828</v>
      </c>
      <c r="D21" s="715"/>
      <c r="E21" s="717"/>
      <c r="F21" s="300"/>
      <c r="G21" s="311">
        <v>3000</v>
      </c>
      <c r="H21" s="307" t="s">
        <v>1829</v>
      </c>
      <c r="I21" s="307" t="s">
        <v>1830</v>
      </c>
      <c r="J21" s="312"/>
      <c r="K21" s="312"/>
      <c r="L21" s="313"/>
    </row>
    <row r="22" spans="2:12" ht="27.75" customHeight="1">
      <c r="B22" s="304"/>
      <c r="C22" s="299" t="s">
        <v>1831</v>
      </c>
      <c r="D22" s="714"/>
      <c r="E22" s="716"/>
      <c r="F22" s="300"/>
      <c r="G22" s="320">
        <v>3020</v>
      </c>
      <c r="H22" s="321" t="s">
        <v>1832</v>
      </c>
      <c r="I22" s="739"/>
      <c r="J22" s="322" t="s">
        <v>1833</v>
      </c>
      <c r="K22" s="322"/>
      <c r="L22" s="322"/>
    </row>
    <row r="23" spans="2:12" ht="25.5" thickBot="1">
      <c r="B23" s="304"/>
      <c r="C23" s="302" t="s">
        <v>1834</v>
      </c>
      <c r="D23" s="715"/>
      <c r="E23" s="717"/>
      <c r="F23" s="300"/>
      <c r="G23" s="320"/>
      <c r="H23" s="321" t="s">
        <v>1835</v>
      </c>
      <c r="I23" s="734"/>
      <c r="J23" s="738"/>
      <c r="K23" s="317" t="s">
        <v>1836</v>
      </c>
      <c r="L23" s="322"/>
    </row>
    <row r="24" spans="2:12" ht="24.95">
      <c r="B24" s="304"/>
      <c r="C24" s="299" t="s">
        <v>1837</v>
      </c>
      <c r="D24" s="714"/>
      <c r="E24" s="716"/>
      <c r="F24" s="300"/>
      <c r="G24" s="320"/>
      <c r="H24" s="321" t="s">
        <v>1838</v>
      </c>
      <c r="I24" s="734"/>
      <c r="J24" s="734"/>
      <c r="K24" s="317" t="s">
        <v>1839</v>
      </c>
      <c r="L24" s="322"/>
    </row>
    <row r="25" spans="2:12" ht="21.95" thickBot="1">
      <c r="B25" s="310"/>
      <c r="C25" s="302" t="s">
        <v>1840</v>
      </c>
      <c r="D25" s="715"/>
      <c r="E25" s="717"/>
      <c r="F25" s="300"/>
      <c r="G25" s="320"/>
      <c r="H25" s="321" t="s">
        <v>1841</v>
      </c>
      <c r="I25" s="734"/>
      <c r="J25" s="734"/>
      <c r="K25" s="317" t="s">
        <v>1842</v>
      </c>
      <c r="L25" s="322"/>
    </row>
    <row r="26" spans="2:12">
      <c r="B26" s="298" t="s">
        <v>1843</v>
      </c>
      <c r="C26" s="299" t="s">
        <v>1844</v>
      </c>
      <c r="D26" s="714"/>
      <c r="E26" s="716"/>
      <c r="F26" s="300"/>
      <c r="G26" s="320"/>
      <c r="H26" s="321" t="s">
        <v>1845</v>
      </c>
      <c r="I26" s="734"/>
      <c r="J26" s="734"/>
      <c r="K26" s="317" t="s">
        <v>1846</v>
      </c>
      <c r="L26" s="322"/>
    </row>
    <row r="27" spans="2:12" ht="21.95" thickBot="1">
      <c r="B27" s="301" t="s">
        <v>1847</v>
      </c>
      <c r="C27" s="302" t="s">
        <v>1848</v>
      </c>
      <c r="D27" s="715"/>
      <c r="E27" s="717"/>
      <c r="F27" s="300"/>
      <c r="G27" s="320"/>
      <c r="H27" s="321" t="s">
        <v>1849</v>
      </c>
      <c r="I27" s="734"/>
      <c r="J27" s="734"/>
      <c r="K27" s="317" t="s">
        <v>1850</v>
      </c>
      <c r="L27" s="322"/>
    </row>
    <row r="28" spans="2:12">
      <c r="B28" s="304"/>
      <c r="C28" s="299" t="s">
        <v>1851</v>
      </c>
      <c r="D28" s="714"/>
      <c r="E28" s="716"/>
      <c r="F28" s="300"/>
      <c r="G28" s="320"/>
      <c r="H28" s="321" t="s">
        <v>1852</v>
      </c>
      <c r="I28" s="734"/>
      <c r="J28" s="734"/>
      <c r="K28" s="317" t="s">
        <v>1853</v>
      </c>
      <c r="L28" s="322"/>
    </row>
    <row r="29" spans="2:12" ht="32.1" thickBot="1">
      <c r="B29" s="304"/>
      <c r="C29" s="302" t="s">
        <v>1854</v>
      </c>
      <c r="D29" s="715"/>
      <c r="E29" s="717"/>
      <c r="F29" s="300"/>
      <c r="G29" s="320"/>
      <c r="H29" s="321" t="s">
        <v>1855</v>
      </c>
      <c r="I29" s="734"/>
      <c r="J29" s="734"/>
      <c r="K29" s="317" t="s">
        <v>1856</v>
      </c>
      <c r="L29" s="322"/>
    </row>
    <row r="30" spans="2:12">
      <c r="B30" s="304"/>
      <c r="C30" s="299" t="s">
        <v>1857</v>
      </c>
      <c r="D30" s="299" t="s">
        <v>1858</v>
      </c>
      <c r="E30" s="716"/>
      <c r="F30" s="300"/>
      <c r="G30" s="320">
        <v>3010</v>
      </c>
      <c r="H30" s="321" t="s">
        <v>1859</v>
      </c>
      <c r="I30" s="734"/>
      <c r="J30" s="317" t="s">
        <v>1860</v>
      </c>
      <c r="K30" s="322"/>
      <c r="L30" s="322"/>
    </row>
    <row r="31" spans="2:12" ht="42" thickBot="1">
      <c r="B31" s="304"/>
      <c r="C31" s="323" t="s">
        <v>1861</v>
      </c>
      <c r="D31" s="302" t="s">
        <v>1862</v>
      </c>
      <c r="E31" s="717"/>
      <c r="F31" s="300"/>
      <c r="G31" s="320"/>
      <c r="H31" s="321" t="s">
        <v>1863</v>
      </c>
      <c r="I31" s="734"/>
      <c r="J31" s="317" t="s">
        <v>1864</v>
      </c>
      <c r="K31" s="322"/>
      <c r="L31" s="322"/>
    </row>
    <row r="32" spans="2:12">
      <c r="B32" s="304"/>
      <c r="C32" s="324"/>
      <c r="D32" s="299" t="s">
        <v>1865</v>
      </c>
      <c r="E32" s="716"/>
      <c r="F32" s="300"/>
      <c r="G32" s="311">
        <v>4000</v>
      </c>
      <c r="H32" s="307" t="s">
        <v>1866</v>
      </c>
      <c r="I32" s="307" t="s">
        <v>1867</v>
      </c>
      <c r="J32" s="312"/>
      <c r="K32" s="312"/>
      <c r="L32" s="313"/>
    </row>
    <row r="33" spans="2:12" ht="21.95" thickBot="1">
      <c r="B33" s="310"/>
      <c r="C33" s="325"/>
      <c r="D33" s="302" t="s">
        <v>1868</v>
      </c>
      <c r="E33" s="717"/>
      <c r="F33" s="300"/>
      <c r="G33" s="315">
        <v>4010</v>
      </c>
      <c r="H33" s="316" t="s">
        <v>1869</v>
      </c>
      <c r="I33" s="730"/>
      <c r="J33" s="317" t="s">
        <v>1870</v>
      </c>
      <c r="K33" s="318"/>
      <c r="L33" s="318"/>
    </row>
    <row r="34" spans="2:12">
      <c r="B34" s="298" t="s">
        <v>1871</v>
      </c>
      <c r="C34" s="299" t="s">
        <v>1872</v>
      </c>
      <c r="D34" s="714"/>
      <c r="E34" s="716"/>
      <c r="F34" s="300"/>
      <c r="G34" s="315">
        <v>4020</v>
      </c>
      <c r="H34" s="316" t="s">
        <v>1873</v>
      </c>
      <c r="I34" s="729"/>
      <c r="J34" s="317" t="s">
        <v>1874</v>
      </c>
      <c r="K34" s="318"/>
      <c r="L34" s="318"/>
    </row>
    <row r="35" spans="2:12" ht="51.95" thickBot="1">
      <c r="B35" s="301" t="s">
        <v>1875</v>
      </c>
      <c r="C35" s="302" t="s">
        <v>1876</v>
      </c>
      <c r="D35" s="715"/>
      <c r="E35" s="717"/>
      <c r="F35" s="300"/>
      <c r="G35" s="315">
        <v>4030</v>
      </c>
      <c r="H35" s="316" t="s">
        <v>1877</v>
      </c>
      <c r="I35" s="729"/>
      <c r="J35" s="317" t="s">
        <v>1878</v>
      </c>
      <c r="K35" s="318"/>
      <c r="L35" s="318"/>
    </row>
    <row r="36" spans="2:12" ht="60.75" customHeight="1">
      <c r="B36" s="304"/>
      <c r="C36" s="299" t="s">
        <v>1879</v>
      </c>
      <c r="D36" s="714"/>
      <c r="E36" s="716" t="s">
        <v>1880</v>
      </c>
      <c r="F36" s="300"/>
      <c r="G36" s="315">
        <v>4040</v>
      </c>
      <c r="H36" s="316" t="s">
        <v>1881</v>
      </c>
      <c r="I36" s="729"/>
      <c r="J36" s="317" t="s">
        <v>1882</v>
      </c>
      <c r="K36" s="318"/>
      <c r="L36" s="318"/>
    </row>
    <row r="37" spans="2:12" ht="20.25" customHeight="1" thickBot="1">
      <c r="B37" s="304"/>
      <c r="C37" s="302" t="s">
        <v>1883</v>
      </c>
      <c r="D37" s="715"/>
      <c r="E37" s="717"/>
      <c r="F37" s="300"/>
      <c r="G37" s="315">
        <v>4050</v>
      </c>
      <c r="H37" s="316" t="s">
        <v>1884</v>
      </c>
      <c r="I37" s="729"/>
      <c r="J37" s="317" t="s">
        <v>1885</v>
      </c>
      <c r="K37" s="318"/>
      <c r="L37" s="318"/>
    </row>
    <row r="38" spans="2:12" ht="15.75" customHeight="1">
      <c r="B38" s="304"/>
      <c r="C38" s="299" t="s">
        <v>1886</v>
      </c>
      <c r="D38" s="714"/>
      <c r="E38" s="716"/>
      <c r="F38" s="300"/>
      <c r="G38" s="315">
        <v>4060</v>
      </c>
      <c r="H38" s="316" t="s">
        <v>1887</v>
      </c>
      <c r="I38" s="729"/>
      <c r="J38" s="317" t="s">
        <v>1888</v>
      </c>
      <c r="K38" s="318"/>
      <c r="L38" s="318"/>
    </row>
    <row r="39" spans="2:12" ht="16.5" customHeight="1" thickBot="1">
      <c r="B39" s="304"/>
      <c r="C39" s="302" t="s">
        <v>1889</v>
      </c>
      <c r="D39" s="715"/>
      <c r="E39" s="717"/>
      <c r="F39" s="300"/>
      <c r="G39" s="315">
        <v>4070</v>
      </c>
      <c r="H39" s="316" t="s">
        <v>1890</v>
      </c>
      <c r="I39" s="729"/>
      <c r="J39" s="317" t="s">
        <v>1891</v>
      </c>
      <c r="K39" s="318"/>
      <c r="L39" s="318"/>
    </row>
    <row r="40" spans="2:12">
      <c r="B40" s="304"/>
      <c r="C40" s="299" t="s">
        <v>1892</v>
      </c>
      <c r="D40" s="714"/>
      <c r="E40" s="716"/>
      <c r="F40" s="300"/>
      <c r="G40" s="315"/>
      <c r="H40" s="316" t="s">
        <v>1893</v>
      </c>
      <c r="I40" s="729"/>
      <c r="J40" s="317" t="s">
        <v>1894</v>
      </c>
      <c r="K40" s="318"/>
      <c r="L40" s="318"/>
    </row>
    <row r="41" spans="2:12" ht="15.95" thickBot="1">
      <c r="B41" s="304"/>
      <c r="C41" s="302" t="s">
        <v>1895</v>
      </c>
      <c r="D41" s="715"/>
      <c r="E41" s="717"/>
      <c r="F41" s="300"/>
      <c r="G41" s="315"/>
      <c r="H41" s="316" t="s">
        <v>1896</v>
      </c>
      <c r="I41" s="729"/>
      <c r="J41" s="317" t="s">
        <v>1897</v>
      </c>
      <c r="K41" s="318"/>
      <c r="L41" s="318"/>
    </row>
    <row r="42" spans="2:12">
      <c r="B42" s="304"/>
      <c r="C42" s="299" t="s">
        <v>1898</v>
      </c>
      <c r="D42" s="714"/>
      <c r="E42" s="716"/>
      <c r="F42" s="300"/>
      <c r="G42" s="315">
        <v>4080</v>
      </c>
      <c r="H42" s="316" t="s">
        <v>1899</v>
      </c>
      <c r="I42" s="729"/>
      <c r="J42" s="317" t="s">
        <v>1900</v>
      </c>
      <c r="K42" s="318"/>
      <c r="L42" s="318"/>
    </row>
    <row r="43" spans="2:12" ht="21.95" thickBot="1">
      <c r="B43" s="304"/>
      <c r="C43" s="302" t="s">
        <v>1901</v>
      </c>
      <c r="D43" s="715"/>
      <c r="E43" s="717"/>
      <c r="F43" s="300"/>
      <c r="G43" s="311">
        <v>5000</v>
      </c>
      <c r="H43" s="307" t="s">
        <v>1902</v>
      </c>
      <c r="I43" s="307" t="s">
        <v>1903</v>
      </c>
      <c r="J43" s="312"/>
      <c r="K43" s="312"/>
      <c r="L43" s="313"/>
    </row>
    <row r="44" spans="2:12">
      <c r="B44" s="304"/>
      <c r="C44" s="299" t="s">
        <v>1904</v>
      </c>
      <c r="D44" s="714"/>
      <c r="E44" s="716" t="s">
        <v>1905</v>
      </c>
      <c r="F44" s="300"/>
      <c r="G44" s="315">
        <v>5010</v>
      </c>
      <c r="H44" s="316" t="s">
        <v>1906</v>
      </c>
      <c r="I44" s="730"/>
      <c r="J44" s="317" t="s">
        <v>1907</v>
      </c>
      <c r="K44" s="326"/>
      <c r="L44" s="327"/>
    </row>
    <row r="45" spans="2:12" ht="42" thickBot="1">
      <c r="B45" s="304"/>
      <c r="C45" s="302" t="s">
        <v>1908</v>
      </c>
      <c r="D45" s="715"/>
      <c r="E45" s="717"/>
      <c r="F45" s="300"/>
      <c r="G45" s="315">
        <v>5020</v>
      </c>
      <c r="H45" s="316" t="s">
        <v>1909</v>
      </c>
      <c r="I45" s="729"/>
      <c r="J45" s="317" t="s">
        <v>1910</v>
      </c>
      <c r="K45" s="326"/>
      <c r="L45" s="327"/>
    </row>
    <row r="46" spans="2:12" ht="51" customHeight="1">
      <c r="B46" s="304"/>
      <c r="C46" s="299" t="s">
        <v>1911</v>
      </c>
      <c r="D46" s="714"/>
      <c r="E46" s="716" t="s">
        <v>1912</v>
      </c>
      <c r="F46" s="300"/>
      <c r="G46" s="315"/>
      <c r="H46" s="316" t="s">
        <v>1913</v>
      </c>
      <c r="I46" s="729"/>
      <c r="J46" s="317" t="s">
        <v>1914</v>
      </c>
      <c r="K46" s="326"/>
      <c r="L46" s="327"/>
    </row>
    <row r="47" spans="2:12" ht="32.1" thickBot="1">
      <c r="B47" s="304"/>
      <c r="C47" s="302" t="s">
        <v>1915</v>
      </c>
      <c r="D47" s="715"/>
      <c r="E47" s="717"/>
      <c r="F47" s="300"/>
      <c r="G47" s="315"/>
      <c r="H47" s="316" t="s">
        <v>1916</v>
      </c>
      <c r="I47" s="729"/>
      <c r="J47" s="317" t="s">
        <v>1917</v>
      </c>
      <c r="K47" s="326"/>
      <c r="L47" s="328" t="s">
        <v>1918</v>
      </c>
    </row>
    <row r="48" spans="2:12">
      <c r="B48" s="304"/>
      <c r="C48" s="299" t="s">
        <v>1919</v>
      </c>
      <c r="D48" s="714"/>
      <c r="E48" s="716"/>
      <c r="F48" s="300"/>
      <c r="G48" s="315">
        <v>5030</v>
      </c>
      <c r="H48" s="316" t="s">
        <v>1920</v>
      </c>
      <c r="I48" s="729"/>
      <c r="J48" s="318" t="s">
        <v>1921</v>
      </c>
      <c r="K48" s="318"/>
      <c r="L48" s="318"/>
    </row>
    <row r="49" spans="2:12" ht="19.5" customHeight="1" thickBot="1">
      <c r="B49" s="304"/>
      <c r="C49" s="302" t="s">
        <v>1922</v>
      </c>
      <c r="D49" s="715"/>
      <c r="E49" s="717"/>
      <c r="F49" s="300"/>
      <c r="G49" s="315"/>
      <c r="H49" s="316" t="s">
        <v>1923</v>
      </c>
      <c r="I49" s="729"/>
      <c r="J49" s="728"/>
      <c r="K49" s="318" t="s">
        <v>1924</v>
      </c>
      <c r="L49" s="318"/>
    </row>
    <row r="50" spans="2:12" ht="26.25" customHeight="1">
      <c r="B50" s="304"/>
      <c r="C50" s="299" t="s">
        <v>1925</v>
      </c>
      <c r="D50" s="714"/>
      <c r="E50" s="716"/>
      <c r="F50" s="300"/>
      <c r="G50" s="315">
        <v>5031</v>
      </c>
      <c r="H50" s="316" t="s">
        <v>1926</v>
      </c>
      <c r="I50" s="729"/>
      <c r="J50" s="729"/>
      <c r="K50" s="318" t="s">
        <v>1927</v>
      </c>
      <c r="L50" s="318"/>
    </row>
    <row r="51" spans="2:12" ht="21.75" customHeight="1" thickBot="1">
      <c r="B51" s="310"/>
      <c r="C51" s="302" t="s">
        <v>1928</v>
      </c>
      <c r="D51" s="715"/>
      <c r="E51" s="717"/>
      <c r="F51" s="300"/>
      <c r="G51" s="315">
        <v>5032</v>
      </c>
      <c r="H51" s="316" t="s">
        <v>1929</v>
      </c>
      <c r="I51" s="729"/>
      <c r="J51" s="729"/>
      <c r="K51" s="318" t="s">
        <v>1930</v>
      </c>
      <c r="L51" s="318"/>
    </row>
    <row r="52" spans="2:12">
      <c r="B52" s="298" t="s">
        <v>1931</v>
      </c>
      <c r="C52" s="299" t="s">
        <v>1932</v>
      </c>
      <c r="D52" s="714"/>
      <c r="E52" s="716"/>
      <c r="F52" s="300"/>
      <c r="G52" s="315">
        <v>5040</v>
      </c>
      <c r="H52" s="316" t="s">
        <v>1933</v>
      </c>
      <c r="I52" s="729"/>
      <c r="J52" s="731" t="s">
        <v>1934</v>
      </c>
      <c r="K52" s="318"/>
      <c r="L52" s="318"/>
    </row>
    <row r="53" spans="2:12" ht="21" customHeight="1" thickBot="1">
      <c r="B53" s="301" t="s">
        <v>1935</v>
      </c>
      <c r="C53" s="302" t="s">
        <v>1936</v>
      </c>
      <c r="D53" s="715"/>
      <c r="E53" s="717"/>
      <c r="F53" s="300"/>
      <c r="G53" s="315">
        <v>5041</v>
      </c>
      <c r="H53" s="316" t="s">
        <v>1937</v>
      </c>
      <c r="I53" s="729"/>
      <c r="J53" s="731"/>
      <c r="K53" s="317" t="s">
        <v>1938</v>
      </c>
      <c r="L53" s="318"/>
    </row>
    <row r="54" spans="2:12" ht="24.95">
      <c r="B54" s="304"/>
      <c r="C54" s="299" t="s">
        <v>1939</v>
      </c>
      <c r="D54" s="714"/>
      <c r="E54" s="716"/>
      <c r="F54" s="300"/>
      <c r="G54" s="315" t="s">
        <v>1940</v>
      </c>
      <c r="H54" s="316" t="s">
        <v>1941</v>
      </c>
      <c r="I54" s="729"/>
      <c r="J54" s="731"/>
      <c r="K54" s="317" t="s">
        <v>1942</v>
      </c>
      <c r="L54" s="318"/>
    </row>
    <row r="55" spans="2:12" ht="15.95" customHeight="1" thickBot="1">
      <c r="B55" s="304"/>
      <c r="C55" s="302" t="s">
        <v>1943</v>
      </c>
      <c r="D55" s="715"/>
      <c r="E55" s="717"/>
      <c r="F55" s="300"/>
      <c r="G55" s="315" t="s">
        <v>1944</v>
      </c>
      <c r="H55" s="316" t="s">
        <v>1945</v>
      </c>
      <c r="I55" s="729"/>
      <c r="J55" s="734"/>
      <c r="K55" s="317" t="s">
        <v>1946</v>
      </c>
      <c r="L55" s="318"/>
    </row>
    <row r="56" spans="2:12" ht="46.5" customHeight="1">
      <c r="B56" s="304"/>
      <c r="C56" s="299" t="s">
        <v>1947</v>
      </c>
      <c r="D56" s="714"/>
      <c r="E56" s="716"/>
      <c r="F56" s="300"/>
      <c r="G56" s="315"/>
      <c r="H56" s="316" t="s">
        <v>1948</v>
      </c>
      <c r="I56" s="729"/>
      <c r="J56" s="317" t="s">
        <v>1949</v>
      </c>
      <c r="K56" s="318"/>
      <c r="L56" s="318"/>
    </row>
    <row r="57" spans="2:12" ht="18.600000000000001" customHeight="1" thickBot="1">
      <c r="B57" s="310"/>
      <c r="C57" s="302" t="s">
        <v>1950</v>
      </c>
      <c r="D57" s="715"/>
      <c r="E57" s="717"/>
      <c r="F57" s="300"/>
      <c r="G57" s="315"/>
      <c r="H57" s="316" t="s">
        <v>1951</v>
      </c>
      <c r="I57" s="729"/>
      <c r="J57" s="317" t="s">
        <v>1952</v>
      </c>
      <c r="K57" s="318"/>
      <c r="L57" s="318"/>
    </row>
    <row r="58" spans="2:12" ht="18.600000000000001" customHeight="1">
      <c r="B58" s="298" t="s">
        <v>1953</v>
      </c>
      <c r="C58" s="299" t="s">
        <v>1954</v>
      </c>
      <c r="D58" s="714"/>
      <c r="E58" s="716"/>
      <c r="F58" s="300"/>
      <c r="G58" s="311">
        <v>8000</v>
      </c>
      <c r="H58" s="307" t="s">
        <v>1955</v>
      </c>
      <c r="I58" s="307" t="s">
        <v>1956</v>
      </c>
      <c r="J58" s="312"/>
      <c r="K58" s="312"/>
      <c r="L58" s="313"/>
    </row>
    <row r="59" spans="2:12" ht="21.95" thickBot="1">
      <c r="B59" s="301" t="s">
        <v>1957</v>
      </c>
      <c r="C59" s="302" t="s">
        <v>1958</v>
      </c>
      <c r="D59" s="715"/>
      <c r="E59" s="717"/>
      <c r="F59" s="300"/>
      <c r="G59" s="315">
        <v>8010</v>
      </c>
      <c r="H59" s="316" t="s">
        <v>1959</v>
      </c>
      <c r="I59" s="730"/>
      <c r="J59" s="728" t="s">
        <v>1960</v>
      </c>
      <c r="K59" s="318"/>
      <c r="L59" s="318"/>
    </row>
    <row r="60" spans="2:12">
      <c r="B60" s="304"/>
      <c r="C60" s="299" t="s">
        <v>1961</v>
      </c>
      <c r="D60" s="714"/>
      <c r="E60" s="716"/>
      <c r="F60" s="300"/>
      <c r="G60" s="315">
        <v>8011</v>
      </c>
      <c r="H60" s="316" t="s">
        <v>1962</v>
      </c>
      <c r="I60" s="729"/>
      <c r="J60" s="729"/>
      <c r="K60" s="317" t="s">
        <v>1963</v>
      </c>
      <c r="L60" s="318"/>
    </row>
    <row r="61" spans="2:12" ht="15.95" customHeight="1" thickBot="1">
      <c r="B61" s="304"/>
      <c r="C61" s="302" t="s">
        <v>1964</v>
      </c>
      <c r="D61" s="715"/>
      <c r="E61" s="717"/>
      <c r="F61" s="300"/>
      <c r="G61" s="315">
        <v>8012</v>
      </c>
      <c r="H61" s="316" t="s">
        <v>1965</v>
      </c>
      <c r="I61" s="729"/>
      <c r="J61" s="729"/>
      <c r="K61" s="317" t="s">
        <v>1966</v>
      </c>
      <c r="L61" s="318"/>
    </row>
    <row r="62" spans="2:12">
      <c r="B62" s="304"/>
      <c r="C62" s="299" t="s">
        <v>1967</v>
      </c>
      <c r="D62" s="714"/>
      <c r="E62" s="716"/>
      <c r="F62" s="300"/>
      <c r="G62" s="315">
        <v>8013</v>
      </c>
      <c r="H62" s="316" t="s">
        <v>1968</v>
      </c>
      <c r="I62" s="729"/>
      <c r="J62" s="729"/>
      <c r="K62" s="317" t="s">
        <v>1969</v>
      </c>
      <c r="L62" s="318"/>
    </row>
    <row r="63" spans="2:12" ht="25.5" thickBot="1">
      <c r="B63" s="304"/>
      <c r="C63" s="302" t="s">
        <v>1970</v>
      </c>
      <c r="D63" s="715"/>
      <c r="E63" s="717"/>
      <c r="F63" s="300"/>
      <c r="G63" s="315"/>
      <c r="H63" s="316" t="s">
        <v>1971</v>
      </c>
      <c r="I63" s="729"/>
      <c r="J63" s="729"/>
      <c r="K63" s="317" t="s">
        <v>1972</v>
      </c>
      <c r="L63" s="318"/>
    </row>
    <row r="64" spans="2:12">
      <c r="B64" s="304"/>
      <c r="C64" s="299" t="s">
        <v>1973</v>
      </c>
      <c r="D64" s="714"/>
      <c r="E64" s="716"/>
      <c r="F64" s="300"/>
      <c r="G64" s="315"/>
      <c r="H64" s="316" t="s">
        <v>1974</v>
      </c>
      <c r="I64" s="729"/>
      <c r="J64" s="728" t="s">
        <v>1975</v>
      </c>
      <c r="K64" s="318"/>
      <c r="L64" s="318"/>
    </row>
    <row r="65" spans="2:12" ht="15.95" thickBot="1">
      <c r="B65" s="310"/>
      <c r="C65" s="302" t="s">
        <v>1976</v>
      </c>
      <c r="D65" s="715"/>
      <c r="E65" s="717"/>
      <c r="F65" s="300"/>
      <c r="G65" s="315"/>
      <c r="H65" s="316" t="s">
        <v>1977</v>
      </c>
      <c r="I65" s="729"/>
      <c r="J65" s="729"/>
      <c r="K65" s="317" t="s">
        <v>1978</v>
      </c>
      <c r="L65" s="318"/>
    </row>
    <row r="66" spans="2:12" ht="15.6" customHeight="1">
      <c r="B66" s="298" t="s">
        <v>1979</v>
      </c>
      <c r="C66" s="299" t="s">
        <v>1980</v>
      </c>
      <c r="D66" s="299" t="s">
        <v>1981</v>
      </c>
      <c r="E66" s="716"/>
      <c r="F66" s="300"/>
      <c r="G66" s="315"/>
      <c r="H66" s="316" t="s">
        <v>1982</v>
      </c>
      <c r="I66" s="729"/>
      <c r="J66" s="729"/>
      <c r="K66" s="317" t="s">
        <v>1983</v>
      </c>
      <c r="L66" s="318"/>
    </row>
    <row r="67" spans="2:12" ht="25.5" thickBot="1">
      <c r="B67" s="301" t="s">
        <v>1984</v>
      </c>
      <c r="C67" s="323" t="s">
        <v>1985</v>
      </c>
      <c r="D67" s="302" t="s">
        <v>1986</v>
      </c>
      <c r="E67" s="717"/>
      <c r="F67" s="300"/>
      <c r="G67" s="315"/>
      <c r="H67" s="316" t="s">
        <v>1987</v>
      </c>
      <c r="I67" s="729"/>
      <c r="J67" s="729"/>
      <c r="K67" s="317" t="s">
        <v>1988</v>
      </c>
      <c r="L67" s="318"/>
    </row>
    <row r="68" spans="2:12" ht="24.95">
      <c r="B68" s="304"/>
      <c r="C68" s="324"/>
      <c r="D68" s="299" t="s">
        <v>1989</v>
      </c>
      <c r="E68" s="716"/>
      <c r="F68" s="300"/>
      <c r="G68" s="315"/>
      <c r="H68" s="316" t="s">
        <v>1990</v>
      </c>
      <c r="I68" s="729"/>
      <c r="J68" s="729"/>
      <c r="K68" s="317" t="s">
        <v>1991</v>
      </c>
      <c r="L68" s="318"/>
    </row>
    <row r="69" spans="2:12" ht="21.95" thickBot="1">
      <c r="B69" s="304"/>
      <c r="C69" s="325"/>
      <c r="D69" s="302" t="s">
        <v>1992</v>
      </c>
      <c r="E69" s="717"/>
      <c r="F69" s="300"/>
      <c r="G69" s="315"/>
      <c r="H69" s="316" t="s">
        <v>1993</v>
      </c>
      <c r="I69" s="729"/>
      <c r="J69" s="729"/>
      <c r="K69" s="317" t="s">
        <v>1994</v>
      </c>
      <c r="L69" s="318"/>
    </row>
    <row r="70" spans="2:12" ht="31.35" customHeight="1">
      <c r="B70" s="304"/>
      <c r="C70" s="299" t="s">
        <v>1995</v>
      </c>
      <c r="D70" s="299" t="s">
        <v>1996</v>
      </c>
      <c r="E70" s="716"/>
      <c r="F70" s="300"/>
      <c r="G70" s="315"/>
      <c r="H70" s="316" t="s">
        <v>1997</v>
      </c>
      <c r="I70" s="729"/>
      <c r="J70" s="729"/>
      <c r="K70" s="317" t="s">
        <v>1998</v>
      </c>
      <c r="L70" s="318" t="s">
        <v>1999</v>
      </c>
    </row>
    <row r="71" spans="2:12" ht="15.75" customHeight="1" thickBot="1">
      <c r="B71" s="304"/>
      <c r="C71" s="323" t="s">
        <v>2000</v>
      </c>
      <c r="D71" s="302" t="s">
        <v>2001</v>
      </c>
      <c r="E71" s="717"/>
      <c r="F71" s="300"/>
      <c r="G71" s="315"/>
      <c r="H71" s="316" t="s">
        <v>2002</v>
      </c>
      <c r="I71" s="729"/>
      <c r="J71" s="729"/>
      <c r="K71" s="317" t="s">
        <v>2003</v>
      </c>
      <c r="L71" s="318"/>
    </row>
    <row r="72" spans="2:12" ht="24.95">
      <c r="B72" s="304"/>
      <c r="C72" s="324"/>
      <c r="D72" s="299" t="s">
        <v>2004</v>
      </c>
      <c r="E72" s="716"/>
      <c r="F72" s="300"/>
      <c r="G72" s="315"/>
      <c r="H72" s="316" t="s">
        <v>2005</v>
      </c>
      <c r="I72" s="729"/>
      <c r="J72" s="729"/>
      <c r="K72" s="317" t="s">
        <v>2006</v>
      </c>
      <c r="L72" s="318" t="s">
        <v>2007</v>
      </c>
    </row>
    <row r="73" spans="2:12" ht="25.5" thickBot="1">
      <c r="B73" s="304"/>
      <c r="C73" s="324"/>
      <c r="D73" s="302" t="s">
        <v>2008</v>
      </c>
      <c r="E73" s="717"/>
      <c r="F73" s="300"/>
      <c r="G73" s="315"/>
      <c r="H73" s="316" t="s">
        <v>2009</v>
      </c>
      <c r="I73" s="729"/>
      <c r="J73" s="729"/>
      <c r="K73" s="317" t="s">
        <v>2010</v>
      </c>
      <c r="L73" s="318"/>
    </row>
    <row r="74" spans="2:12" ht="15.75" customHeight="1">
      <c r="B74" s="304"/>
      <c r="C74" s="324"/>
      <c r="D74" s="299" t="s">
        <v>2011</v>
      </c>
      <c r="E74" s="716"/>
      <c r="F74" s="300"/>
      <c r="G74" s="315">
        <v>8050</v>
      </c>
      <c r="H74" s="316" t="s">
        <v>2012</v>
      </c>
      <c r="I74" s="729"/>
      <c r="J74" s="728" t="s">
        <v>2013</v>
      </c>
      <c r="K74" s="318"/>
      <c r="L74" s="318"/>
    </row>
    <row r="75" spans="2:12" ht="32.1" thickBot="1">
      <c r="B75" s="304"/>
      <c r="C75" s="324"/>
      <c r="D75" s="302" t="s">
        <v>1927</v>
      </c>
      <c r="E75" s="717"/>
      <c r="F75" s="300"/>
      <c r="G75" s="315">
        <v>8051</v>
      </c>
      <c r="H75" s="316" t="s">
        <v>2014</v>
      </c>
      <c r="I75" s="729"/>
      <c r="J75" s="729"/>
      <c r="K75" s="317" t="s">
        <v>2015</v>
      </c>
      <c r="L75" s="318"/>
    </row>
    <row r="76" spans="2:12" ht="15.95" customHeight="1">
      <c r="B76" s="304"/>
      <c r="C76" s="324"/>
      <c r="D76" s="299" t="s">
        <v>2016</v>
      </c>
      <c r="E76" s="716"/>
      <c r="F76" s="300"/>
      <c r="G76" s="315">
        <v>8052</v>
      </c>
      <c r="H76" s="316" t="s">
        <v>2017</v>
      </c>
      <c r="I76" s="729"/>
      <c r="J76" s="729"/>
      <c r="K76" s="317" t="s">
        <v>2018</v>
      </c>
      <c r="L76" s="318"/>
    </row>
    <row r="77" spans="2:12" ht="21.95" thickBot="1">
      <c r="B77" s="304"/>
      <c r="C77" s="324"/>
      <c r="D77" s="302" t="s">
        <v>2019</v>
      </c>
      <c r="E77" s="717"/>
      <c r="F77" s="300"/>
      <c r="G77" s="315">
        <v>8053</v>
      </c>
      <c r="H77" s="316" t="s">
        <v>2020</v>
      </c>
      <c r="I77" s="729"/>
      <c r="J77" s="729"/>
      <c r="K77" s="317" t="s">
        <v>2021</v>
      </c>
      <c r="L77" s="318"/>
    </row>
    <row r="78" spans="2:12">
      <c r="B78" s="304"/>
      <c r="C78" s="324"/>
      <c r="D78" s="299" t="s">
        <v>2022</v>
      </c>
      <c r="E78" s="716"/>
      <c r="F78" s="300"/>
      <c r="G78" s="315">
        <v>8054</v>
      </c>
      <c r="H78" s="316" t="s">
        <v>2023</v>
      </c>
      <c r="I78" s="729"/>
      <c r="J78" s="729"/>
      <c r="K78" s="317" t="s">
        <v>2024</v>
      </c>
      <c r="L78" s="318"/>
    </row>
    <row r="79" spans="2:12" ht="21.95" thickBot="1">
      <c r="B79" s="304"/>
      <c r="C79" s="324"/>
      <c r="D79" s="302" t="s">
        <v>2025</v>
      </c>
      <c r="E79" s="717"/>
      <c r="F79" s="300"/>
      <c r="G79" s="315"/>
      <c r="H79" s="316" t="s">
        <v>2026</v>
      </c>
      <c r="I79" s="729"/>
      <c r="J79" s="729"/>
      <c r="K79" s="317" t="s">
        <v>2027</v>
      </c>
      <c r="L79" s="318"/>
    </row>
    <row r="80" spans="2:12" ht="48" customHeight="1">
      <c r="B80" s="304"/>
      <c r="C80" s="324"/>
      <c r="D80" s="299" t="s">
        <v>2028</v>
      </c>
      <c r="E80" s="716"/>
      <c r="F80" s="300"/>
      <c r="G80" s="315"/>
      <c r="H80" s="316" t="s">
        <v>2029</v>
      </c>
      <c r="I80" s="729"/>
      <c r="J80" s="729"/>
      <c r="K80" s="317" t="s">
        <v>2030</v>
      </c>
      <c r="L80" s="318"/>
    </row>
    <row r="81" spans="2:12" ht="25.5" thickBot="1">
      <c r="B81" s="304"/>
      <c r="C81" s="324"/>
      <c r="D81" s="302" t="s">
        <v>2031</v>
      </c>
      <c r="E81" s="717"/>
      <c r="F81" s="300"/>
      <c r="G81" s="315">
        <v>8040</v>
      </c>
      <c r="H81" s="316" t="s">
        <v>2032</v>
      </c>
      <c r="I81" s="729"/>
      <c r="J81" s="729"/>
      <c r="K81" s="317" t="s">
        <v>2033</v>
      </c>
      <c r="L81" s="318"/>
    </row>
    <row r="82" spans="2:12" ht="24.95">
      <c r="B82" s="304"/>
      <c r="C82" s="324"/>
      <c r="D82" s="299" t="s">
        <v>2034</v>
      </c>
      <c r="E82" s="716"/>
      <c r="F82" s="300"/>
      <c r="G82" s="315"/>
      <c r="H82" s="316" t="s">
        <v>2035</v>
      </c>
      <c r="I82" s="729"/>
      <c r="J82" s="729"/>
      <c r="K82" s="317" t="s">
        <v>2036</v>
      </c>
      <c r="L82" s="318"/>
    </row>
    <row r="83" spans="2:12" ht="15.95" thickBot="1">
      <c r="B83" s="304"/>
      <c r="C83" s="324"/>
      <c r="D83" s="302" t="s">
        <v>2037</v>
      </c>
      <c r="E83" s="717"/>
      <c r="F83" s="300"/>
      <c r="G83" s="315"/>
      <c r="H83" s="316" t="s">
        <v>2038</v>
      </c>
      <c r="I83" s="729"/>
      <c r="J83" s="729"/>
      <c r="K83" s="317" t="s">
        <v>2039</v>
      </c>
      <c r="L83" s="318"/>
    </row>
    <row r="84" spans="2:12" ht="20.25" customHeight="1">
      <c r="B84" s="304"/>
      <c r="C84" s="324"/>
      <c r="D84" s="299" t="s">
        <v>2040</v>
      </c>
      <c r="E84" s="716"/>
      <c r="F84" s="300"/>
      <c r="G84" s="315">
        <v>8055</v>
      </c>
      <c r="H84" s="316" t="s">
        <v>2041</v>
      </c>
      <c r="I84" s="729"/>
      <c r="J84" s="729"/>
      <c r="K84" s="317" t="s">
        <v>2042</v>
      </c>
      <c r="L84" s="318"/>
    </row>
    <row r="85" spans="2:12" ht="18.600000000000001" customHeight="1" thickBot="1">
      <c r="B85" s="304"/>
      <c r="C85" s="325"/>
      <c r="D85" s="302" t="s">
        <v>2043</v>
      </c>
      <c r="E85" s="717"/>
      <c r="F85" s="300"/>
      <c r="G85" s="329"/>
      <c r="H85" s="316" t="s">
        <v>2044</v>
      </c>
      <c r="I85" s="729"/>
      <c r="J85" s="728" t="s">
        <v>2045</v>
      </c>
      <c r="K85" s="318"/>
      <c r="L85" s="318"/>
    </row>
    <row r="86" spans="2:12" ht="31.35" customHeight="1">
      <c r="B86" s="304"/>
      <c r="C86" s="299" t="s">
        <v>2046</v>
      </c>
      <c r="D86" s="299" t="s">
        <v>2047</v>
      </c>
      <c r="E86" s="716"/>
      <c r="F86" s="300"/>
      <c r="G86" s="315"/>
      <c r="H86" s="316" t="s">
        <v>2048</v>
      </c>
      <c r="I86" s="729"/>
      <c r="J86" s="729"/>
      <c r="K86" s="317" t="s">
        <v>2049</v>
      </c>
      <c r="L86" s="318"/>
    </row>
    <row r="87" spans="2:12" ht="78.2" customHeight="1" thickBot="1">
      <c r="B87" s="304"/>
      <c r="C87" s="323" t="s">
        <v>2050</v>
      </c>
      <c r="D87" s="302" t="s">
        <v>2051</v>
      </c>
      <c r="E87" s="717"/>
      <c r="F87" s="300"/>
      <c r="G87" s="315">
        <v>8060</v>
      </c>
      <c r="H87" s="316" t="s">
        <v>2052</v>
      </c>
      <c r="I87" s="729"/>
      <c r="J87" s="729"/>
      <c r="K87" s="317" t="s">
        <v>2053</v>
      </c>
      <c r="L87" s="318"/>
    </row>
    <row r="88" spans="2:12">
      <c r="B88" s="304"/>
      <c r="C88" s="324"/>
      <c r="D88" s="299" t="s">
        <v>2054</v>
      </c>
      <c r="E88" s="716"/>
      <c r="F88" s="300"/>
      <c r="G88" s="311">
        <v>8020</v>
      </c>
      <c r="H88" s="307" t="s">
        <v>2055</v>
      </c>
      <c r="I88" s="307" t="s">
        <v>2056</v>
      </c>
      <c r="J88" s="312"/>
      <c r="K88" s="312"/>
      <c r="L88" s="313"/>
    </row>
    <row r="89" spans="2:12" ht="42" thickBot="1">
      <c r="B89" s="304"/>
      <c r="C89" s="324"/>
      <c r="D89" s="302" t="s">
        <v>2057</v>
      </c>
      <c r="E89" s="717"/>
      <c r="F89" s="300"/>
      <c r="G89" s="315"/>
      <c r="H89" s="316" t="s">
        <v>2058</v>
      </c>
      <c r="I89" s="730"/>
      <c r="J89" s="317" t="s">
        <v>2059</v>
      </c>
      <c r="K89" s="318"/>
      <c r="L89" s="318"/>
    </row>
    <row r="90" spans="2:12" ht="16.5" customHeight="1">
      <c r="B90" s="304"/>
      <c r="C90" s="324"/>
      <c r="D90" s="299" t="s">
        <v>2060</v>
      </c>
      <c r="E90" s="716" t="s">
        <v>2061</v>
      </c>
      <c r="F90" s="300"/>
      <c r="G90" s="315"/>
      <c r="H90" s="316" t="s">
        <v>2062</v>
      </c>
      <c r="I90" s="729"/>
      <c r="J90" s="317" t="s">
        <v>2063</v>
      </c>
      <c r="K90" s="318"/>
      <c r="L90" s="318"/>
    </row>
    <row r="91" spans="2:12" ht="15.95" thickBot="1">
      <c r="B91" s="304"/>
      <c r="C91" s="324"/>
      <c r="D91" s="302" t="s">
        <v>2064</v>
      </c>
      <c r="E91" s="717"/>
      <c r="F91" s="300"/>
      <c r="G91" s="315"/>
      <c r="H91" s="316" t="s">
        <v>2065</v>
      </c>
      <c r="I91" s="729"/>
      <c r="J91" s="317" t="s">
        <v>2066</v>
      </c>
      <c r="K91" s="318"/>
      <c r="L91" s="318"/>
    </row>
    <row r="92" spans="2:12" ht="15.95" customHeight="1">
      <c r="B92" s="304"/>
      <c r="C92" s="324"/>
      <c r="D92" s="299" t="s">
        <v>2067</v>
      </c>
      <c r="E92" s="716"/>
      <c r="F92" s="300"/>
      <c r="G92" s="315"/>
      <c r="H92" s="316" t="s">
        <v>2068</v>
      </c>
      <c r="I92" s="729"/>
      <c r="J92" s="317" t="s">
        <v>2069</v>
      </c>
      <c r="K92" s="318"/>
      <c r="L92" s="318"/>
    </row>
    <row r="93" spans="2:12" ht="25.5" thickBot="1">
      <c r="B93" s="310"/>
      <c r="C93" s="325"/>
      <c r="D93" s="302" t="s">
        <v>2070</v>
      </c>
      <c r="E93" s="717"/>
      <c r="F93" s="300"/>
      <c r="G93" s="315"/>
      <c r="H93" s="316" t="s">
        <v>2071</v>
      </c>
      <c r="I93" s="729"/>
      <c r="J93" s="317" t="s">
        <v>2072</v>
      </c>
      <c r="K93" s="318"/>
      <c r="L93" s="318" t="s">
        <v>2073</v>
      </c>
    </row>
    <row r="94" spans="2:12" ht="25.5" customHeight="1">
      <c r="B94" s="298" t="s">
        <v>2074</v>
      </c>
      <c r="C94" s="299" t="s">
        <v>2075</v>
      </c>
      <c r="D94" s="714"/>
      <c r="E94" s="736"/>
      <c r="F94" s="330"/>
      <c r="G94" s="315"/>
      <c r="H94" s="316" t="s">
        <v>2076</v>
      </c>
      <c r="I94" s="729"/>
      <c r="J94" s="317" t="s">
        <v>2077</v>
      </c>
      <c r="K94" s="318"/>
      <c r="L94" s="318" t="s">
        <v>2078</v>
      </c>
    </row>
    <row r="95" spans="2:12" ht="32.1" thickBot="1">
      <c r="B95" s="301" t="s">
        <v>1867</v>
      </c>
      <c r="C95" s="302" t="s">
        <v>2079</v>
      </c>
      <c r="D95" s="715"/>
      <c r="E95" s="737"/>
      <c r="F95" s="330"/>
      <c r="G95" s="315"/>
      <c r="H95" s="316" t="s">
        <v>2080</v>
      </c>
      <c r="I95" s="729"/>
      <c r="J95" s="317" t="s">
        <v>2081</v>
      </c>
      <c r="K95" s="318"/>
      <c r="L95" s="318"/>
    </row>
    <row r="96" spans="2:12">
      <c r="B96" s="304"/>
      <c r="C96" s="299" t="s">
        <v>2082</v>
      </c>
      <c r="D96" s="714"/>
      <c r="E96" s="736"/>
      <c r="F96" s="330"/>
      <c r="G96" s="315"/>
      <c r="H96" s="316" t="s">
        <v>2083</v>
      </c>
      <c r="I96" s="729"/>
      <c r="J96" s="317" t="s">
        <v>2084</v>
      </c>
      <c r="K96" s="318"/>
      <c r="L96" s="318"/>
    </row>
    <row r="97" spans="2:12" ht="32.1" thickBot="1">
      <c r="B97" s="304"/>
      <c r="C97" s="302" t="s">
        <v>2085</v>
      </c>
      <c r="D97" s="715"/>
      <c r="E97" s="737"/>
      <c r="F97" s="330"/>
      <c r="G97" s="315"/>
      <c r="H97" s="316" t="s">
        <v>2086</v>
      </c>
      <c r="I97" s="729"/>
      <c r="J97" s="317" t="s">
        <v>2087</v>
      </c>
      <c r="K97" s="318"/>
      <c r="L97" s="318"/>
    </row>
    <row r="98" spans="2:12" ht="45" customHeight="1">
      <c r="B98" s="304"/>
      <c r="C98" s="299" t="s">
        <v>2088</v>
      </c>
      <c r="D98" s="714"/>
      <c r="E98" s="736"/>
      <c r="F98" s="330"/>
      <c r="G98" s="331"/>
      <c r="H98" s="316" t="s">
        <v>2089</v>
      </c>
      <c r="I98" s="729"/>
      <c r="J98" s="317" t="s">
        <v>2090</v>
      </c>
      <c r="K98" s="318"/>
      <c r="L98" s="318"/>
    </row>
    <row r="99" spans="2:12" ht="42" customHeight="1" thickBot="1">
      <c r="B99" s="304"/>
      <c r="C99" s="302" t="s">
        <v>2091</v>
      </c>
      <c r="D99" s="715"/>
      <c r="E99" s="737"/>
      <c r="F99" s="330"/>
      <c r="G99" s="331"/>
      <c r="H99" s="316" t="s">
        <v>2092</v>
      </c>
      <c r="I99" s="729"/>
      <c r="J99" s="317" t="s">
        <v>2093</v>
      </c>
      <c r="K99" s="318"/>
      <c r="L99" s="318"/>
    </row>
    <row r="100" spans="2:12" ht="50.25" customHeight="1">
      <c r="B100" s="304"/>
      <c r="C100" s="299" t="s">
        <v>2094</v>
      </c>
      <c r="D100" s="714"/>
      <c r="E100" s="716"/>
      <c r="F100" s="300"/>
      <c r="G100" s="331"/>
      <c r="H100" s="316" t="s">
        <v>2095</v>
      </c>
      <c r="I100" s="729"/>
      <c r="J100" s="317" t="s">
        <v>2096</v>
      </c>
      <c r="K100" s="318"/>
      <c r="L100" s="318"/>
    </row>
    <row r="101" spans="2:12" ht="21.95" thickBot="1">
      <c r="B101" s="304"/>
      <c r="C101" s="302" t="s">
        <v>2097</v>
      </c>
      <c r="D101" s="715"/>
      <c r="E101" s="717"/>
      <c r="F101" s="300"/>
      <c r="G101" s="315"/>
      <c r="H101" s="316" t="s">
        <v>2098</v>
      </c>
      <c r="I101" s="729"/>
      <c r="J101" s="317" t="s">
        <v>2099</v>
      </c>
      <c r="K101" s="318"/>
      <c r="L101" s="318"/>
    </row>
    <row r="102" spans="2:12">
      <c r="B102" s="304"/>
      <c r="C102" s="299" t="s">
        <v>2100</v>
      </c>
      <c r="D102" s="714"/>
      <c r="E102" s="716"/>
      <c r="F102" s="300"/>
      <c r="G102" s="315"/>
      <c r="H102" s="316" t="s">
        <v>2101</v>
      </c>
      <c r="I102" s="729"/>
      <c r="J102" s="317" t="s">
        <v>2102</v>
      </c>
      <c r="K102" s="318"/>
      <c r="L102" s="318"/>
    </row>
    <row r="103" spans="2:12" ht="45.75" customHeight="1" thickBot="1">
      <c r="B103" s="304"/>
      <c r="C103" s="302" t="s">
        <v>2103</v>
      </c>
      <c r="D103" s="715"/>
      <c r="E103" s="717"/>
      <c r="F103" s="300"/>
      <c r="G103" s="311">
        <v>9000</v>
      </c>
      <c r="H103" s="307" t="s">
        <v>2104</v>
      </c>
      <c r="I103" s="307" t="s">
        <v>2105</v>
      </c>
      <c r="J103" s="312"/>
      <c r="K103" s="312"/>
      <c r="L103" s="313"/>
    </row>
    <row r="104" spans="2:12">
      <c r="B104" s="304"/>
      <c r="C104" s="299" t="s">
        <v>2106</v>
      </c>
      <c r="D104" s="714"/>
      <c r="E104" s="716"/>
      <c r="F104" s="300"/>
      <c r="G104" s="315">
        <v>9020</v>
      </c>
      <c r="H104" s="316" t="s">
        <v>2107</v>
      </c>
      <c r="I104" s="730"/>
      <c r="J104" s="728" t="s">
        <v>2108</v>
      </c>
      <c r="K104" s="318"/>
      <c r="L104" s="318"/>
    </row>
    <row r="105" spans="2:12" ht="42" thickBot="1">
      <c r="B105" s="304"/>
      <c r="C105" s="302" t="s">
        <v>2109</v>
      </c>
      <c r="D105" s="715"/>
      <c r="E105" s="717"/>
      <c r="F105" s="300"/>
      <c r="G105" s="315">
        <v>9021</v>
      </c>
      <c r="H105" s="316" t="s">
        <v>2110</v>
      </c>
      <c r="I105" s="729"/>
      <c r="J105" s="729"/>
      <c r="K105" s="317" t="s">
        <v>2111</v>
      </c>
      <c r="L105" s="318" t="s">
        <v>2112</v>
      </c>
    </row>
    <row r="106" spans="2:12">
      <c r="B106" s="304"/>
      <c r="C106" s="299" t="s">
        <v>2113</v>
      </c>
      <c r="D106" s="714"/>
      <c r="E106" s="716"/>
      <c r="F106" s="300"/>
      <c r="G106" s="315">
        <v>9022</v>
      </c>
      <c r="H106" s="316" t="s">
        <v>2114</v>
      </c>
      <c r="I106" s="729"/>
      <c r="J106" s="729"/>
      <c r="K106" s="317" t="s">
        <v>2115</v>
      </c>
      <c r="L106" s="318"/>
    </row>
    <row r="107" spans="2:12" ht="25.5" thickBot="1">
      <c r="B107" s="304"/>
      <c r="C107" s="302" t="s">
        <v>2116</v>
      </c>
      <c r="D107" s="715"/>
      <c r="E107" s="717"/>
      <c r="F107" s="300"/>
      <c r="G107" s="315">
        <v>9023</v>
      </c>
      <c r="H107" s="316" t="s">
        <v>2117</v>
      </c>
      <c r="I107" s="729"/>
      <c r="J107" s="729"/>
      <c r="K107" s="317" t="s">
        <v>2118</v>
      </c>
      <c r="L107" s="318"/>
    </row>
    <row r="108" spans="2:12" ht="15.75" customHeight="1">
      <c r="B108" s="304"/>
      <c r="C108" s="299" t="s">
        <v>2119</v>
      </c>
      <c r="D108" s="714"/>
      <c r="E108" s="716" t="s">
        <v>2120</v>
      </c>
      <c r="F108" s="300"/>
      <c r="G108" s="315"/>
      <c r="H108" s="316" t="s">
        <v>2121</v>
      </c>
      <c r="I108" s="729"/>
      <c r="J108" s="728" t="s">
        <v>2122</v>
      </c>
      <c r="K108" s="317" t="s">
        <v>2123</v>
      </c>
      <c r="L108" s="318"/>
    </row>
    <row r="109" spans="2:12" ht="32.1" thickBot="1">
      <c r="B109" s="304"/>
      <c r="C109" s="302" t="s">
        <v>2124</v>
      </c>
      <c r="D109" s="715"/>
      <c r="E109" s="717"/>
      <c r="F109" s="300"/>
      <c r="G109" s="315"/>
      <c r="H109" s="316" t="s">
        <v>2125</v>
      </c>
      <c r="I109" s="729"/>
      <c r="J109" s="729"/>
      <c r="K109" s="317" t="s">
        <v>2126</v>
      </c>
      <c r="L109" s="318"/>
    </row>
    <row r="110" spans="2:12">
      <c r="B110" s="304"/>
      <c r="C110" s="299" t="s">
        <v>2127</v>
      </c>
      <c r="D110" s="714"/>
      <c r="E110" s="716" t="s">
        <v>2128</v>
      </c>
      <c r="F110" s="300"/>
      <c r="G110" s="315"/>
      <c r="H110" s="316" t="s">
        <v>2129</v>
      </c>
      <c r="I110" s="729"/>
      <c r="J110" s="729"/>
      <c r="K110" s="317" t="s">
        <v>2130</v>
      </c>
      <c r="L110" s="318"/>
    </row>
    <row r="111" spans="2:12" ht="21.95" thickBot="1">
      <c r="B111" s="304"/>
      <c r="C111" s="302" t="s">
        <v>2131</v>
      </c>
      <c r="D111" s="715"/>
      <c r="E111" s="717"/>
      <c r="F111" s="300"/>
      <c r="G111" s="315"/>
      <c r="H111" s="316" t="s">
        <v>2132</v>
      </c>
      <c r="I111" s="729"/>
      <c r="J111" s="729"/>
      <c r="K111" s="317" t="s">
        <v>2133</v>
      </c>
      <c r="L111" s="318"/>
    </row>
    <row r="112" spans="2:12" ht="15" customHeight="1">
      <c r="B112" s="304"/>
      <c r="C112" s="299" t="s">
        <v>2134</v>
      </c>
      <c r="D112" s="714"/>
      <c r="E112" s="716" t="s">
        <v>2135</v>
      </c>
      <c r="F112" s="300"/>
      <c r="G112" s="315"/>
      <c r="H112" s="316" t="s">
        <v>2136</v>
      </c>
      <c r="I112" s="729"/>
      <c r="J112" s="729"/>
      <c r="K112" s="317" t="s">
        <v>2137</v>
      </c>
      <c r="L112" s="318"/>
    </row>
    <row r="113" spans="2:12" ht="15" customHeight="1" thickBot="1">
      <c r="B113" s="304"/>
      <c r="C113" s="302" t="s">
        <v>2138</v>
      </c>
      <c r="D113" s="715"/>
      <c r="E113" s="717"/>
      <c r="F113" s="300"/>
      <c r="G113" s="315"/>
      <c r="H113" s="316" t="s">
        <v>2139</v>
      </c>
      <c r="I113" s="729"/>
      <c r="J113" s="729"/>
      <c r="K113" s="318" t="s">
        <v>2137</v>
      </c>
      <c r="L113" s="318"/>
    </row>
    <row r="114" spans="2:12">
      <c r="B114" s="304"/>
      <c r="C114" s="299" t="s">
        <v>2140</v>
      </c>
      <c r="D114" s="714"/>
      <c r="E114" s="716"/>
      <c r="F114" s="300"/>
      <c r="G114" s="315"/>
      <c r="H114" s="316" t="s">
        <v>2141</v>
      </c>
      <c r="I114" s="729"/>
      <c r="J114" s="317" t="s">
        <v>2142</v>
      </c>
      <c r="K114" s="318"/>
      <c r="L114" s="318"/>
    </row>
    <row r="115" spans="2:12" ht="15" customHeight="1" thickBot="1">
      <c r="B115" s="310"/>
      <c r="C115" s="302" t="s">
        <v>2143</v>
      </c>
      <c r="D115" s="715"/>
      <c r="E115" s="717"/>
      <c r="F115" s="300"/>
      <c r="G115" s="315">
        <v>9030</v>
      </c>
      <c r="H115" s="316" t="s">
        <v>2144</v>
      </c>
      <c r="I115" s="729"/>
      <c r="J115" s="317" t="s">
        <v>2145</v>
      </c>
      <c r="K115" s="318"/>
      <c r="L115" s="318"/>
    </row>
    <row r="116" spans="2:12" ht="15" customHeight="1">
      <c r="B116" s="301"/>
      <c r="C116" s="299" t="s">
        <v>2146</v>
      </c>
      <c r="D116" s="714"/>
      <c r="E116" s="716" t="s">
        <v>2147</v>
      </c>
      <c r="F116" s="300"/>
      <c r="G116" s="311"/>
      <c r="H116" s="307" t="s">
        <v>2148</v>
      </c>
      <c r="I116" s="307" t="s">
        <v>2149</v>
      </c>
      <c r="J116" s="312"/>
      <c r="K116" s="312"/>
      <c r="L116" s="313"/>
    </row>
    <row r="117" spans="2:12" ht="15.75" customHeight="1">
      <c r="B117" s="298" t="s">
        <v>2150</v>
      </c>
      <c r="C117" s="323" t="s">
        <v>2151</v>
      </c>
      <c r="D117" s="721"/>
      <c r="E117" s="722"/>
      <c r="F117" s="300"/>
      <c r="G117" s="315">
        <v>9010</v>
      </c>
      <c r="H117" s="316" t="s">
        <v>2152</v>
      </c>
      <c r="I117" s="735"/>
      <c r="J117" s="730" t="s">
        <v>2153</v>
      </c>
      <c r="K117" s="316"/>
      <c r="L117" s="318"/>
    </row>
    <row r="118" spans="2:12" ht="31.5">
      <c r="B118" s="301" t="s">
        <v>2154</v>
      </c>
      <c r="C118" s="324"/>
      <c r="D118" s="721"/>
      <c r="E118" s="722"/>
      <c r="F118" s="300"/>
      <c r="G118" s="315"/>
      <c r="H118" s="316" t="s">
        <v>2155</v>
      </c>
      <c r="I118" s="729"/>
      <c r="J118" s="729"/>
      <c r="K118" s="317" t="s">
        <v>2156</v>
      </c>
      <c r="L118" s="318"/>
    </row>
    <row r="119" spans="2:12">
      <c r="B119" s="301"/>
      <c r="C119" s="324"/>
      <c r="D119" s="721"/>
      <c r="E119" s="722"/>
      <c r="F119" s="300"/>
      <c r="G119" s="315"/>
      <c r="H119" s="316" t="s">
        <v>2157</v>
      </c>
      <c r="I119" s="729"/>
      <c r="J119" s="729"/>
      <c r="K119" s="317" t="s">
        <v>2158</v>
      </c>
      <c r="L119" s="318"/>
    </row>
    <row r="120" spans="2:12" ht="15" customHeight="1" thickBot="1">
      <c r="B120" s="301"/>
      <c r="C120" s="325"/>
      <c r="D120" s="715"/>
      <c r="E120" s="717"/>
      <c r="F120" s="300"/>
      <c r="G120" s="315"/>
      <c r="H120" s="316" t="s">
        <v>2159</v>
      </c>
      <c r="I120" s="729"/>
      <c r="J120" s="729"/>
      <c r="K120" s="317" t="s">
        <v>2160</v>
      </c>
      <c r="L120" s="318"/>
    </row>
    <row r="121" spans="2:12">
      <c r="B121" s="301"/>
      <c r="C121" s="299" t="s">
        <v>2161</v>
      </c>
      <c r="D121" s="714"/>
      <c r="E121" s="716"/>
      <c r="F121" s="300"/>
      <c r="G121" s="315"/>
      <c r="H121" s="316" t="s">
        <v>2162</v>
      </c>
      <c r="I121" s="729"/>
      <c r="J121" s="729"/>
      <c r="K121" s="317" t="s">
        <v>2163</v>
      </c>
      <c r="L121" s="318"/>
    </row>
    <row r="122" spans="2:12" ht="25.5" thickBot="1">
      <c r="B122" s="301"/>
      <c r="C122" s="302" t="s">
        <v>2164</v>
      </c>
      <c r="D122" s="715"/>
      <c r="E122" s="717"/>
      <c r="F122" s="300"/>
      <c r="G122" s="315"/>
      <c r="H122" s="316" t="s">
        <v>2165</v>
      </c>
      <c r="I122" s="729"/>
      <c r="J122" s="729"/>
      <c r="K122" s="317" t="s">
        <v>2166</v>
      </c>
      <c r="L122" s="318"/>
    </row>
    <row r="123" spans="2:12">
      <c r="B123" s="301"/>
      <c r="C123" s="299" t="s">
        <v>2167</v>
      </c>
      <c r="D123" s="714"/>
      <c r="E123" s="716"/>
      <c r="F123" s="300"/>
      <c r="G123" s="315"/>
      <c r="H123" s="316" t="s">
        <v>2168</v>
      </c>
      <c r="I123" s="729"/>
      <c r="J123" s="731" t="s">
        <v>2169</v>
      </c>
      <c r="K123" s="316"/>
      <c r="L123" s="318"/>
    </row>
    <row r="124" spans="2:12" ht="21.95" thickBot="1">
      <c r="B124" s="301"/>
      <c r="C124" s="302" t="s">
        <v>2170</v>
      </c>
      <c r="D124" s="715"/>
      <c r="E124" s="717"/>
      <c r="F124" s="300"/>
      <c r="G124" s="315"/>
      <c r="H124" s="316" t="s">
        <v>2171</v>
      </c>
      <c r="I124" s="729"/>
      <c r="J124" s="731"/>
      <c r="K124" s="317" t="s">
        <v>2172</v>
      </c>
      <c r="L124" s="318"/>
    </row>
    <row r="125" spans="2:12">
      <c r="B125" s="304"/>
      <c r="C125" s="299" t="s">
        <v>2173</v>
      </c>
      <c r="D125" s="714"/>
      <c r="E125" s="716" t="s">
        <v>2174</v>
      </c>
      <c r="F125" s="300"/>
      <c r="G125" s="315"/>
      <c r="H125" s="316" t="s">
        <v>2175</v>
      </c>
      <c r="I125" s="729"/>
      <c r="J125" s="731"/>
      <c r="K125" s="317" t="s">
        <v>2176</v>
      </c>
      <c r="L125" s="318"/>
    </row>
    <row r="126" spans="2:12" ht="21.95" thickBot="1">
      <c r="B126" s="304"/>
      <c r="C126" s="302" t="s">
        <v>2177</v>
      </c>
      <c r="D126" s="715"/>
      <c r="E126" s="717"/>
      <c r="F126" s="300"/>
      <c r="G126" s="315"/>
      <c r="H126" s="316" t="s">
        <v>2178</v>
      </c>
      <c r="I126" s="729"/>
      <c r="J126" s="731"/>
      <c r="K126" s="317" t="s">
        <v>2179</v>
      </c>
      <c r="L126" s="318"/>
    </row>
    <row r="127" spans="2:12">
      <c r="B127" s="304"/>
      <c r="C127" s="299" t="s">
        <v>2180</v>
      </c>
      <c r="D127" s="714"/>
      <c r="E127" s="716"/>
      <c r="F127" s="300"/>
      <c r="G127" s="315"/>
      <c r="H127" s="316" t="s">
        <v>2181</v>
      </c>
      <c r="I127" s="729"/>
      <c r="J127" s="731"/>
      <c r="K127" s="317" t="s">
        <v>2182</v>
      </c>
      <c r="L127" s="318"/>
    </row>
    <row r="128" spans="2:12" ht="21.95" thickBot="1">
      <c r="B128" s="310"/>
      <c r="C128" s="302" t="s">
        <v>1918</v>
      </c>
      <c r="D128" s="715"/>
      <c r="E128" s="717"/>
      <c r="F128" s="300"/>
      <c r="G128" s="315"/>
      <c r="H128" s="316" t="s">
        <v>2183</v>
      </c>
      <c r="I128" s="729"/>
      <c r="J128" s="731"/>
      <c r="K128" s="317" t="s">
        <v>2184</v>
      </c>
      <c r="L128" s="318"/>
    </row>
    <row r="129" spans="2:12">
      <c r="B129" s="298" t="s">
        <v>2185</v>
      </c>
      <c r="C129" s="299" t="s">
        <v>2186</v>
      </c>
      <c r="D129" s="714"/>
      <c r="E129" s="716" t="s">
        <v>2187</v>
      </c>
      <c r="F129" s="300"/>
      <c r="G129" s="315"/>
      <c r="H129" s="316" t="s">
        <v>2188</v>
      </c>
      <c r="I129" s="729"/>
      <c r="J129" s="734"/>
      <c r="K129" s="317" t="s">
        <v>2189</v>
      </c>
      <c r="L129" s="318"/>
    </row>
    <row r="130" spans="2:12" ht="15" customHeight="1" thickBot="1">
      <c r="B130" s="301" t="s">
        <v>2190</v>
      </c>
      <c r="C130" s="302" t="s">
        <v>2191</v>
      </c>
      <c r="D130" s="715"/>
      <c r="E130" s="717"/>
      <c r="F130" s="300"/>
      <c r="G130" s="315">
        <v>8030</v>
      </c>
      <c r="H130" s="316" t="s">
        <v>2192</v>
      </c>
      <c r="I130" s="729"/>
      <c r="J130" s="731" t="s">
        <v>2193</v>
      </c>
      <c r="K130" s="316"/>
      <c r="L130" s="318"/>
    </row>
    <row r="131" spans="2:12" ht="15.75" customHeight="1">
      <c r="B131" s="304"/>
      <c r="C131" s="299" t="s">
        <v>2194</v>
      </c>
      <c r="D131" s="714"/>
      <c r="E131" s="716"/>
      <c r="F131" s="300"/>
      <c r="G131" s="315">
        <v>8031</v>
      </c>
      <c r="H131" s="316" t="s">
        <v>2195</v>
      </c>
      <c r="I131" s="729"/>
      <c r="J131" s="734"/>
      <c r="K131" s="317" t="s">
        <v>2196</v>
      </c>
      <c r="L131" s="318"/>
    </row>
    <row r="132" spans="2:12" ht="32.1" thickBot="1">
      <c r="B132" s="304"/>
      <c r="C132" s="302" t="s">
        <v>2197</v>
      </c>
      <c r="D132" s="715"/>
      <c r="E132" s="717"/>
      <c r="F132" s="300"/>
      <c r="G132" s="315">
        <v>8032</v>
      </c>
      <c r="H132" s="316" t="s">
        <v>2198</v>
      </c>
      <c r="I132" s="729"/>
      <c r="J132" s="734"/>
      <c r="K132" s="317" t="s">
        <v>2199</v>
      </c>
      <c r="L132" s="318"/>
    </row>
    <row r="133" spans="2:12">
      <c r="B133" s="304"/>
      <c r="C133" s="299" t="s">
        <v>2200</v>
      </c>
      <c r="D133" s="714"/>
      <c r="E133" s="716"/>
      <c r="F133" s="300"/>
      <c r="G133" s="315">
        <v>8033</v>
      </c>
      <c r="H133" s="316" t="s">
        <v>2201</v>
      </c>
      <c r="I133" s="729"/>
      <c r="J133" s="734"/>
      <c r="K133" s="317" t="s">
        <v>2202</v>
      </c>
      <c r="L133" s="318"/>
    </row>
    <row r="134" spans="2:12" ht="15.95" thickBot="1">
      <c r="B134" s="304"/>
      <c r="C134" s="302" t="s">
        <v>2203</v>
      </c>
      <c r="D134" s="715"/>
      <c r="E134" s="717"/>
      <c r="F134" s="300"/>
      <c r="G134" s="315">
        <v>8034</v>
      </c>
      <c r="H134" s="316" t="s">
        <v>2204</v>
      </c>
      <c r="I134" s="729"/>
      <c r="J134" s="734"/>
      <c r="K134" s="317" t="s">
        <v>2205</v>
      </c>
      <c r="L134" s="318"/>
    </row>
    <row r="135" spans="2:12" ht="24.95">
      <c r="B135" s="304"/>
      <c r="C135" s="299" t="s">
        <v>2206</v>
      </c>
      <c r="D135" s="714"/>
      <c r="E135" s="716"/>
      <c r="F135" s="300"/>
      <c r="G135" s="315"/>
      <c r="H135" s="316" t="s">
        <v>2207</v>
      </c>
      <c r="I135" s="729"/>
      <c r="J135" s="734"/>
      <c r="K135" s="317" t="s">
        <v>2208</v>
      </c>
      <c r="L135" s="318" t="s">
        <v>2209</v>
      </c>
    </row>
    <row r="136" spans="2:12" ht="25.5" thickBot="1">
      <c r="B136" s="304"/>
      <c r="C136" s="302" t="s">
        <v>2210</v>
      </c>
      <c r="D136" s="715"/>
      <c r="E136" s="717"/>
      <c r="F136" s="300"/>
      <c r="G136" s="315"/>
      <c r="H136" s="316" t="s">
        <v>2211</v>
      </c>
      <c r="I136" s="729"/>
      <c r="J136" s="734"/>
      <c r="K136" s="317" t="s">
        <v>2212</v>
      </c>
      <c r="L136" s="318"/>
    </row>
    <row r="137" spans="2:12" ht="24.95">
      <c r="B137" s="304"/>
      <c r="C137" s="299" t="s">
        <v>2213</v>
      </c>
      <c r="D137" s="299" t="s">
        <v>2214</v>
      </c>
      <c r="E137" s="716"/>
      <c r="F137" s="300"/>
      <c r="G137" s="315">
        <v>8035</v>
      </c>
      <c r="H137" s="316" t="s">
        <v>2215</v>
      </c>
      <c r="I137" s="729"/>
      <c r="J137" s="734"/>
      <c r="K137" s="317" t="s">
        <v>2193</v>
      </c>
      <c r="L137" s="318"/>
    </row>
    <row r="138" spans="2:12" ht="21.95" thickBot="1">
      <c r="B138" s="304"/>
      <c r="C138" s="323" t="s">
        <v>2216</v>
      </c>
      <c r="D138" s="302" t="s">
        <v>2217</v>
      </c>
      <c r="E138" s="717"/>
      <c r="F138" s="300"/>
      <c r="G138" s="311">
        <v>6000</v>
      </c>
      <c r="H138" s="307" t="s">
        <v>2218</v>
      </c>
      <c r="I138" s="307" t="s">
        <v>2219</v>
      </c>
      <c r="J138" s="312"/>
      <c r="K138" s="312"/>
      <c r="L138" s="313"/>
    </row>
    <row r="139" spans="2:12">
      <c r="B139" s="304"/>
      <c r="C139" s="324"/>
      <c r="D139" s="299" t="s">
        <v>2220</v>
      </c>
      <c r="E139" s="716" t="s">
        <v>2221</v>
      </c>
      <c r="F139" s="300"/>
      <c r="G139" s="332">
        <v>6010</v>
      </c>
      <c r="H139" s="333" t="s">
        <v>2222</v>
      </c>
      <c r="I139" s="732"/>
      <c r="J139" s="317" t="s">
        <v>2223</v>
      </c>
      <c r="K139" s="316"/>
      <c r="L139" s="316"/>
    </row>
    <row r="140" spans="2:12" ht="15" customHeight="1" thickBot="1">
      <c r="B140" s="304"/>
      <c r="C140" s="324"/>
      <c r="D140" s="302" t="s">
        <v>2224</v>
      </c>
      <c r="E140" s="717"/>
      <c r="F140" s="300"/>
      <c r="G140" s="332">
        <v>6020</v>
      </c>
      <c r="H140" s="316" t="s">
        <v>2225</v>
      </c>
      <c r="I140" s="733"/>
      <c r="J140" s="317" t="s">
        <v>2226</v>
      </c>
      <c r="K140" s="316"/>
      <c r="L140" s="316"/>
    </row>
    <row r="141" spans="2:12">
      <c r="B141" s="304"/>
      <c r="C141" s="324"/>
      <c r="D141" s="299" t="s">
        <v>2227</v>
      </c>
      <c r="E141" s="716"/>
      <c r="F141" s="300"/>
      <c r="G141" s="332">
        <v>6030</v>
      </c>
      <c r="H141" s="316" t="s">
        <v>2228</v>
      </c>
      <c r="I141" s="733"/>
      <c r="J141" s="730" t="s">
        <v>2229</v>
      </c>
      <c r="K141" s="316"/>
      <c r="L141" s="316"/>
    </row>
    <row r="142" spans="2:12" ht="25.5" thickBot="1">
      <c r="B142" s="304"/>
      <c r="C142" s="324"/>
      <c r="D142" s="302" t="s">
        <v>2230</v>
      </c>
      <c r="E142" s="717"/>
      <c r="F142" s="300"/>
      <c r="G142" s="334"/>
      <c r="H142" s="316" t="s">
        <v>2231</v>
      </c>
      <c r="I142" s="733"/>
      <c r="J142" s="729"/>
      <c r="K142" s="317" t="s">
        <v>2232</v>
      </c>
      <c r="L142" s="316"/>
    </row>
    <row r="143" spans="2:12">
      <c r="B143" s="304"/>
      <c r="C143" s="324"/>
      <c r="D143" s="299" t="s">
        <v>2233</v>
      </c>
      <c r="E143" s="716"/>
      <c r="F143" s="300"/>
      <c r="G143" s="335"/>
      <c r="H143" s="316" t="s">
        <v>2234</v>
      </c>
      <c r="I143" s="733"/>
      <c r="J143" s="729"/>
      <c r="K143" s="317" t="s">
        <v>2235</v>
      </c>
      <c r="L143" s="316"/>
    </row>
    <row r="144" spans="2:12" ht="15" customHeight="1" thickBot="1">
      <c r="B144" s="304"/>
      <c r="C144" s="324"/>
      <c r="D144" s="302" t="s">
        <v>2236</v>
      </c>
      <c r="E144" s="717"/>
      <c r="F144" s="300"/>
      <c r="G144" s="334"/>
      <c r="H144" s="316" t="s">
        <v>2237</v>
      </c>
      <c r="I144" s="733"/>
      <c r="J144" s="729"/>
      <c r="K144" s="317" t="s">
        <v>2238</v>
      </c>
      <c r="L144" s="316"/>
    </row>
    <row r="145" spans="2:12">
      <c r="B145" s="304"/>
      <c r="C145" s="324"/>
      <c r="D145" s="299" t="s">
        <v>2239</v>
      </c>
      <c r="E145" s="716"/>
      <c r="F145" s="300"/>
      <c r="G145" s="334"/>
      <c r="H145" s="316" t="s">
        <v>2240</v>
      </c>
      <c r="I145" s="733"/>
      <c r="J145" s="729"/>
      <c r="K145" s="317" t="s">
        <v>2241</v>
      </c>
      <c r="L145" s="316"/>
    </row>
    <row r="146" spans="2:12" ht="21.95" thickBot="1">
      <c r="B146" s="304"/>
      <c r="C146" s="325"/>
      <c r="D146" s="302" t="s">
        <v>2242</v>
      </c>
      <c r="E146" s="717"/>
      <c r="F146" s="300"/>
      <c r="G146" s="334"/>
      <c r="H146" s="316" t="s">
        <v>2243</v>
      </c>
      <c r="I146" s="733"/>
      <c r="J146" s="729"/>
      <c r="K146" s="317" t="s">
        <v>2244</v>
      </c>
      <c r="L146" s="316"/>
    </row>
    <row r="147" spans="2:12" ht="24.95">
      <c r="B147" s="304"/>
      <c r="C147" s="299" t="s">
        <v>2245</v>
      </c>
      <c r="D147" s="714"/>
      <c r="E147" s="716"/>
      <c r="F147" s="300"/>
      <c r="G147" s="335"/>
      <c r="H147" s="316" t="s">
        <v>2246</v>
      </c>
      <c r="I147" s="733"/>
      <c r="J147" s="729"/>
      <c r="K147" s="317" t="s">
        <v>2247</v>
      </c>
      <c r="L147" s="316" t="s">
        <v>2248</v>
      </c>
    </row>
    <row r="148" spans="2:12" ht="24.95">
      <c r="B148" s="304"/>
      <c r="C148" s="299"/>
      <c r="D148" s="721"/>
      <c r="E148" s="722"/>
      <c r="F148" s="300"/>
      <c r="G148" s="335"/>
      <c r="H148" s="316"/>
      <c r="I148" s="733"/>
      <c r="J148" s="319"/>
      <c r="K148" s="317" t="s">
        <v>2249</v>
      </c>
      <c r="L148" s="316"/>
    </row>
    <row r="149" spans="2:12" ht="21.95" thickBot="1">
      <c r="B149" s="304"/>
      <c r="C149" s="302" t="s">
        <v>2250</v>
      </c>
      <c r="D149" s="715"/>
      <c r="E149" s="717"/>
      <c r="F149" s="300"/>
      <c r="G149" s="332">
        <v>6040</v>
      </c>
      <c r="H149" s="316" t="s">
        <v>2251</v>
      </c>
      <c r="I149" s="733"/>
      <c r="J149" s="316" t="s">
        <v>2252</v>
      </c>
      <c r="K149" s="317"/>
      <c r="L149" s="316"/>
    </row>
    <row r="150" spans="2:12" ht="24.95">
      <c r="B150" s="304"/>
      <c r="C150" s="299" t="s">
        <v>2253</v>
      </c>
      <c r="D150" s="714"/>
      <c r="E150" s="716"/>
      <c r="F150" s="300"/>
      <c r="G150" s="332">
        <v>6041</v>
      </c>
      <c r="H150" s="316" t="s">
        <v>2254</v>
      </c>
      <c r="I150" s="733"/>
      <c r="J150" s="316"/>
      <c r="K150" s="317" t="s">
        <v>2255</v>
      </c>
      <c r="L150" s="316"/>
    </row>
    <row r="151" spans="2:12" ht="15" customHeight="1" thickBot="1">
      <c r="B151" s="304"/>
      <c r="C151" s="302" t="s">
        <v>2256</v>
      </c>
      <c r="D151" s="715"/>
      <c r="E151" s="717"/>
      <c r="F151" s="300"/>
      <c r="G151" s="332">
        <v>6042</v>
      </c>
      <c r="H151" s="316" t="s">
        <v>2257</v>
      </c>
      <c r="I151" s="733"/>
      <c r="J151" s="316"/>
      <c r="K151" s="317" t="s">
        <v>2258</v>
      </c>
      <c r="L151" s="316"/>
    </row>
    <row r="152" spans="2:12" ht="24.95">
      <c r="B152" s="304"/>
      <c r="C152" s="299" t="s">
        <v>2259</v>
      </c>
      <c r="D152" s="714"/>
      <c r="E152" s="716" t="s">
        <v>2260</v>
      </c>
      <c r="F152" s="300"/>
      <c r="G152" s="332">
        <v>6043</v>
      </c>
      <c r="H152" s="316" t="s">
        <v>2261</v>
      </c>
      <c r="I152" s="733"/>
      <c r="J152" s="316"/>
      <c r="K152" s="317" t="s">
        <v>2262</v>
      </c>
      <c r="L152" s="316"/>
    </row>
    <row r="153" spans="2:12" ht="25.5" thickBot="1">
      <c r="B153" s="304"/>
      <c r="C153" s="302" t="s">
        <v>2263</v>
      </c>
      <c r="D153" s="715"/>
      <c r="E153" s="717"/>
      <c r="F153" s="300"/>
      <c r="G153" s="332">
        <v>6044</v>
      </c>
      <c r="H153" s="316" t="s">
        <v>2264</v>
      </c>
      <c r="I153" s="733"/>
      <c r="J153" s="316"/>
      <c r="K153" s="317" t="s">
        <v>2265</v>
      </c>
      <c r="L153" s="316"/>
    </row>
    <row r="154" spans="2:12">
      <c r="B154" s="304"/>
      <c r="C154" s="299" t="s">
        <v>2266</v>
      </c>
      <c r="D154" s="714"/>
      <c r="E154" s="716"/>
      <c r="F154" s="300"/>
      <c r="G154" s="332"/>
      <c r="H154" s="316" t="s">
        <v>2267</v>
      </c>
      <c r="I154" s="733"/>
      <c r="J154" s="316"/>
      <c r="K154" s="317" t="s">
        <v>2268</v>
      </c>
      <c r="L154" s="316"/>
    </row>
    <row r="155" spans="2:12" ht="15" customHeight="1" thickBot="1">
      <c r="B155" s="304"/>
      <c r="C155" s="302" t="s">
        <v>2269</v>
      </c>
      <c r="D155" s="715"/>
      <c r="E155" s="717"/>
      <c r="F155" s="300"/>
      <c r="G155" s="332">
        <v>6050</v>
      </c>
      <c r="H155" s="316" t="s">
        <v>2270</v>
      </c>
      <c r="I155" s="733"/>
      <c r="J155" s="317" t="s">
        <v>2271</v>
      </c>
      <c r="K155" s="316"/>
      <c r="L155" s="316"/>
    </row>
    <row r="156" spans="2:12">
      <c r="B156" s="304"/>
      <c r="C156" s="299" t="s">
        <v>2272</v>
      </c>
      <c r="D156" s="714"/>
      <c r="E156" s="716"/>
      <c r="F156" s="300"/>
      <c r="G156" s="332"/>
      <c r="H156" s="316" t="s">
        <v>2273</v>
      </c>
      <c r="I156" s="733"/>
      <c r="J156" s="317" t="s">
        <v>2274</v>
      </c>
      <c r="K156" s="316"/>
      <c r="L156" s="316"/>
    </row>
    <row r="157" spans="2:12" ht="21.95" thickBot="1">
      <c r="B157" s="304"/>
      <c r="C157" s="302" t="s">
        <v>2275</v>
      </c>
      <c r="D157" s="715"/>
      <c r="E157" s="717"/>
      <c r="F157" s="300"/>
      <c r="G157" s="311">
        <v>7000</v>
      </c>
      <c r="H157" s="336" t="s">
        <v>2276</v>
      </c>
      <c r="I157" s="336" t="s">
        <v>2277</v>
      </c>
      <c r="J157" s="312"/>
      <c r="K157" s="312"/>
      <c r="L157" s="313"/>
    </row>
    <row r="158" spans="2:12">
      <c r="B158" s="304"/>
      <c r="C158" s="299" t="s">
        <v>2278</v>
      </c>
      <c r="D158" s="714"/>
      <c r="E158" s="716"/>
      <c r="F158" s="300"/>
      <c r="G158" s="315">
        <v>7010</v>
      </c>
      <c r="H158" s="316" t="s">
        <v>2279</v>
      </c>
      <c r="I158" s="730"/>
      <c r="J158" s="318" t="s">
        <v>2280</v>
      </c>
      <c r="K158" s="318"/>
      <c r="L158" s="318"/>
    </row>
    <row r="159" spans="2:12" ht="42" thickBot="1">
      <c r="B159" s="304"/>
      <c r="C159" s="302" t="s">
        <v>2281</v>
      </c>
      <c r="D159" s="715"/>
      <c r="E159" s="717"/>
      <c r="F159" s="300"/>
      <c r="G159" s="315">
        <v>7011</v>
      </c>
      <c r="H159" s="316" t="s">
        <v>2282</v>
      </c>
      <c r="I159" s="729"/>
      <c r="J159" s="728"/>
      <c r="K159" s="318" t="s">
        <v>2283</v>
      </c>
      <c r="L159" s="318"/>
    </row>
    <row r="160" spans="2:12" ht="15" customHeight="1">
      <c r="B160" s="304"/>
      <c r="C160" s="299" t="s">
        <v>2284</v>
      </c>
      <c r="D160" s="714"/>
      <c r="E160" s="716" t="s">
        <v>2285</v>
      </c>
      <c r="F160" s="300"/>
      <c r="G160" s="315">
        <v>7012</v>
      </c>
      <c r="H160" s="316" t="s">
        <v>2286</v>
      </c>
      <c r="I160" s="729"/>
      <c r="J160" s="729"/>
      <c r="K160" s="318" t="s">
        <v>2287</v>
      </c>
      <c r="L160" s="318" t="s">
        <v>2288</v>
      </c>
    </row>
    <row r="161" spans="2:12" ht="32.1" thickBot="1">
      <c r="B161" s="304"/>
      <c r="C161" s="302" t="s">
        <v>2289</v>
      </c>
      <c r="D161" s="715"/>
      <c r="E161" s="717"/>
      <c r="F161" s="300"/>
      <c r="G161" s="315">
        <v>7014</v>
      </c>
      <c r="H161" s="316" t="s">
        <v>2290</v>
      </c>
      <c r="I161" s="729"/>
      <c r="J161" s="729"/>
      <c r="K161" s="318" t="s">
        <v>2291</v>
      </c>
      <c r="L161" s="318"/>
    </row>
    <row r="162" spans="2:12" ht="24.95">
      <c r="B162" s="304"/>
      <c r="C162" s="299" t="s">
        <v>2292</v>
      </c>
      <c r="D162" s="714"/>
      <c r="E162" s="716"/>
      <c r="F162" s="300"/>
      <c r="G162" s="315">
        <v>7013</v>
      </c>
      <c r="H162" s="316" t="s">
        <v>2293</v>
      </c>
      <c r="I162" s="729"/>
      <c r="J162" s="729"/>
      <c r="K162" s="318" t="s">
        <v>2294</v>
      </c>
      <c r="L162" s="318"/>
    </row>
    <row r="163" spans="2:12" ht="32.1" thickBot="1">
      <c r="B163" s="304"/>
      <c r="C163" s="302" t="s">
        <v>2295</v>
      </c>
      <c r="D163" s="715"/>
      <c r="E163" s="717"/>
      <c r="F163" s="300"/>
      <c r="G163" s="315"/>
      <c r="H163" s="316" t="s">
        <v>2296</v>
      </c>
      <c r="I163" s="729"/>
      <c r="J163" s="729"/>
      <c r="K163" s="318" t="s">
        <v>2297</v>
      </c>
      <c r="L163" s="318"/>
    </row>
    <row r="164" spans="2:12">
      <c r="B164" s="304"/>
      <c r="C164" s="299" t="s">
        <v>2298</v>
      </c>
      <c r="D164" s="714"/>
      <c r="E164" s="716"/>
      <c r="F164" s="300"/>
      <c r="G164" s="315"/>
      <c r="H164" s="316" t="s">
        <v>2299</v>
      </c>
      <c r="I164" s="729"/>
      <c r="J164" s="729"/>
      <c r="K164" s="318" t="s">
        <v>2300</v>
      </c>
      <c r="L164" s="318"/>
    </row>
    <row r="165" spans="2:12" ht="21.95" thickBot="1">
      <c r="B165" s="304"/>
      <c r="C165" s="302" t="s">
        <v>2301</v>
      </c>
      <c r="D165" s="715"/>
      <c r="E165" s="717"/>
      <c r="F165" s="300"/>
      <c r="G165" s="315"/>
      <c r="H165" s="316" t="s">
        <v>2302</v>
      </c>
      <c r="I165" s="729"/>
      <c r="J165" s="729"/>
      <c r="K165" s="318" t="s">
        <v>2303</v>
      </c>
      <c r="L165" s="318"/>
    </row>
    <row r="166" spans="2:12">
      <c r="B166" s="304"/>
      <c r="C166" s="299" t="s">
        <v>2304</v>
      </c>
      <c r="D166" s="714"/>
      <c r="E166" s="716" t="s">
        <v>2305</v>
      </c>
      <c r="F166" s="300"/>
      <c r="G166" s="315">
        <v>7060</v>
      </c>
      <c r="H166" s="316" t="s">
        <v>2306</v>
      </c>
      <c r="I166" s="729"/>
      <c r="J166" s="318" t="s">
        <v>2307</v>
      </c>
      <c r="K166" s="318"/>
      <c r="L166" s="318"/>
    </row>
    <row r="167" spans="2:12" ht="15.95" thickBot="1">
      <c r="B167" s="310"/>
      <c r="C167" s="302" t="s">
        <v>2308</v>
      </c>
      <c r="D167" s="715"/>
      <c r="E167" s="717"/>
      <c r="F167" s="300"/>
      <c r="G167" s="315"/>
      <c r="H167" s="316" t="s">
        <v>2309</v>
      </c>
      <c r="I167" s="729"/>
      <c r="J167" s="728"/>
      <c r="K167" s="318" t="s">
        <v>2310</v>
      </c>
      <c r="L167" s="318"/>
    </row>
    <row r="168" spans="2:12">
      <c r="B168" s="298" t="s">
        <v>2311</v>
      </c>
      <c r="C168" s="299" t="s">
        <v>2312</v>
      </c>
      <c r="D168" s="714"/>
      <c r="E168" s="716"/>
      <c r="F168" s="300"/>
      <c r="G168" s="315"/>
      <c r="H168" s="316" t="s">
        <v>2313</v>
      </c>
      <c r="I168" s="729"/>
      <c r="J168" s="729"/>
      <c r="K168" s="318" t="s">
        <v>2314</v>
      </c>
      <c r="L168" s="318"/>
    </row>
    <row r="169" spans="2:12" ht="25.5" thickBot="1">
      <c r="B169" s="301" t="s">
        <v>2315</v>
      </c>
      <c r="C169" s="302" t="s">
        <v>2316</v>
      </c>
      <c r="D169" s="715"/>
      <c r="E169" s="717"/>
      <c r="F169" s="300"/>
      <c r="G169" s="315"/>
      <c r="H169" s="316" t="s">
        <v>2317</v>
      </c>
      <c r="I169" s="729"/>
      <c r="J169" s="729"/>
      <c r="K169" s="318" t="s">
        <v>2318</v>
      </c>
      <c r="L169" s="318"/>
    </row>
    <row r="170" spans="2:12" ht="15" customHeight="1">
      <c r="B170" s="304"/>
      <c r="C170" s="299" t="s">
        <v>2319</v>
      </c>
      <c r="D170" s="714"/>
      <c r="E170" s="716" t="s">
        <v>2320</v>
      </c>
      <c r="F170" s="300"/>
      <c r="G170" s="315"/>
      <c r="H170" s="316" t="s">
        <v>2321</v>
      </c>
      <c r="I170" s="729"/>
      <c r="J170" s="729"/>
      <c r="K170" s="318" t="s">
        <v>2322</v>
      </c>
      <c r="L170" s="318"/>
    </row>
    <row r="171" spans="2:12" ht="25.5" thickBot="1">
      <c r="B171" s="304"/>
      <c r="C171" s="302" t="s">
        <v>2323</v>
      </c>
      <c r="D171" s="715"/>
      <c r="E171" s="717"/>
      <c r="F171" s="300"/>
      <c r="G171" s="315"/>
      <c r="H171" s="316" t="s">
        <v>2324</v>
      </c>
      <c r="I171" s="729"/>
      <c r="J171" s="729"/>
      <c r="K171" s="318" t="s">
        <v>2325</v>
      </c>
      <c r="L171" s="318" t="s">
        <v>2326</v>
      </c>
    </row>
    <row r="172" spans="2:12" ht="24.95">
      <c r="B172" s="304"/>
      <c r="C172" s="299" t="s">
        <v>2327</v>
      </c>
      <c r="D172" s="714"/>
      <c r="E172" s="716"/>
      <c r="F172" s="300"/>
      <c r="G172" s="315"/>
      <c r="H172" s="316" t="s">
        <v>2328</v>
      </c>
      <c r="I172" s="729"/>
      <c r="J172" s="729"/>
      <c r="K172" s="318" t="s">
        <v>2329</v>
      </c>
      <c r="L172" s="318"/>
    </row>
    <row r="173" spans="2:12" ht="15.95" thickBot="1">
      <c r="B173" s="304"/>
      <c r="C173" s="302" t="s">
        <v>2330</v>
      </c>
      <c r="D173" s="715"/>
      <c r="E173" s="717"/>
      <c r="F173" s="300"/>
      <c r="G173" s="315"/>
      <c r="H173" s="316" t="s">
        <v>2331</v>
      </c>
      <c r="I173" s="729"/>
      <c r="J173" s="729"/>
      <c r="K173" s="318" t="s">
        <v>2332</v>
      </c>
      <c r="L173" s="318" t="s">
        <v>2333</v>
      </c>
    </row>
    <row r="174" spans="2:12">
      <c r="B174" s="304"/>
      <c r="C174" s="299" t="s">
        <v>2334</v>
      </c>
      <c r="D174" s="714"/>
      <c r="E174" s="716"/>
      <c r="F174" s="300"/>
      <c r="G174" s="315"/>
      <c r="H174" s="316" t="s">
        <v>2335</v>
      </c>
      <c r="I174" s="729"/>
      <c r="J174" s="729"/>
      <c r="K174" s="318" t="s">
        <v>2336</v>
      </c>
      <c r="L174" s="318"/>
    </row>
    <row r="175" spans="2:12" ht="15.95" thickBot="1">
      <c r="B175" s="304"/>
      <c r="C175" s="302" t="s">
        <v>2337</v>
      </c>
      <c r="D175" s="715"/>
      <c r="E175" s="717"/>
      <c r="F175" s="300"/>
      <c r="G175" s="315">
        <v>7020</v>
      </c>
      <c r="H175" s="316" t="s">
        <v>2338</v>
      </c>
      <c r="I175" s="729"/>
      <c r="J175" s="318" t="s">
        <v>2339</v>
      </c>
      <c r="K175" s="318"/>
      <c r="L175" s="318"/>
    </row>
    <row r="176" spans="2:12">
      <c r="B176" s="304"/>
      <c r="C176" s="299" t="s">
        <v>2340</v>
      </c>
      <c r="D176" s="714"/>
      <c r="E176" s="716"/>
      <c r="F176" s="300"/>
      <c r="G176" s="315"/>
      <c r="H176" s="316" t="s">
        <v>2341</v>
      </c>
      <c r="I176" s="729"/>
      <c r="J176" s="728"/>
      <c r="K176" s="318" t="s">
        <v>2342</v>
      </c>
      <c r="L176" s="318"/>
    </row>
    <row r="177" spans="2:12" ht="25.5" thickBot="1">
      <c r="B177" s="304"/>
      <c r="C177" s="302" t="s">
        <v>2343</v>
      </c>
      <c r="D177" s="715"/>
      <c r="E177" s="717"/>
      <c r="F177" s="300"/>
      <c r="G177" s="315"/>
      <c r="H177" s="316" t="s">
        <v>2344</v>
      </c>
      <c r="I177" s="729"/>
      <c r="J177" s="729"/>
      <c r="K177" s="318" t="s">
        <v>2345</v>
      </c>
      <c r="L177" s="318"/>
    </row>
    <row r="178" spans="2:12" ht="24.95">
      <c r="B178" s="304"/>
      <c r="C178" s="299" t="s">
        <v>2346</v>
      </c>
      <c r="D178" s="714"/>
      <c r="E178" s="716"/>
      <c r="F178" s="300"/>
      <c r="G178" s="315"/>
      <c r="H178" s="316" t="s">
        <v>2347</v>
      </c>
      <c r="I178" s="729"/>
      <c r="J178" s="729"/>
      <c r="K178" s="318" t="s">
        <v>2348</v>
      </c>
      <c r="L178" s="318"/>
    </row>
    <row r="179" spans="2:12" ht="21.95" thickBot="1">
      <c r="B179" s="304"/>
      <c r="C179" s="302" t="s">
        <v>2349</v>
      </c>
      <c r="D179" s="715"/>
      <c r="E179" s="717"/>
      <c r="F179" s="300"/>
      <c r="G179" s="315"/>
      <c r="H179" s="316" t="s">
        <v>2350</v>
      </c>
      <c r="I179" s="729"/>
      <c r="J179" s="729"/>
      <c r="K179" s="318" t="s">
        <v>2351</v>
      </c>
      <c r="L179" s="318"/>
    </row>
    <row r="180" spans="2:12" ht="24.95">
      <c r="B180" s="304"/>
      <c r="C180" s="299" t="s">
        <v>2352</v>
      </c>
      <c r="D180" s="714"/>
      <c r="E180" s="716"/>
      <c r="F180" s="300"/>
      <c r="G180" s="315"/>
      <c r="H180" s="316" t="s">
        <v>2353</v>
      </c>
      <c r="I180" s="729"/>
      <c r="J180" s="729"/>
      <c r="K180" s="318" t="s">
        <v>2354</v>
      </c>
      <c r="L180" s="318"/>
    </row>
    <row r="181" spans="2:12" ht="15.95" thickBot="1">
      <c r="B181" s="304"/>
      <c r="C181" s="302" t="s">
        <v>2355</v>
      </c>
      <c r="D181" s="715"/>
      <c r="E181" s="717"/>
      <c r="F181" s="300"/>
      <c r="G181" s="315"/>
      <c r="H181" s="316" t="s">
        <v>2356</v>
      </c>
      <c r="I181" s="729"/>
      <c r="J181" s="729"/>
      <c r="K181" s="318" t="s">
        <v>2357</v>
      </c>
      <c r="L181" s="318"/>
    </row>
    <row r="182" spans="2:12" ht="15" customHeight="1">
      <c r="B182" s="304"/>
      <c r="C182" s="299" t="s">
        <v>2358</v>
      </c>
      <c r="D182" s="723"/>
      <c r="E182" s="716" t="s">
        <v>2359</v>
      </c>
      <c r="F182" s="300"/>
      <c r="G182" s="315"/>
      <c r="H182" s="316" t="s">
        <v>2360</v>
      </c>
      <c r="I182" s="729"/>
      <c r="J182" s="729"/>
      <c r="K182" s="318" t="s">
        <v>2361</v>
      </c>
      <c r="L182" s="318" t="s">
        <v>2362</v>
      </c>
    </row>
    <row r="183" spans="2:12" ht="25.5" thickBot="1">
      <c r="B183" s="304"/>
      <c r="C183" s="302" t="s">
        <v>2363</v>
      </c>
      <c r="D183" s="724"/>
      <c r="E183" s="717"/>
      <c r="F183" s="300"/>
      <c r="G183" s="315"/>
      <c r="H183" s="316" t="s">
        <v>2364</v>
      </c>
      <c r="I183" s="729"/>
      <c r="J183" s="729"/>
      <c r="K183" s="318" t="s">
        <v>2365</v>
      </c>
      <c r="L183" s="318" t="s">
        <v>2366</v>
      </c>
    </row>
    <row r="184" spans="2:12">
      <c r="B184" s="304"/>
      <c r="C184" s="299" t="s">
        <v>2367</v>
      </c>
      <c r="D184" s="714"/>
      <c r="E184" s="716"/>
      <c r="F184" s="300"/>
      <c r="G184" s="315"/>
      <c r="H184" s="316" t="s">
        <v>2368</v>
      </c>
      <c r="I184" s="729"/>
      <c r="J184" s="729"/>
      <c r="K184" s="318" t="s">
        <v>2369</v>
      </c>
      <c r="L184" s="318"/>
    </row>
    <row r="185" spans="2:12" ht="25.5" thickBot="1">
      <c r="B185" s="304"/>
      <c r="C185" s="302" t="s">
        <v>2370</v>
      </c>
      <c r="D185" s="715"/>
      <c r="E185" s="717"/>
      <c r="F185" s="300"/>
      <c r="G185" s="315"/>
      <c r="H185" s="316" t="s">
        <v>2371</v>
      </c>
      <c r="I185" s="729"/>
      <c r="J185" s="729"/>
      <c r="K185" s="318" t="s">
        <v>2372</v>
      </c>
      <c r="L185" s="318"/>
    </row>
    <row r="186" spans="2:12">
      <c r="B186" s="304"/>
      <c r="C186" s="299" t="s">
        <v>2373</v>
      </c>
      <c r="D186" s="714"/>
      <c r="E186" s="716"/>
      <c r="F186" s="300"/>
      <c r="G186" s="315">
        <v>7030</v>
      </c>
      <c r="H186" s="316" t="s">
        <v>2374</v>
      </c>
      <c r="I186" s="729"/>
      <c r="J186" s="318" t="s">
        <v>2375</v>
      </c>
      <c r="K186" s="318"/>
      <c r="L186" s="318"/>
    </row>
    <row r="187" spans="2:12" ht="25.5" thickBot="1">
      <c r="B187" s="304"/>
      <c r="C187" s="302" t="s">
        <v>2376</v>
      </c>
      <c r="D187" s="715"/>
      <c r="E187" s="717"/>
      <c r="F187" s="300"/>
      <c r="G187" s="315">
        <v>7031</v>
      </c>
      <c r="H187" s="316" t="s">
        <v>2377</v>
      </c>
      <c r="I187" s="729"/>
      <c r="J187" s="728"/>
      <c r="K187" s="318" t="s">
        <v>2378</v>
      </c>
      <c r="L187" s="318"/>
    </row>
    <row r="188" spans="2:12" ht="24.95">
      <c r="B188" s="304"/>
      <c r="C188" s="299" t="s">
        <v>2379</v>
      </c>
      <c r="D188" s="714"/>
      <c r="E188" s="716"/>
      <c r="F188" s="300"/>
      <c r="G188" s="315">
        <v>7032</v>
      </c>
      <c r="H188" s="316" t="s">
        <v>2380</v>
      </c>
      <c r="I188" s="729"/>
      <c r="J188" s="729"/>
      <c r="K188" s="318" t="s">
        <v>2381</v>
      </c>
      <c r="L188" s="318"/>
    </row>
    <row r="189" spans="2:12" ht="25.5" thickBot="1">
      <c r="B189" s="304"/>
      <c r="C189" s="302" t="s">
        <v>2382</v>
      </c>
      <c r="D189" s="715"/>
      <c r="E189" s="717"/>
      <c r="F189" s="300"/>
      <c r="G189" s="315">
        <v>7033</v>
      </c>
      <c r="H189" s="316" t="s">
        <v>2383</v>
      </c>
      <c r="I189" s="729"/>
      <c r="J189" s="729"/>
      <c r="K189" s="318" t="s">
        <v>2384</v>
      </c>
      <c r="L189" s="318" t="s">
        <v>2385</v>
      </c>
    </row>
    <row r="190" spans="2:12">
      <c r="B190" s="304"/>
      <c r="C190" s="299" t="s">
        <v>2386</v>
      </c>
      <c r="D190" s="714"/>
      <c r="E190" s="716"/>
      <c r="F190" s="300"/>
      <c r="G190" s="329"/>
      <c r="H190" s="316" t="s">
        <v>2387</v>
      </c>
      <c r="I190" s="729"/>
      <c r="J190" s="729"/>
      <c r="K190" s="318" t="s">
        <v>2388</v>
      </c>
      <c r="L190" s="318"/>
    </row>
    <row r="191" spans="2:12" ht="25.5" thickBot="1">
      <c r="B191" s="304"/>
      <c r="C191" s="302" t="s">
        <v>2389</v>
      </c>
      <c r="D191" s="715"/>
      <c r="E191" s="717"/>
      <c r="F191" s="300"/>
      <c r="G191" s="315"/>
      <c r="H191" s="316" t="s">
        <v>2390</v>
      </c>
      <c r="I191" s="729"/>
      <c r="J191" s="729"/>
      <c r="K191" s="318" t="s">
        <v>2391</v>
      </c>
      <c r="L191" s="318"/>
    </row>
    <row r="192" spans="2:12">
      <c r="B192" s="304"/>
      <c r="C192" s="299" t="s">
        <v>2392</v>
      </c>
      <c r="D192" s="714"/>
      <c r="E192" s="716"/>
      <c r="F192" s="300"/>
      <c r="G192" s="315"/>
      <c r="H192" s="316" t="s">
        <v>2393</v>
      </c>
      <c r="I192" s="729"/>
      <c r="J192" s="729"/>
      <c r="K192" s="318" t="s">
        <v>2394</v>
      </c>
      <c r="L192" s="318"/>
    </row>
    <row r="193" spans="2:12" ht="25.5" thickBot="1">
      <c r="B193" s="310"/>
      <c r="C193" s="302" t="s">
        <v>2395</v>
      </c>
      <c r="D193" s="715"/>
      <c r="E193" s="717"/>
      <c r="F193" s="300"/>
      <c r="G193" s="315"/>
      <c r="H193" s="316" t="s">
        <v>2396</v>
      </c>
      <c r="I193" s="729"/>
      <c r="J193" s="729"/>
      <c r="K193" s="318" t="s">
        <v>2397</v>
      </c>
      <c r="L193" s="318"/>
    </row>
    <row r="194" spans="2:12" ht="24.95">
      <c r="B194" s="338"/>
      <c r="C194" s="339"/>
      <c r="D194" s="339"/>
      <c r="E194" s="340"/>
      <c r="F194" s="290"/>
      <c r="G194" s="315"/>
      <c r="H194" s="316" t="s">
        <v>2398</v>
      </c>
      <c r="I194" s="729"/>
      <c r="J194" s="729"/>
      <c r="K194" s="318" t="s">
        <v>2399</v>
      </c>
      <c r="L194" s="318"/>
    </row>
    <row r="195" spans="2:12" ht="15.95" thickBot="1">
      <c r="B195" s="341"/>
      <c r="C195" s="342"/>
      <c r="D195" s="342"/>
      <c r="E195" s="343"/>
      <c r="F195" s="290"/>
      <c r="G195" s="315"/>
      <c r="H195" s="316" t="s">
        <v>2400</v>
      </c>
      <c r="I195" s="729"/>
      <c r="J195" s="729"/>
      <c r="K195" s="318" t="s">
        <v>2401</v>
      </c>
      <c r="L195" s="318"/>
    </row>
    <row r="196" spans="2:12">
      <c r="B196" s="337" t="s">
        <v>2402</v>
      </c>
      <c r="C196" s="344" t="s">
        <v>2403</v>
      </c>
      <c r="D196" s="344" t="s">
        <v>2404</v>
      </c>
      <c r="E196" s="716"/>
      <c r="F196" s="300"/>
      <c r="G196" s="315"/>
      <c r="H196" s="316" t="s">
        <v>2405</v>
      </c>
      <c r="I196" s="729"/>
      <c r="J196" s="729"/>
      <c r="K196" s="318" t="s">
        <v>2406</v>
      </c>
      <c r="L196" s="318"/>
    </row>
    <row r="197" spans="2:12" ht="32.1" thickBot="1">
      <c r="B197" s="301" t="s">
        <v>2407</v>
      </c>
      <c r="C197" s="323" t="s">
        <v>2408</v>
      </c>
      <c r="D197" s="302" t="s">
        <v>2409</v>
      </c>
      <c r="E197" s="717"/>
      <c r="F197" s="300"/>
      <c r="G197" s="315">
        <v>7034</v>
      </c>
      <c r="H197" s="316" t="s">
        <v>2410</v>
      </c>
      <c r="I197" s="729"/>
      <c r="J197" s="729"/>
      <c r="K197" s="318" t="s">
        <v>2411</v>
      </c>
      <c r="L197" s="318"/>
    </row>
    <row r="198" spans="2:12">
      <c r="B198" s="304"/>
      <c r="C198" s="324"/>
      <c r="D198" s="299" t="s">
        <v>2412</v>
      </c>
      <c r="E198" s="716"/>
      <c r="F198" s="300"/>
      <c r="G198" s="315"/>
      <c r="H198" s="316" t="s">
        <v>2413</v>
      </c>
      <c r="I198" s="729"/>
      <c r="J198" s="728" t="s">
        <v>2414</v>
      </c>
      <c r="K198" s="318"/>
      <c r="L198" s="318"/>
    </row>
    <row r="199" spans="2:12" ht="21.95" thickBot="1">
      <c r="B199" s="304"/>
      <c r="C199" s="324"/>
      <c r="D199" s="302" t="s">
        <v>2415</v>
      </c>
      <c r="E199" s="717"/>
      <c r="F199" s="300"/>
      <c r="G199" s="315"/>
      <c r="H199" s="316" t="s">
        <v>2416</v>
      </c>
      <c r="I199" s="729"/>
      <c r="J199" s="729"/>
      <c r="K199" s="731" t="s">
        <v>2417</v>
      </c>
      <c r="L199" s="731"/>
    </row>
    <row r="200" spans="2:12">
      <c r="B200" s="304"/>
      <c r="C200" s="324"/>
      <c r="D200" s="299" t="s">
        <v>2418</v>
      </c>
      <c r="E200" s="716"/>
      <c r="F200" s="300"/>
      <c r="G200" s="315"/>
      <c r="H200" s="316" t="s">
        <v>2419</v>
      </c>
      <c r="I200" s="729"/>
      <c r="J200" s="729"/>
      <c r="K200" s="318" t="s">
        <v>2420</v>
      </c>
      <c r="L200" s="318"/>
    </row>
    <row r="201" spans="2:12" ht="21.95" thickBot="1">
      <c r="B201" s="304"/>
      <c r="C201" s="324"/>
      <c r="D201" s="302" t="s">
        <v>2421</v>
      </c>
      <c r="E201" s="717"/>
      <c r="F201" s="300"/>
      <c r="G201" s="315"/>
      <c r="H201" s="316" t="s">
        <v>2422</v>
      </c>
      <c r="I201" s="729"/>
      <c r="J201" s="729"/>
      <c r="K201" s="318" t="s">
        <v>2423</v>
      </c>
      <c r="L201" s="318"/>
    </row>
    <row r="202" spans="2:12">
      <c r="B202" s="304"/>
      <c r="C202" s="324"/>
      <c r="D202" s="299" t="s">
        <v>2424</v>
      </c>
      <c r="E202" s="716"/>
      <c r="F202" s="300"/>
      <c r="G202" s="315"/>
      <c r="H202" s="316" t="s">
        <v>2425</v>
      </c>
      <c r="I202" s="729"/>
      <c r="J202" s="729"/>
      <c r="K202" s="318" t="s">
        <v>2426</v>
      </c>
      <c r="L202" s="318"/>
    </row>
    <row r="203" spans="2:12" ht="32.1" thickBot="1">
      <c r="B203" s="304"/>
      <c r="C203" s="325"/>
      <c r="D203" s="302" t="s">
        <v>2427</v>
      </c>
      <c r="E203" s="717"/>
      <c r="F203" s="300"/>
      <c r="G203" s="315"/>
      <c r="H203" s="316" t="s">
        <v>2428</v>
      </c>
      <c r="I203" s="729"/>
      <c r="J203" s="729"/>
      <c r="K203" s="318" t="s">
        <v>2429</v>
      </c>
      <c r="L203" s="318"/>
    </row>
    <row r="204" spans="2:12">
      <c r="B204" s="304"/>
      <c r="C204" s="299" t="s">
        <v>2430</v>
      </c>
      <c r="D204" s="714"/>
      <c r="E204" s="716"/>
      <c r="F204" s="300"/>
      <c r="G204" s="315"/>
      <c r="H204" s="316" t="s">
        <v>2431</v>
      </c>
      <c r="I204" s="729"/>
      <c r="J204" s="729"/>
      <c r="K204" s="318" t="s">
        <v>2432</v>
      </c>
      <c r="L204" s="318"/>
    </row>
    <row r="205" spans="2:12" ht="21.95" thickBot="1">
      <c r="B205" s="304"/>
      <c r="C205" s="302" t="s">
        <v>2433</v>
      </c>
      <c r="D205" s="715"/>
      <c r="E205" s="717"/>
      <c r="F205" s="300"/>
      <c r="G205" s="315"/>
      <c r="H205" s="316" t="s">
        <v>2434</v>
      </c>
      <c r="I205" s="729"/>
      <c r="J205" s="729"/>
      <c r="K205" s="318" t="s">
        <v>2435</v>
      </c>
      <c r="L205" s="318"/>
    </row>
    <row r="206" spans="2:12">
      <c r="B206" s="304"/>
      <c r="C206" s="299" t="s">
        <v>2436</v>
      </c>
      <c r="D206" s="714"/>
      <c r="E206" s="716" t="s">
        <v>2437</v>
      </c>
      <c r="F206" s="300"/>
      <c r="G206" s="315"/>
      <c r="H206" s="316" t="s">
        <v>2438</v>
      </c>
      <c r="I206" s="729"/>
      <c r="J206" s="729"/>
      <c r="K206" s="318" t="s">
        <v>2439</v>
      </c>
      <c r="L206" s="318"/>
    </row>
    <row r="207" spans="2:12" ht="21.95" thickBot="1">
      <c r="B207" s="304"/>
      <c r="C207" s="302" t="s">
        <v>2440</v>
      </c>
      <c r="D207" s="715"/>
      <c r="E207" s="717"/>
      <c r="F207" s="300"/>
      <c r="G207" s="315"/>
      <c r="H207" s="316" t="s">
        <v>2441</v>
      </c>
      <c r="I207" s="729"/>
      <c r="J207" s="729"/>
      <c r="K207" s="318" t="s">
        <v>2442</v>
      </c>
      <c r="L207" s="318"/>
    </row>
    <row r="208" spans="2:12">
      <c r="B208" s="304"/>
      <c r="C208" s="299" t="s">
        <v>2443</v>
      </c>
      <c r="D208" s="714"/>
      <c r="E208" s="716"/>
      <c r="F208" s="300"/>
      <c r="G208" s="315">
        <v>7040</v>
      </c>
      <c r="H208" s="316" t="s">
        <v>2444</v>
      </c>
      <c r="I208" s="729"/>
      <c r="J208" s="728" t="s">
        <v>2445</v>
      </c>
      <c r="K208" s="318"/>
      <c r="L208" s="318"/>
    </row>
    <row r="209" spans="2:12" ht="21.95" thickBot="1">
      <c r="B209" s="304"/>
      <c r="C209" s="302" t="s">
        <v>2446</v>
      </c>
      <c r="D209" s="715"/>
      <c r="E209" s="717"/>
      <c r="F209" s="300"/>
      <c r="G209" s="315"/>
      <c r="H209" s="316" t="s">
        <v>2447</v>
      </c>
      <c r="I209" s="729"/>
      <c r="J209" s="729"/>
      <c r="K209" s="318" t="s">
        <v>2448</v>
      </c>
      <c r="L209" s="318"/>
    </row>
    <row r="210" spans="2:12">
      <c r="B210" s="304"/>
      <c r="C210" s="299" t="s">
        <v>2449</v>
      </c>
      <c r="D210" s="714"/>
      <c r="E210" s="716"/>
      <c r="F210" s="300"/>
      <c r="G210" s="315"/>
      <c r="H210" s="316" t="s">
        <v>2450</v>
      </c>
      <c r="I210" s="729"/>
      <c r="J210" s="729"/>
      <c r="K210" s="318" t="s">
        <v>2451</v>
      </c>
      <c r="L210" s="318"/>
    </row>
    <row r="211" spans="2:12" ht="32.1" thickBot="1">
      <c r="B211" s="304"/>
      <c r="C211" s="302" t="s">
        <v>2452</v>
      </c>
      <c r="D211" s="715"/>
      <c r="E211" s="717"/>
      <c r="F211" s="300"/>
      <c r="G211" s="315"/>
      <c r="H211" s="316" t="s">
        <v>2453</v>
      </c>
      <c r="I211" s="729"/>
      <c r="J211" s="729"/>
      <c r="K211" s="318" t="s">
        <v>2454</v>
      </c>
      <c r="L211" s="318"/>
    </row>
    <row r="212" spans="2:12">
      <c r="B212" s="304"/>
      <c r="C212" s="299" t="s">
        <v>2455</v>
      </c>
      <c r="D212" s="714"/>
      <c r="E212" s="716"/>
      <c r="F212" s="300"/>
      <c r="G212" s="315"/>
      <c r="H212" s="316" t="s">
        <v>2456</v>
      </c>
      <c r="I212" s="729"/>
      <c r="J212" s="729"/>
      <c r="K212" s="318" t="s">
        <v>2457</v>
      </c>
      <c r="L212" s="318"/>
    </row>
    <row r="213" spans="2:12" ht="15.95" thickBot="1">
      <c r="B213" s="304"/>
      <c r="C213" s="302" t="s">
        <v>2458</v>
      </c>
      <c r="D213" s="715"/>
      <c r="E213" s="717"/>
      <c r="F213" s="300"/>
      <c r="G213" s="315"/>
      <c r="H213" s="316" t="s">
        <v>2459</v>
      </c>
      <c r="I213" s="729"/>
      <c r="J213" s="729"/>
      <c r="K213" s="318" t="s">
        <v>2460</v>
      </c>
      <c r="L213" s="318"/>
    </row>
    <row r="214" spans="2:12" ht="15" customHeight="1">
      <c r="B214" s="304"/>
      <c r="C214" s="299" t="s">
        <v>2461</v>
      </c>
      <c r="D214" s="714"/>
      <c r="E214" s="716" t="s">
        <v>2462</v>
      </c>
      <c r="F214" s="300"/>
      <c r="G214" s="315"/>
      <c r="H214" s="316" t="s">
        <v>2463</v>
      </c>
      <c r="I214" s="729"/>
      <c r="J214" s="729"/>
      <c r="K214" s="318" t="s">
        <v>2464</v>
      </c>
      <c r="L214" s="318"/>
    </row>
    <row r="215" spans="2:12" ht="42" thickBot="1">
      <c r="B215" s="310"/>
      <c r="C215" s="302" t="s">
        <v>2465</v>
      </c>
      <c r="D215" s="715"/>
      <c r="E215" s="717"/>
      <c r="F215" s="300"/>
      <c r="G215" s="315">
        <v>7050</v>
      </c>
      <c r="H215" s="316" t="s">
        <v>2466</v>
      </c>
      <c r="I215" s="729"/>
      <c r="J215" s="318" t="s">
        <v>2467</v>
      </c>
      <c r="K215" s="331"/>
      <c r="L215" s="318"/>
    </row>
    <row r="216" spans="2:12">
      <c r="B216" s="298" t="s">
        <v>2468</v>
      </c>
      <c r="C216" s="299" t="s">
        <v>2469</v>
      </c>
      <c r="D216" s="714"/>
      <c r="E216" s="716" t="s">
        <v>2470</v>
      </c>
      <c r="F216" s="300"/>
      <c r="G216" s="345">
        <v>13000</v>
      </c>
      <c r="H216" s="307" t="s">
        <v>2471</v>
      </c>
      <c r="I216" s="307" t="s">
        <v>2472</v>
      </c>
      <c r="J216" s="312"/>
      <c r="K216" s="312"/>
      <c r="L216" s="313"/>
    </row>
    <row r="217" spans="2:12" ht="21.95" thickBot="1">
      <c r="B217" s="301" t="s">
        <v>2473</v>
      </c>
      <c r="C217" s="302" t="s">
        <v>2474</v>
      </c>
      <c r="D217" s="715"/>
      <c r="E217" s="717"/>
      <c r="F217" s="300"/>
      <c r="G217" s="315">
        <v>11000</v>
      </c>
      <c r="H217" s="316" t="s">
        <v>2475</v>
      </c>
      <c r="I217" s="730"/>
      <c r="J217" s="728" t="s">
        <v>2476</v>
      </c>
      <c r="K217" s="318"/>
      <c r="L217" s="318"/>
    </row>
    <row r="218" spans="2:12" ht="24.95">
      <c r="B218" s="304"/>
      <c r="C218" s="299" t="s">
        <v>2477</v>
      </c>
      <c r="D218" s="714"/>
      <c r="E218" s="716" t="s">
        <v>2478</v>
      </c>
      <c r="F218" s="300"/>
      <c r="G218" s="315">
        <v>11010</v>
      </c>
      <c r="H218" s="316" t="s">
        <v>2479</v>
      </c>
      <c r="I218" s="729"/>
      <c r="J218" s="729"/>
      <c r="K218" s="318" t="s">
        <v>2480</v>
      </c>
      <c r="L218" s="318"/>
    </row>
    <row r="219" spans="2:12" ht="63" thickBot="1">
      <c r="B219" s="304"/>
      <c r="C219" s="302" t="s">
        <v>2481</v>
      </c>
      <c r="D219" s="715"/>
      <c r="E219" s="717"/>
      <c r="F219" s="300"/>
      <c r="G219" s="315">
        <v>11020</v>
      </c>
      <c r="H219" s="316" t="s">
        <v>2482</v>
      </c>
      <c r="I219" s="729"/>
      <c r="J219" s="729"/>
      <c r="K219" s="318" t="s">
        <v>2483</v>
      </c>
      <c r="L219" s="318" t="s">
        <v>2484</v>
      </c>
    </row>
    <row r="220" spans="2:12">
      <c r="B220" s="304"/>
      <c r="C220" s="299" t="s">
        <v>2485</v>
      </c>
      <c r="D220" s="714"/>
      <c r="E220" s="716" t="s">
        <v>2486</v>
      </c>
      <c r="F220" s="300"/>
      <c r="G220" s="329"/>
      <c r="H220" s="316" t="s">
        <v>2487</v>
      </c>
      <c r="I220" s="729"/>
      <c r="J220" s="729"/>
      <c r="K220" s="318" t="s">
        <v>2488</v>
      </c>
      <c r="L220" s="318"/>
    </row>
    <row r="221" spans="2:12" ht="32.1" thickBot="1">
      <c r="B221" s="304"/>
      <c r="C221" s="302" t="s">
        <v>2489</v>
      </c>
      <c r="D221" s="715"/>
      <c r="E221" s="717"/>
      <c r="F221" s="300"/>
      <c r="G221" s="329"/>
      <c r="H221" s="316" t="s">
        <v>2490</v>
      </c>
      <c r="I221" s="729"/>
      <c r="J221" s="729"/>
      <c r="K221" s="318" t="s">
        <v>2491</v>
      </c>
      <c r="L221" s="318"/>
    </row>
    <row r="222" spans="2:12">
      <c r="B222" s="304"/>
      <c r="C222" s="299" t="s">
        <v>2492</v>
      </c>
      <c r="D222" s="714"/>
      <c r="E222" s="716" t="s">
        <v>2493</v>
      </c>
      <c r="F222" s="300"/>
      <c r="G222" s="329"/>
      <c r="H222" s="316" t="s">
        <v>2494</v>
      </c>
      <c r="I222" s="729"/>
      <c r="J222" s="729"/>
      <c r="K222" s="318" t="s">
        <v>2495</v>
      </c>
      <c r="L222" s="318" t="s">
        <v>2496</v>
      </c>
    </row>
    <row r="223" spans="2:12" ht="25.5" thickBot="1">
      <c r="B223" s="304"/>
      <c r="C223" s="302" t="s">
        <v>2497</v>
      </c>
      <c r="D223" s="715"/>
      <c r="E223" s="717"/>
      <c r="F223" s="300"/>
      <c r="G223" s="331"/>
      <c r="H223" s="316" t="s">
        <v>2498</v>
      </c>
      <c r="I223" s="729"/>
      <c r="J223" s="729"/>
      <c r="K223" s="318" t="s">
        <v>2499</v>
      </c>
      <c r="L223" s="318" t="s">
        <v>2500</v>
      </c>
    </row>
    <row r="224" spans="2:12">
      <c r="B224" s="304"/>
      <c r="C224" s="299" t="s">
        <v>2501</v>
      </c>
      <c r="D224" s="714"/>
      <c r="E224" s="716" t="s">
        <v>2502</v>
      </c>
      <c r="F224" s="300"/>
      <c r="G224" s="329"/>
      <c r="H224" s="316" t="s">
        <v>2503</v>
      </c>
      <c r="I224" s="729"/>
      <c r="J224" s="729"/>
      <c r="K224" s="318" t="s">
        <v>2504</v>
      </c>
      <c r="L224" s="318"/>
    </row>
    <row r="225" spans="2:12" ht="32.1" thickBot="1">
      <c r="B225" s="310"/>
      <c r="C225" s="302" t="s">
        <v>2505</v>
      </c>
      <c r="D225" s="715"/>
      <c r="E225" s="717"/>
      <c r="F225" s="300"/>
      <c r="G225" s="329"/>
      <c r="H225" s="316" t="s">
        <v>2506</v>
      </c>
      <c r="I225" s="729"/>
      <c r="J225" s="728" t="s">
        <v>2507</v>
      </c>
      <c r="K225" s="318"/>
      <c r="L225" s="318"/>
    </row>
    <row r="226" spans="2:12" ht="15" customHeight="1">
      <c r="B226" s="298" t="s">
        <v>2508</v>
      </c>
      <c r="C226" s="299" t="s">
        <v>2509</v>
      </c>
      <c r="D226" s="714"/>
      <c r="E226" s="716" t="s">
        <v>2510</v>
      </c>
      <c r="F226" s="300"/>
      <c r="G226" s="329"/>
      <c r="H226" s="316" t="s">
        <v>2511</v>
      </c>
      <c r="I226" s="729"/>
      <c r="J226" s="729"/>
      <c r="K226" s="318" t="s">
        <v>2512</v>
      </c>
      <c r="L226" s="318"/>
    </row>
    <row r="227" spans="2:12" ht="21.95" thickBot="1">
      <c r="B227" s="301" t="s">
        <v>2513</v>
      </c>
      <c r="C227" s="302" t="s">
        <v>2514</v>
      </c>
      <c r="D227" s="715"/>
      <c r="E227" s="717"/>
      <c r="F227" s="300"/>
      <c r="G227" s="329"/>
      <c r="H227" s="316" t="s">
        <v>2515</v>
      </c>
      <c r="I227" s="729"/>
      <c r="J227" s="729"/>
      <c r="K227" s="318" t="s">
        <v>2516</v>
      </c>
      <c r="L227" s="318"/>
    </row>
    <row r="228" spans="2:12">
      <c r="B228" s="304"/>
      <c r="C228" s="299" t="s">
        <v>2517</v>
      </c>
      <c r="D228" s="714"/>
      <c r="E228" s="716"/>
      <c r="F228" s="300"/>
      <c r="G228" s="329"/>
      <c r="H228" s="316" t="s">
        <v>2518</v>
      </c>
      <c r="I228" s="729"/>
      <c r="J228" s="729"/>
      <c r="K228" s="318" t="s">
        <v>2519</v>
      </c>
      <c r="L228" s="318"/>
    </row>
    <row r="229" spans="2:12" ht="32.1" thickBot="1">
      <c r="B229" s="304"/>
      <c r="C229" s="302" t="s">
        <v>2520</v>
      </c>
      <c r="D229" s="715"/>
      <c r="E229" s="717"/>
      <c r="F229" s="300"/>
      <c r="G229" s="329"/>
      <c r="H229" s="316" t="s">
        <v>2521</v>
      </c>
      <c r="I229" s="729"/>
      <c r="J229" s="729"/>
      <c r="K229" s="318" t="s">
        <v>2522</v>
      </c>
      <c r="L229" s="318"/>
    </row>
    <row r="230" spans="2:12">
      <c r="B230" s="304"/>
      <c r="C230" s="299" t="s">
        <v>2523</v>
      </c>
      <c r="D230" s="299" t="s">
        <v>2524</v>
      </c>
      <c r="E230" s="716"/>
      <c r="F230" s="300"/>
      <c r="G230" s="329"/>
      <c r="H230" s="316" t="s">
        <v>2525</v>
      </c>
      <c r="I230" s="729"/>
      <c r="J230" s="729"/>
      <c r="K230" s="318" t="s">
        <v>2526</v>
      </c>
      <c r="L230" s="318"/>
    </row>
    <row r="231" spans="2:12" ht="21.95" thickBot="1">
      <c r="B231" s="304"/>
      <c r="C231" s="323" t="s">
        <v>2527</v>
      </c>
      <c r="D231" s="302" t="s">
        <v>2528</v>
      </c>
      <c r="E231" s="717"/>
      <c r="F231" s="300"/>
      <c r="G231" s="329"/>
      <c r="H231" s="316" t="s">
        <v>2529</v>
      </c>
      <c r="I231" s="729"/>
      <c r="J231" s="729"/>
      <c r="K231" s="318" t="s">
        <v>2530</v>
      </c>
      <c r="L231" s="318"/>
    </row>
    <row r="232" spans="2:12">
      <c r="B232" s="304"/>
      <c r="C232" s="324"/>
      <c r="D232" s="299" t="s">
        <v>2531</v>
      </c>
      <c r="E232" s="716"/>
      <c r="F232" s="300"/>
      <c r="G232" s="329"/>
      <c r="H232" s="316" t="s">
        <v>2532</v>
      </c>
      <c r="I232" s="729"/>
      <c r="J232" s="728" t="s">
        <v>2533</v>
      </c>
      <c r="K232" s="318"/>
      <c r="L232" s="318"/>
    </row>
    <row r="233" spans="2:12" ht="32.1" thickBot="1">
      <c r="B233" s="304"/>
      <c r="C233" s="324"/>
      <c r="D233" s="302" t="s">
        <v>2534</v>
      </c>
      <c r="E233" s="717"/>
      <c r="F233" s="300"/>
      <c r="G233" s="346"/>
      <c r="H233" s="316" t="s">
        <v>2535</v>
      </c>
      <c r="I233" s="729"/>
      <c r="J233" s="729"/>
      <c r="K233" s="318" t="s">
        <v>2536</v>
      </c>
      <c r="L233" s="318"/>
    </row>
    <row r="234" spans="2:12">
      <c r="B234" s="304"/>
      <c r="C234" s="324"/>
      <c r="D234" s="299" t="s">
        <v>2537</v>
      </c>
      <c r="E234" s="716"/>
      <c r="F234" s="300"/>
      <c r="G234" s="346"/>
      <c r="H234" s="316" t="s">
        <v>2538</v>
      </c>
      <c r="I234" s="729"/>
      <c r="J234" s="729"/>
      <c r="K234" s="318" t="s">
        <v>2539</v>
      </c>
      <c r="L234" s="318"/>
    </row>
    <row r="235" spans="2:12" ht="25.5" thickBot="1">
      <c r="B235" s="304"/>
      <c r="C235" s="324"/>
      <c r="D235" s="302" t="s">
        <v>2540</v>
      </c>
      <c r="E235" s="717"/>
      <c r="F235" s="300"/>
      <c r="G235" s="346"/>
      <c r="H235" s="316" t="s">
        <v>2541</v>
      </c>
      <c r="I235" s="729"/>
      <c r="J235" s="729"/>
      <c r="K235" s="318" t="s">
        <v>2542</v>
      </c>
      <c r="L235" s="318"/>
    </row>
    <row r="236" spans="2:12">
      <c r="B236" s="304"/>
      <c r="C236" s="324"/>
      <c r="D236" s="299" t="s">
        <v>2543</v>
      </c>
      <c r="E236" s="716" t="s">
        <v>2544</v>
      </c>
      <c r="F236" s="300"/>
      <c r="G236" s="346"/>
      <c r="H236" s="316" t="s">
        <v>2545</v>
      </c>
      <c r="I236" s="729"/>
      <c r="J236" s="729"/>
      <c r="K236" s="318" t="s">
        <v>2546</v>
      </c>
      <c r="L236" s="318"/>
    </row>
    <row r="237" spans="2:12" ht="25.5" thickBot="1">
      <c r="B237" s="310"/>
      <c r="C237" s="325"/>
      <c r="D237" s="302" t="s">
        <v>2547</v>
      </c>
      <c r="E237" s="717"/>
      <c r="F237" s="300"/>
      <c r="G237" s="346"/>
      <c r="H237" s="316" t="s">
        <v>2548</v>
      </c>
      <c r="I237" s="729"/>
      <c r="J237" s="729"/>
      <c r="K237" s="318" t="s">
        <v>2549</v>
      </c>
      <c r="L237" s="318"/>
    </row>
    <row r="238" spans="2:12" ht="15" customHeight="1">
      <c r="B238" s="298" t="s">
        <v>2550</v>
      </c>
      <c r="C238" s="299" t="s">
        <v>2551</v>
      </c>
      <c r="D238" s="714"/>
      <c r="E238" s="716" t="s">
        <v>2552</v>
      </c>
      <c r="F238" s="300"/>
      <c r="G238" s="346"/>
      <c r="H238" s="316" t="s">
        <v>2553</v>
      </c>
      <c r="I238" s="729"/>
      <c r="J238" s="729"/>
      <c r="K238" s="318" t="s">
        <v>2554</v>
      </c>
      <c r="L238" s="318"/>
    </row>
    <row r="239" spans="2:12" ht="21.95" thickBot="1">
      <c r="B239" s="301" t="s">
        <v>2555</v>
      </c>
      <c r="C239" s="302" t="s">
        <v>2556</v>
      </c>
      <c r="D239" s="715"/>
      <c r="E239" s="717"/>
      <c r="F239" s="300"/>
      <c r="G239" s="346"/>
      <c r="H239" s="316" t="s">
        <v>2557</v>
      </c>
      <c r="I239" s="729"/>
      <c r="J239" s="318" t="s">
        <v>2558</v>
      </c>
      <c r="K239" s="318"/>
      <c r="L239" s="318"/>
    </row>
    <row r="240" spans="2:12">
      <c r="B240" s="304"/>
      <c r="C240" s="299" t="s">
        <v>2559</v>
      </c>
      <c r="D240" s="714"/>
      <c r="E240" s="716" t="s">
        <v>2560</v>
      </c>
      <c r="F240" s="300"/>
      <c r="G240" s="346"/>
      <c r="H240" s="316" t="s">
        <v>2561</v>
      </c>
      <c r="I240" s="729"/>
      <c r="J240" s="318" t="s">
        <v>2562</v>
      </c>
      <c r="K240" s="318"/>
      <c r="L240" s="318"/>
    </row>
    <row r="241" spans="2:12" ht="32.1" thickBot="1">
      <c r="B241" s="304"/>
      <c r="C241" s="302" t="s">
        <v>2563</v>
      </c>
      <c r="D241" s="715"/>
      <c r="E241" s="717"/>
      <c r="F241" s="300"/>
      <c r="G241" s="346"/>
      <c r="H241" s="316" t="s">
        <v>2564</v>
      </c>
      <c r="I241" s="729"/>
      <c r="J241" s="728" t="s">
        <v>2565</v>
      </c>
      <c r="K241" s="318"/>
      <c r="L241" s="318"/>
    </row>
    <row r="242" spans="2:12" ht="15" customHeight="1">
      <c r="B242" s="304"/>
      <c r="C242" s="299" t="s">
        <v>2566</v>
      </c>
      <c r="D242" s="714"/>
      <c r="E242" s="716" t="s">
        <v>2567</v>
      </c>
      <c r="F242" s="300"/>
      <c r="G242" s="346"/>
      <c r="H242" s="316" t="s">
        <v>2568</v>
      </c>
      <c r="I242" s="729"/>
      <c r="J242" s="729"/>
      <c r="K242" s="318" t="s">
        <v>2569</v>
      </c>
      <c r="L242" s="318"/>
    </row>
    <row r="243" spans="2:12" ht="32.1" thickBot="1">
      <c r="B243" s="304"/>
      <c r="C243" s="302" t="s">
        <v>2570</v>
      </c>
      <c r="D243" s="715"/>
      <c r="E243" s="717"/>
      <c r="F243" s="300"/>
      <c r="G243" s="346"/>
      <c r="H243" s="316" t="s">
        <v>2571</v>
      </c>
      <c r="I243" s="729"/>
      <c r="J243" s="729"/>
      <c r="K243" s="318" t="s">
        <v>2572</v>
      </c>
      <c r="L243" s="318"/>
    </row>
    <row r="244" spans="2:12">
      <c r="B244" s="304"/>
      <c r="C244" s="299" t="s">
        <v>2573</v>
      </c>
      <c r="D244" s="714"/>
      <c r="E244" s="716"/>
      <c r="F244" s="300"/>
      <c r="G244" s="346"/>
      <c r="H244" s="316" t="s">
        <v>2574</v>
      </c>
      <c r="I244" s="729"/>
      <c r="J244" s="318" t="s">
        <v>2575</v>
      </c>
      <c r="K244" s="318"/>
      <c r="L244" s="318"/>
    </row>
    <row r="245" spans="2:12" ht="32.1" thickBot="1">
      <c r="B245" s="304"/>
      <c r="C245" s="302" t="s">
        <v>2576</v>
      </c>
      <c r="D245" s="715"/>
      <c r="E245" s="717"/>
      <c r="F245" s="300"/>
      <c r="G245" s="346"/>
      <c r="H245" s="316" t="s">
        <v>2577</v>
      </c>
      <c r="I245" s="729"/>
      <c r="J245" s="318" t="s">
        <v>2578</v>
      </c>
      <c r="K245" s="318"/>
      <c r="L245" s="318"/>
    </row>
    <row r="246" spans="2:12">
      <c r="B246" s="304"/>
      <c r="C246" s="299" t="s">
        <v>2579</v>
      </c>
      <c r="D246" s="714"/>
      <c r="E246" s="716"/>
      <c r="F246" s="300"/>
      <c r="G246" s="346"/>
      <c r="H246" s="316" t="s">
        <v>2580</v>
      </c>
      <c r="I246" s="729"/>
      <c r="J246" s="318" t="s">
        <v>2581</v>
      </c>
      <c r="K246" s="318"/>
      <c r="L246" s="318"/>
    </row>
    <row r="247" spans="2:12" ht="15.95" thickBot="1">
      <c r="B247" s="304"/>
      <c r="C247" s="302" t="s">
        <v>2582</v>
      </c>
      <c r="D247" s="715"/>
      <c r="E247" s="717"/>
      <c r="F247" s="300"/>
      <c r="G247" s="346"/>
      <c r="H247" s="307" t="s">
        <v>1759</v>
      </c>
      <c r="I247" s="307" t="s">
        <v>2583</v>
      </c>
      <c r="J247" s="312"/>
      <c r="K247" s="312"/>
      <c r="L247" s="347"/>
    </row>
    <row r="248" spans="2:12">
      <c r="B248" s="304"/>
      <c r="C248" s="299" t="s">
        <v>2584</v>
      </c>
      <c r="D248" s="714"/>
      <c r="E248" s="716"/>
      <c r="F248" s="348"/>
      <c r="G248" s="289"/>
      <c r="H248" s="289"/>
      <c r="I248" s="289"/>
      <c r="J248" s="289"/>
      <c r="K248" s="289"/>
      <c r="L248" s="289"/>
    </row>
    <row r="249" spans="2:12" ht="15.95" thickBot="1">
      <c r="B249" s="304"/>
      <c r="C249" s="302" t="s">
        <v>2585</v>
      </c>
      <c r="D249" s="715"/>
      <c r="E249" s="717"/>
      <c r="F249" s="348"/>
      <c r="G249" s="289"/>
      <c r="H249" s="289"/>
      <c r="I249" s="289"/>
      <c r="J249" s="289"/>
      <c r="K249" s="289"/>
      <c r="L249" s="289"/>
    </row>
    <row r="250" spans="2:12">
      <c r="B250" s="304"/>
      <c r="C250" s="299" t="s">
        <v>2586</v>
      </c>
      <c r="D250" s="714"/>
      <c r="E250" s="716"/>
      <c r="F250" s="348"/>
      <c r="G250" s="289"/>
      <c r="H250" s="289"/>
      <c r="I250" s="289"/>
      <c r="J250" s="289"/>
      <c r="K250" s="289"/>
      <c r="L250" s="289"/>
    </row>
    <row r="251" spans="2:12" ht="15.95" thickBot="1">
      <c r="B251" s="304"/>
      <c r="C251" s="302" t="s">
        <v>2587</v>
      </c>
      <c r="D251" s="715"/>
      <c r="E251" s="717"/>
      <c r="F251" s="348"/>
      <c r="G251" s="289"/>
      <c r="H251" s="289"/>
      <c r="I251" s="289"/>
      <c r="J251" s="289"/>
      <c r="K251" s="289"/>
      <c r="L251" s="289"/>
    </row>
    <row r="252" spans="2:12">
      <c r="B252" s="304"/>
      <c r="C252" s="299" t="s">
        <v>2588</v>
      </c>
      <c r="D252" s="714"/>
      <c r="E252" s="716"/>
      <c r="F252" s="348"/>
      <c r="G252" s="289"/>
      <c r="H252" s="289"/>
      <c r="I252" s="289"/>
      <c r="J252" s="289"/>
      <c r="K252" s="289"/>
      <c r="L252" s="289"/>
    </row>
    <row r="253" spans="2:12" ht="15.95" thickBot="1">
      <c r="B253" s="304"/>
      <c r="C253" s="302" t="s">
        <v>2589</v>
      </c>
      <c r="D253" s="715"/>
      <c r="E253" s="717"/>
      <c r="F253" s="348"/>
      <c r="G253" s="289"/>
      <c r="H253" s="289"/>
      <c r="I253" s="289"/>
      <c r="J253" s="289"/>
      <c r="K253" s="289"/>
      <c r="L253" s="289"/>
    </row>
    <row r="254" spans="2:12">
      <c r="B254" s="304"/>
      <c r="C254" s="299" t="s">
        <v>2590</v>
      </c>
      <c r="D254" s="714"/>
      <c r="E254" s="716"/>
      <c r="F254" s="348"/>
      <c r="G254" s="289"/>
      <c r="H254" s="289"/>
      <c r="I254" s="289"/>
      <c r="J254" s="289"/>
      <c r="K254" s="289"/>
      <c r="L254" s="289"/>
    </row>
    <row r="255" spans="2:12" ht="15.95" thickBot="1">
      <c r="B255" s="304"/>
      <c r="C255" s="302" t="s">
        <v>2591</v>
      </c>
      <c r="D255" s="715"/>
      <c r="E255" s="717"/>
      <c r="F255" s="348"/>
      <c r="G255" s="289"/>
      <c r="H255" s="289"/>
      <c r="I255" s="289"/>
      <c r="J255" s="289"/>
      <c r="K255" s="289"/>
      <c r="L255" s="289"/>
    </row>
    <row r="256" spans="2:12">
      <c r="B256" s="304"/>
      <c r="C256" s="299" t="s">
        <v>2592</v>
      </c>
      <c r="D256" s="714"/>
      <c r="E256" s="716" t="s">
        <v>2593</v>
      </c>
      <c r="F256" s="348"/>
      <c r="G256" s="289"/>
      <c r="H256" s="289"/>
      <c r="I256" s="289"/>
      <c r="J256" s="289"/>
      <c r="K256" s="289"/>
      <c r="L256" s="289"/>
    </row>
    <row r="257" spans="2:12" ht="21.95" thickBot="1">
      <c r="B257" s="310"/>
      <c r="C257" s="302" t="s">
        <v>2594</v>
      </c>
      <c r="D257" s="715"/>
      <c r="E257" s="717"/>
      <c r="F257" s="348"/>
      <c r="G257" s="289"/>
      <c r="H257" s="289"/>
      <c r="I257" s="289"/>
      <c r="J257" s="289"/>
      <c r="K257" s="289"/>
      <c r="L257" s="289"/>
    </row>
    <row r="258" spans="2:12">
      <c r="B258" s="298" t="s">
        <v>2595</v>
      </c>
      <c r="C258" s="299" t="s">
        <v>2596</v>
      </c>
      <c r="D258" s="714"/>
      <c r="E258" s="716"/>
      <c r="F258" s="348"/>
      <c r="G258" s="289"/>
      <c r="H258" s="289"/>
      <c r="I258" s="289"/>
      <c r="J258" s="289"/>
      <c r="K258" s="289"/>
      <c r="L258" s="289"/>
    </row>
    <row r="259" spans="2:12" ht="21.95" thickBot="1">
      <c r="B259" s="301" t="s">
        <v>2597</v>
      </c>
      <c r="C259" s="302" t="s">
        <v>2598</v>
      </c>
      <c r="D259" s="715"/>
      <c r="E259" s="717"/>
      <c r="F259" s="348"/>
      <c r="G259" s="289"/>
      <c r="H259" s="289"/>
      <c r="I259" s="289"/>
      <c r="J259" s="289"/>
      <c r="K259" s="289"/>
      <c r="L259" s="289"/>
    </row>
    <row r="260" spans="2:12">
      <c r="B260" s="301"/>
      <c r="C260" s="299" t="s">
        <v>2599</v>
      </c>
      <c r="D260" s="714"/>
      <c r="E260" s="716"/>
      <c r="F260" s="348"/>
      <c r="G260" s="289"/>
      <c r="H260" s="289"/>
      <c r="I260" s="289"/>
      <c r="J260" s="289"/>
      <c r="K260" s="289"/>
      <c r="L260" s="289"/>
    </row>
    <row r="261" spans="2:12" ht="15.95" thickBot="1">
      <c r="B261" s="304"/>
      <c r="C261" s="302" t="s">
        <v>2600</v>
      </c>
      <c r="D261" s="715"/>
      <c r="E261" s="717"/>
      <c r="F261" s="348"/>
      <c r="G261" s="289"/>
      <c r="H261" s="289"/>
      <c r="I261" s="289"/>
      <c r="J261" s="289"/>
      <c r="K261" s="289"/>
      <c r="L261" s="289"/>
    </row>
    <row r="262" spans="2:12">
      <c r="B262" s="304"/>
      <c r="C262" s="299" t="s">
        <v>2601</v>
      </c>
      <c r="D262" s="714"/>
      <c r="E262" s="716"/>
      <c r="F262" s="348"/>
      <c r="G262" s="289"/>
      <c r="H262" s="289"/>
      <c r="I262" s="289"/>
      <c r="J262" s="289"/>
      <c r="K262" s="289"/>
      <c r="L262" s="289"/>
    </row>
    <row r="263" spans="2:12" ht="15.95" thickBot="1">
      <c r="B263" s="304"/>
      <c r="C263" s="302" t="s">
        <v>2602</v>
      </c>
      <c r="D263" s="715"/>
      <c r="E263" s="717"/>
      <c r="F263" s="348"/>
      <c r="G263" s="289"/>
      <c r="H263" s="289"/>
      <c r="I263" s="289"/>
      <c r="J263" s="289"/>
      <c r="K263" s="289"/>
      <c r="L263" s="289"/>
    </row>
    <row r="264" spans="2:12">
      <c r="B264" s="304"/>
      <c r="C264" s="299" t="s">
        <v>2603</v>
      </c>
      <c r="D264" s="714"/>
      <c r="E264" s="716"/>
      <c r="F264" s="348"/>
      <c r="G264" s="289"/>
      <c r="H264" s="289"/>
      <c r="I264" s="289"/>
      <c r="J264" s="289"/>
      <c r="K264" s="289"/>
      <c r="L264" s="289"/>
    </row>
    <row r="265" spans="2:12" ht="15.95" thickBot="1">
      <c r="B265" s="310"/>
      <c r="C265" s="302" t="s">
        <v>2604</v>
      </c>
      <c r="D265" s="715"/>
      <c r="E265" s="717"/>
      <c r="F265" s="348"/>
      <c r="G265" s="289"/>
      <c r="H265" s="289"/>
      <c r="I265" s="289"/>
      <c r="J265" s="289"/>
      <c r="K265" s="289"/>
      <c r="L265" s="289"/>
    </row>
    <row r="266" spans="2:12">
      <c r="B266" s="298" t="s">
        <v>2605</v>
      </c>
      <c r="C266" s="299" t="s">
        <v>2606</v>
      </c>
      <c r="D266" s="714"/>
      <c r="E266" s="716"/>
      <c r="F266" s="348"/>
      <c r="G266" s="289"/>
      <c r="H266" s="289"/>
      <c r="I266" s="289"/>
      <c r="J266" s="289"/>
      <c r="K266" s="289"/>
      <c r="L266" s="289"/>
    </row>
    <row r="267" spans="2:12" ht="42" thickBot="1">
      <c r="B267" s="301" t="s">
        <v>2607</v>
      </c>
      <c r="C267" s="302" t="s">
        <v>2608</v>
      </c>
      <c r="D267" s="715"/>
      <c r="E267" s="717"/>
      <c r="F267" s="348"/>
      <c r="G267" s="289"/>
      <c r="H267" s="289"/>
      <c r="I267" s="289"/>
      <c r="J267" s="289"/>
      <c r="K267" s="289"/>
      <c r="L267" s="289"/>
    </row>
    <row r="268" spans="2:12">
      <c r="B268" s="304"/>
      <c r="C268" s="299" t="s">
        <v>2609</v>
      </c>
      <c r="D268" s="714"/>
      <c r="E268" s="716"/>
      <c r="F268" s="348"/>
      <c r="G268" s="289"/>
      <c r="H268" s="289"/>
      <c r="I268" s="289"/>
      <c r="J268" s="289"/>
      <c r="K268" s="289"/>
      <c r="L268" s="289"/>
    </row>
    <row r="269" spans="2:12" ht="15.95" thickBot="1">
      <c r="B269" s="304"/>
      <c r="C269" s="302" t="s">
        <v>2610</v>
      </c>
      <c r="D269" s="715"/>
      <c r="E269" s="717"/>
      <c r="F269" s="348"/>
      <c r="G269" s="289"/>
      <c r="H269" s="289"/>
      <c r="I269" s="289"/>
      <c r="J269" s="289"/>
      <c r="K269" s="289"/>
      <c r="L269" s="289"/>
    </row>
    <row r="270" spans="2:12" ht="15" customHeight="1">
      <c r="B270" s="304"/>
      <c r="C270" s="299" t="s">
        <v>2611</v>
      </c>
      <c r="D270" s="714"/>
      <c r="E270" s="716" t="s">
        <v>2612</v>
      </c>
      <c r="F270" s="348"/>
      <c r="G270" s="289"/>
      <c r="H270" s="289"/>
      <c r="I270" s="289"/>
      <c r="J270" s="289"/>
      <c r="K270" s="289"/>
      <c r="L270" s="289"/>
    </row>
    <row r="271" spans="2:12" ht="32.1" thickBot="1">
      <c r="B271" s="304"/>
      <c r="C271" s="302" t="s">
        <v>2613</v>
      </c>
      <c r="D271" s="715"/>
      <c r="E271" s="717"/>
      <c r="F271" s="348"/>
      <c r="G271" s="289"/>
      <c r="H271" s="289"/>
      <c r="I271" s="289"/>
      <c r="J271" s="289"/>
      <c r="K271" s="289"/>
      <c r="L271" s="289"/>
    </row>
    <row r="272" spans="2:12">
      <c r="B272" s="304"/>
      <c r="C272" s="299" t="s">
        <v>2614</v>
      </c>
      <c r="D272" s="714"/>
      <c r="E272" s="716" t="s">
        <v>2615</v>
      </c>
      <c r="F272" s="348"/>
      <c r="G272" s="289"/>
      <c r="H272" s="289"/>
      <c r="I272" s="289"/>
      <c r="J272" s="289"/>
      <c r="K272" s="289"/>
      <c r="L272" s="289"/>
    </row>
    <row r="273" spans="2:12" ht="32.1" thickBot="1">
      <c r="B273" s="304"/>
      <c r="C273" s="302" t="s">
        <v>2616</v>
      </c>
      <c r="D273" s="715"/>
      <c r="E273" s="717"/>
      <c r="F273" s="348"/>
      <c r="G273" s="289"/>
      <c r="H273" s="289"/>
      <c r="I273" s="289"/>
      <c r="J273" s="289"/>
      <c r="K273" s="289"/>
      <c r="L273" s="289"/>
    </row>
    <row r="274" spans="2:12">
      <c r="B274" s="304"/>
      <c r="C274" s="299" t="s">
        <v>2617</v>
      </c>
      <c r="D274" s="714"/>
      <c r="E274" s="716"/>
      <c r="F274" s="348"/>
      <c r="G274" s="289"/>
      <c r="H274" s="289"/>
      <c r="I274" s="289"/>
      <c r="J274" s="289"/>
      <c r="K274" s="289"/>
      <c r="L274" s="289"/>
    </row>
    <row r="275" spans="2:12" ht="21.95" thickBot="1">
      <c r="B275" s="304"/>
      <c r="C275" s="302" t="s">
        <v>2618</v>
      </c>
      <c r="D275" s="715"/>
      <c r="E275" s="717"/>
      <c r="F275" s="348"/>
      <c r="G275" s="289"/>
      <c r="H275" s="289"/>
      <c r="I275" s="289"/>
      <c r="J275" s="289"/>
      <c r="K275" s="289"/>
      <c r="L275" s="289"/>
    </row>
    <row r="276" spans="2:12">
      <c r="B276" s="304"/>
      <c r="C276" s="299" t="s">
        <v>2619</v>
      </c>
      <c r="D276" s="714"/>
      <c r="E276" s="716"/>
      <c r="F276" s="348"/>
      <c r="G276" s="289"/>
      <c r="H276" s="289"/>
      <c r="I276" s="289"/>
      <c r="J276" s="289"/>
      <c r="K276" s="289"/>
      <c r="L276" s="289"/>
    </row>
    <row r="277" spans="2:12" ht="15.95" thickBot="1">
      <c r="B277" s="304"/>
      <c r="C277" s="302" t="s">
        <v>2620</v>
      </c>
      <c r="D277" s="715"/>
      <c r="E277" s="717"/>
      <c r="F277" s="348"/>
      <c r="G277" s="289"/>
      <c r="H277" s="289"/>
      <c r="I277" s="289"/>
      <c r="J277" s="289"/>
      <c r="K277" s="289"/>
      <c r="L277" s="289"/>
    </row>
    <row r="278" spans="2:12" ht="15" customHeight="1">
      <c r="B278" s="304"/>
      <c r="C278" s="299" t="s">
        <v>2621</v>
      </c>
      <c r="D278" s="714"/>
      <c r="E278" s="716" t="s">
        <v>2622</v>
      </c>
      <c r="F278" s="348"/>
      <c r="G278" s="289"/>
      <c r="H278" s="289"/>
      <c r="I278" s="289"/>
      <c r="J278" s="289"/>
      <c r="K278" s="289"/>
      <c r="L278" s="289"/>
    </row>
    <row r="279" spans="2:12" ht="15.95" thickBot="1">
      <c r="B279" s="304"/>
      <c r="C279" s="302" t="s">
        <v>2623</v>
      </c>
      <c r="D279" s="715"/>
      <c r="E279" s="717"/>
      <c r="F279" s="348"/>
      <c r="G279" s="289"/>
      <c r="H279" s="289"/>
      <c r="I279" s="289"/>
      <c r="J279" s="289"/>
      <c r="K279" s="289"/>
      <c r="L279" s="289"/>
    </row>
    <row r="280" spans="2:12">
      <c r="B280" s="304"/>
      <c r="C280" s="299" t="s">
        <v>2624</v>
      </c>
      <c r="D280" s="714"/>
      <c r="E280" s="716"/>
      <c r="F280" s="348"/>
      <c r="G280" s="289"/>
      <c r="H280" s="289"/>
      <c r="I280" s="289"/>
      <c r="J280" s="289"/>
      <c r="K280" s="289"/>
      <c r="L280" s="289"/>
    </row>
    <row r="281" spans="2:12" ht="32.1" thickBot="1">
      <c r="B281" s="304"/>
      <c r="C281" s="302" t="s">
        <v>2625</v>
      </c>
      <c r="D281" s="715"/>
      <c r="E281" s="717"/>
      <c r="F281" s="348"/>
      <c r="G281" s="289"/>
      <c r="H281" s="289"/>
      <c r="I281" s="289"/>
      <c r="J281" s="289"/>
      <c r="K281" s="289"/>
      <c r="L281" s="289"/>
    </row>
    <row r="282" spans="2:12">
      <c r="B282" s="304"/>
      <c r="C282" s="299" t="s">
        <v>2626</v>
      </c>
      <c r="D282" s="714"/>
      <c r="E282" s="716"/>
      <c r="F282" s="348"/>
      <c r="G282" s="289"/>
      <c r="H282" s="289"/>
      <c r="I282" s="289"/>
      <c r="J282" s="289"/>
      <c r="K282" s="289"/>
      <c r="L282" s="289"/>
    </row>
    <row r="283" spans="2:12" ht="15.95" thickBot="1">
      <c r="B283" s="304"/>
      <c r="C283" s="302" t="s">
        <v>2627</v>
      </c>
      <c r="D283" s="715"/>
      <c r="E283" s="717"/>
      <c r="F283" s="348"/>
      <c r="G283" s="289"/>
      <c r="H283" s="289"/>
      <c r="I283" s="289"/>
      <c r="J283" s="289"/>
      <c r="K283" s="289"/>
      <c r="L283" s="289"/>
    </row>
    <row r="284" spans="2:12">
      <c r="B284" s="304"/>
      <c r="C284" s="299" t="s">
        <v>2628</v>
      </c>
      <c r="D284" s="714"/>
      <c r="E284" s="716" t="s">
        <v>2629</v>
      </c>
      <c r="F284" s="348"/>
      <c r="G284" s="289"/>
      <c r="H284" s="289"/>
      <c r="I284" s="289"/>
      <c r="J284" s="289"/>
      <c r="K284" s="289"/>
      <c r="L284" s="289"/>
    </row>
    <row r="285" spans="2:12" ht="15.95" thickBot="1">
      <c r="B285" s="304"/>
      <c r="C285" s="302" t="s">
        <v>2630</v>
      </c>
      <c r="D285" s="715"/>
      <c r="E285" s="717"/>
      <c r="F285" s="348"/>
      <c r="G285" s="289"/>
      <c r="H285" s="289"/>
      <c r="I285" s="289"/>
      <c r="J285" s="289"/>
      <c r="K285" s="289"/>
      <c r="L285" s="289"/>
    </row>
    <row r="286" spans="2:12">
      <c r="B286" s="304"/>
      <c r="C286" s="299" t="s">
        <v>2631</v>
      </c>
      <c r="D286" s="714"/>
      <c r="E286" s="716"/>
      <c r="F286" s="348"/>
      <c r="G286" s="289"/>
      <c r="H286" s="289"/>
      <c r="I286" s="289"/>
      <c r="J286" s="289"/>
      <c r="K286" s="289"/>
      <c r="L286" s="289"/>
    </row>
    <row r="287" spans="2:12" ht="21.95" thickBot="1">
      <c r="B287" s="304"/>
      <c r="C287" s="302" t="s">
        <v>2632</v>
      </c>
      <c r="D287" s="715"/>
      <c r="E287" s="717"/>
      <c r="F287" s="348"/>
      <c r="G287" s="289"/>
      <c r="H287" s="289"/>
      <c r="I287" s="289"/>
      <c r="J287" s="289"/>
      <c r="K287" s="289"/>
      <c r="L287" s="289"/>
    </row>
    <row r="288" spans="2:12">
      <c r="B288" s="304"/>
      <c r="C288" s="299" t="s">
        <v>2633</v>
      </c>
      <c r="D288" s="714"/>
      <c r="E288" s="716" t="s">
        <v>2634</v>
      </c>
      <c r="F288" s="348"/>
      <c r="G288" s="289"/>
      <c r="H288" s="289"/>
      <c r="I288" s="289"/>
      <c r="J288" s="289"/>
      <c r="K288" s="289"/>
      <c r="L288" s="289"/>
    </row>
    <row r="289" spans="2:12" ht="21.95" thickBot="1">
      <c r="B289" s="310"/>
      <c r="C289" s="302" t="s">
        <v>2635</v>
      </c>
      <c r="D289" s="715"/>
      <c r="E289" s="717"/>
      <c r="F289" s="348"/>
      <c r="G289" s="289"/>
      <c r="H289" s="289"/>
      <c r="I289" s="289"/>
      <c r="J289" s="289"/>
      <c r="K289" s="289"/>
      <c r="L289" s="289"/>
    </row>
    <row r="290" spans="2:12">
      <c r="B290" s="298" t="s">
        <v>2636</v>
      </c>
      <c r="C290" s="714"/>
      <c r="D290" s="714"/>
      <c r="E290" s="716"/>
      <c r="F290" s="348"/>
      <c r="G290" s="289"/>
      <c r="H290" s="289"/>
      <c r="I290" s="289"/>
      <c r="J290" s="289"/>
      <c r="K290" s="289"/>
      <c r="L290" s="289"/>
    </row>
    <row r="291" spans="2:12" ht="32.1" thickBot="1">
      <c r="B291" s="303" t="s">
        <v>2637</v>
      </c>
      <c r="C291" s="715"/>
      <c r="D291" s="715"/>
      <c r="E291" s="717"/>
      <c r="F291" s="348"/>
      <c r="G291" s="289"/>
      <c r="H291" s="289"/>
      <c r="I291" s="289"/>
      <c r="J291" s="289"/>
      <c r="K291" s="289"/>
      <c r="L291" s="289"/>
    </row>
    <row r="292" spans="2:12">
      <c r="B292" s="349" t="s">
        <v>2638</v>
      </c>
      <c r="E292" s="351"/>
      <c r="F292" s="352"/>
      <c r="G292" s="289"/>
      <c r="H292" s="289"/>
      <c r="I292" s="289"/>
      <c r="J292" s="289"/>
      <c r="K292" s="289"/>
      <c r="L292" s="289"/>
    </row>
    <row r="293" spans="2:12" ht="15.95" thickBot="1">
      <c r="B293" s="725" t="s">
        <v>2639</v>
      </c>
      <c r="C293" s="726"/>
      <c r="D293" s="726"/>
      <c r="E293" s="727"/>
      <c r="F293" s="352"/>
      <c r="G293" s="289"/>
      <c r="H293" s="289"/>
      <c r="I293" s="289"/>
      <c r="J293" s="289"/>
      <c r="K293" s="289"/>
      <c r="L293" s="289"/>
    </row>
    <row r="294" spans="2:12">
      <c r="B294" s="301"/>
      <c r="C294" s="299" t="s">
        <v>2640</v>
      </c>
      <c r="D294" s="299" t="s">
        <v>2641</v>
      </c>
      <c r="E294" s="716"/>
      <c r="F294" s="348"/>
      <c r="G294" s="289"/>
      <c r="H294" s="289"/>
      <c r="I294" s="289"/>
      <c r="J294" s="289"/>
      <c r="K294" s="289"/>
      <c r="L294" s="289"/>
    </row>
    <row r="295" spans="2:12" ht="31.5">
      <c r="B295" s="301"/>
      <c r="C295" s="323" t="s">
        <v>2642</v>
      </c>
      <c r="D295" s="323" t="s">
        <v>2643</v>
      </c>
      <c r="E295" s="722"/>
      <c r="F295" s="348"/>
      <c r="G295" s="289"/>
      <c r="H295" s="289"/>
      <c r="I295" s="289"/>
      <c r="J295" s="289"/>
      <c r="K295" s="289"/>
      <c r="L295" s="289"/>
    </row>
    <row r="296" spans="2:12">
      <c r="B296" s="301"/>
      <c r="C296" s="324"/>
      <c r="D296" s="324"/>
      <c r="E296" s="722"/>
      <c r="F296" s="348"/>
      <c r="G296" s="289"/>
      <c r="H296" s="289"/>
      <c r="I296" s="289"/>
      <c r="J296" s="289"/>
      <c r="K296" s="289"/>
      <c r="L296" s="289"/>
    </row>
    <row r="297" spans="2:12">
      <c r="B297" s="301"/>
      <c r="C297" s="324"/>
      <c r="D297" s="324"/>
      <c r="E297" s="722"/>
      <c r="F297" s="348"/>
      <c r="G297" s="289"/>
      <c r="H297" s="289"/>
      <c r="I297" s="289"/>
      <c r="J297" s="289"/>
      <c r="K297" s="289"/>
      <c r="L297" s="289"/>
    </row>
    <row r="298" spans="2:12">
      <c r="B298" s="301"/>
      <c r="C298" s="324"/>
      <c r="D298" s="324"/>
      <c r="E298" s="722"/>
      <c r="F298" s="348"/>
      <c r="G298" s="289"/>
      <c r="H298" s="289"/>
      <c r="I298" s="289"/>
      <c r="J298" s="289"/>
      <c r="K298" s="289"/>
      <c r="L298" s="289"/>
    </row>
    <row r="299" spans="2:12">
      <c r="B299" s="301"/>
      <c r="C299" s="324"/>
      <c r="D299" s="324"/>
      <c r="E299" s="722"/>
      <c r="F299" s="348"/>
      <c r="G299" s="289"/>
      <c r="H299" s="289"/>
      <c r="I299" s="289"/>
      <c r="J299" s="289"/>
      <c r="K299" s="289"/>
      <c r="L299" s="289"/>
    </row>
    <row r="300" spans="2:12">
      <c r="B300" s="301"/>
      <c r="C300" s="324"/>
      <c r="D300" s="324"/>
      <c r="E300" s="722"/>
      <c r="F300" s="348"/>
      <c r="G300" s="289"/>
      <c r="H300" s="289"/>
      <c r="I300" s="289"/>
      <c r="J300" s="289"/>
      <c r="K300" s="289"/>
      <c r="L300" s="289"/>
    </row>
    <row r="301" spans="2:12">
      <c r="B301" s="301"/>
      <c r="C301" s="324"/>
      <c r="D301" s="324"/>
      <c r="E301" s="722"/>
      <c r="F301" s="348"/>
      <c r="G301" s="289"/>
      <c r="H301" s="289"/>
      <c r="I301" s="289"/>
      <c r="J301" s="289"/>
      <c r="K301" s="289"/>
      <c r="L301" s="289"/>
    </row>
    <row r="302" spans="2:12">
      <c r="B302" s="301"/>
      <c r="C302" s="324"/>
      <c r="D302" s="324"/>
      <c r="E302" s="722"/>
      <c r="F302" s="348"/>
      <c r="G302" s="289"/>
      <c r="H302" s="289"/>
      <c r="I302" s="289"/>
      <c r="J302" s="289"/>
      <c r="K302" s="289"/>
      <c r="L302" s="289"/>
    </row>
    <row r="303" spans="2:12">
      <c r="B303" s="301"/>
      <c r="C303" s="324"/>
      <c r="D303" s="324"/>
      <c r="E303" s="722"/>
      <c r="F303" s="348"/>
      <c r="G303" s="289"/>
      <c r="H303" s="289"/>
      <c r="I303" s="289"/>
      <c r="J303" s="289"/>
      <c r="K303" s="289"/>
      <c r="L303" s="289"/>
    </row>
    <row r="304" spans="2:12">
      <c r="B304" s="301"/>
      <c r="C304" s="324"/>
      <c r="D304" s="324"/>
      <c r="E304" s="722"/>
      <c r="F304" s="348"/>
      <c r="G304" s="289"/>
      <c r="H304" s="289"/>
      <c r="I304" s="289"/>
      <c r="J304" s="289"/>
      <c r="K304" s="289"/>
      <c r="L304" s="289"/>
    </row>
    <row r="305" spans="2:12">
      <c r="B305" s="301"/>
      <c r="C305" s="324"/>
      <c r="D305" s="324"/>
      <c r="E305" s="722"/>
      <c r="F305" s="348"/>
      <c r="G305" s="289"/>
      <c r="H305" s="289"/>
      <c r="I305" s="289"/>
      <c r="J305" s="289"/>
      <c r="K305" s="289"/>
      <c r="L305" s="289"/>
    </row>
    <row r="306" spans="2:12">
      <c r="B306" s="301"/>
      <c r="C306" s="324"/>
      <c r="D306" s="324"/>
      <c r="E306" s="722"/>
      <c r="F306" s="348"/>
      <c r="G306" s="289"/>
      <c r="H306" s="289"/>
      <c r="I306" s="289"/>
      <c r="J306" s="289"/>
      <c r="K306" s="289"/>
      <c r="L306" s="289"/>
    </row>
    <row r="307" spans="2:12">
      <c r="B307" s="301"/>
      <c r="C307" s="324"/>
      <c r="D307" s="324"/>
      <c r="E307" s="722"/>
      <c r="F307" s="348"/>
      <c r="G307" s="289"/>
      <c r="H307" s="289"/>
      <c r="I307" s="289"/>
      <c r="J307" s="289"/>
      <c r="K307" s="289"/>
      <c r="L307" s="289"/>
    </row>
    <row r="308" spans="2:12">
      <c r="B308" s="298" t="s">
        <v>2644</v>
      </c>
      <c r="C308" s="324"/>
      <c r="D308" s="324"/>
      <c r="E308" s="722"/>
      <c r="F308" s="348"/>
      <c r="G308" s="289"/>
      <c r="H308" s="289"/>
      <c r="I308" s="289"/>
      <c r="J308" s="289"/>
      <c r="K308" s="289"/>
      <c r="L308" s="289"/>
    </row>
    <row r="309" spans="2:12">
      <c r="B309" s="301" t="s">
        <v>2219</v>
      </c>
      <c r="C309" s="324"/>
      <c r="D309" s="324"/>
      <c r="E309" s="722"/>
      <c r="F309" s="348"/>
      <c r="G309" s="289"/>
      <c r="H309" s="289"/>
      <c r="I309" s="289"/>
      <c r="J309" s="289"/>
      <c r="K309" s="289"/>
      <c r="L309" s="289"/>
    </row>
    <row r="310" spans="2:12">
      <c r="B310" s="301"/>
      <c r="C310" s="324"/>
      <c r="D310" s="324"/>
      <c r="E310" s="722"/>
      <c r="F310" s="348"/>
      <c r="G310" s="289"/>
      <c r="H310" s="289"/>
      <c r="I310" s="289"/>
      <c r="J310" s="289"/>
      <c r="K310" s="289"/>
      <c r="L310" s="289"/>
    </row>
    <row r="311" spans="2:12">
      <c r="B311" s="301"/>
      <c r="C311" s="324"/>
      <c r="D311" s="324"/>
      <c r="E311" s="722"/>
      <c r="F311" s="348"/>
      <c r="G311" s="289"/>
      <c r="H311" s="289"/>
      <c r="I311" s="289"/>
      <c r="J311" s="289"/>
      <c r="K311" s="289"/>
      <c r="L311" s="289"/>
    </row>
    <row r="312" spans="2:12">
      <c r="B312" s="301"/>
      <c r="C312" s="324"/>
      <c r="D312" s="324"/>
      <c r="E312" s="722"/>
      <c r="F312" s="348"/>
      <c r="G312" s="289"/>
      <c r="H312" s="289"/>
      <c r="I312" s="289"/>
      <c r="J312" s="289"/>
      <c r="K312" s="289"/>
      <c r="L312" s="289"/>
    </row>
    <row r="313" spans="2:12">
      <c r="B313" s="301"/>
      <c r="C313" s="324"/>
      <c r="D313" s="324"/>
      <c r="E313" s="722"/>
      <c r="F313" s="348"/>
      <c r="G313" s="289"/>
      <c r="H313" s="289"/>
      <c r="I313" s="289"/>
      <c r="J313" s="289"/>
      <c r="K313" s="289"/>
      <c r="L313" s="289"/>
    </row>
    <row r="314" spans="2:12" ht="15.95" thickBot="1">
      <c r="B314" s="301"/>
      <c r="C314" s="324"/>
      <c r="D314" s="325"/>
      <c r="E314" s="717"/>
      <c r="F314" s="348"/>
      <c r="G314" s="289"/>
      <c r="H314" s="289"/>
      <c r="I314" s="289"/>
      <c r="J314" s="289"/>
      <c r="K314" s="289"/>
      <c r="L314" s="289"/>
    </row>
    <row r="315" spans="2:12">
      <c r="B315" s="301"/>
      <c r="C315" s="324"/>
      <c r="D315" s="299" t="s">
        <v>2645</v>
      </c>
      <c r="E315" s="716" t="s">
        <v>2646</v>
      </c>
      <c r="F315" s="348"/>
      <c r="G315" s="289"/>
      <c r="H315" s="289"/>
      <c r="I315" s="289"/>
      <c r="J315" s="289"/>
      <c r="K315" s="289"/>
      <c r="L315" s="289"/>
    </row>
    <row r="316" spans="2:12" ht="15.95" thickBot="1">
      <c r="B316" s="301"/>
      <c r="C316" s="325"/>
      <c r="D316" s="302" t="s">
        <v>2647</v>
      </c>
      <c r="E316" s="717"/>
      <c r="F316" s="348"/>
      <c r="G316" s="289"/>
      <c r="H316" s="289"/>
      <c r="I316" s="289"/>
      <c r="J316" s="289"/>
      <c r="K316" s="289"/>
      <c r="L316" s="289"/>
    </row>
    <row r="317" spans="2:12">
      <c r="B317" s="301"/>
      <c r="C317" s="299" t="s">
        <v>2648</v>
      </c>
      <c r="D317" s="299" t="s">
        <v>2649</v>
      </c>
      <c r="E317" s="716"/>
      <c r="F317" s="348"/>
      <c r="G317" s="289"/>
      <c r="H317" s="289"/>
      <c r="I317" s="289"/>
      <c r="J317" s="289"/>
      <c r="K317" s="289"/>
      <c r="L317" s="289"/>
    </row>
    <row r="318" spans="2:12" ht="32.1" thickBot="1">
      <c r="B318" s="301"/>
      <c r="C318" s="323" t="s">
        <v>2650</v>
      </c>
      <c r="D318" s="302" t="s">
        <v>2643</v>
      </c>
      <c r="E318" s="717"/>
      <c r="F318" s="348"/>
      <c r="G318" s="289"/>
      <c r="H318" s="289"/>
      <c r="I318" s="289"/>
      <c r="J318" s="289"/>
      <c r="K318" s="289"/>
      <c r="L318" s="289"/>
    </row>
    <row r="319" spans="2:12">
      <c r="B319" s="301"/>
      <c r="C319" s="324"/>
      <c r="D319" s="299" t="s">
        <v>2651</v>
      </c>
      <c r="E319" s="716" t="s">
        <v>2646</v>
      </c>
      <c r="F319" s="348"/>
      <c r="G319" s="289"/>
      <c r="H319" s="289"/>
      <c r="I319" s="289"/>
      <c r="J319" s="289"/>
      <c r="K319" s="289"/>
      <c r="L319" s="289"/>
    </row>
    <row r="320" spans="2:12" ht="15.95" thickBot="1">
      <c r="B320" s="301"/>
      <c r="C320" s="325"/>
      <c r="D320" s="302" t="s">
        <v>2647</v>
      </c>
      <c r="E320" s="717"/>
      <c r="F320" s="348"/>
      <c r="G320" s="289"/>
      <c r="H320" s="289"/>
      <c r="I320" s="289"/>
      <c r="J320" s="289"/>
      <c r="K320" s="289"/>
      <c r="L320" s="289"/>
    </row>
    <row r="321" spans="2:12">
      <c r="B321" s="301"/>
      <c r="C321" s="299" t="s">
        <v>2652</v>
      </c>
      <c r="D321" s="714"/>
      <c r="E321" s="716"/>
      <c r="F321" s="348"/>
      <c r="G321" s="289"/>
      <c r="H321" s="289"/>
      <c r="I321" s="289"/>
      <c r="J321" s="289"/>
      <c r="K321" s="289"/>
      <c r="L321" s="289"/>
    </row>
    <row r="322" spans="2:12" ht="32.1" thickBot="1">
      <c r="B322" s="301"/>
      <c r="C322" s="302" t="s">
        <v>2653</v>
      </c>
      <c r="D322" s="715"/>
      <c r="E322" s="717"/>
      <c r="F322" s="348"/>
      <c r="G322" s="289"/>
      <c r="H322" s="289"/>
      <c r="I322" s="289"/>
      <c r="J322" s="289"/>
      <c r="K322" s="289"/>
      <c r="L322" s="289"/>
    </row>
    <row r="323" spans="2:12">
      <c r="B323" s="301"/>
      <c r="C323" s="299" t="s">
        <v>2654</v>
      </c>
      <c r="D323" s="714"/>
      <c r="E323" s="716"/>
      <c r="F323" s="348"/>
      <c r="G323" s="289"/>
      <c r="H323" s="289"/>
      <c r="I323" s="289"/>
      <c r="J323" s="289"/>
      <c r="K323" s="289"/>
      <c r="L323" s="289"/>
    </row>
    <row r="324" spans="2:12" ht="32.1" thickBot="1">
      <c r="B324" s="301"/>
      <c r="C324" s="302" t="s">
        <v>2655</v>
      </c>
      <c r="D324" s="715"/>
      <c r="E324" s="717"/>
      <c r="F324" s="348"/>
      <c r="G324" s="289"/>
      <c r="H324" s="289"/>
      <c r="I324" s="289"/>
      <c r="J324" s="289"/>
      <c r="K324" s="289"/>
      <c r="L324" s="289"/>
    </row>
    <row r="325" spans="2:12">
      <c r="B325" s="301"/>
      <c r="C325" s="299" t="s">
        <v>2656</v>
      </c>
      <c r="D325" s="714"/>
      <c r="E325" s="716"/>
      <c r="F325" s="348"/>
      <c r="G325" s="289"/>
      <c r="H325" s="289"/>
      <c r="I325" s="289"/>
      <c r="J325" s="289"/>
      <c r="K325" s="289"/>
      <c r="L325" s="289"/>
    </row>
    <row r="326" spans="2:12" ht="32.1" thickBot="1">
      <c r="B326" s="301"/>
      <c r="C326" s="302" t="s">
        <v>2657</v>
      </c>
      <c r="D326" s="715"/>
      <c r="E326" s="717"/>
      <c r="F326" s="348"/>
      <c r="G326" s="289"/>
      <c r="H326" s="289"/>
      <c r="I326" s="289"/>
      <c r="J326" s="289"/>
      <c r="K326" s="289"/>
      <c r="L326" s="289"/>
    </row>
    <row r="327" spans="2:12">
      <c r="B327" s="301"/>
      <c r="C327" s="299" t="s">
        <v>2658</v>
      </c>
      <c r="D327" s="714"/>
      <c r="E327" s="716"/>
      <c r="F327" s="348"/>
      <c r="G327" s="289"/>
      <c r="H327" s="289"/>
      <c r="I327" s="289"/>
      <c r="J327" s="289"/>
      <c r="K327" s="289"/>
      <c r="L327" s="289"/>
    </row>
    <row r="328" spans="2:12" ht="32.1" thickBot="1">
      <c r="B328" s="304"/>
      <c r="C328" s="302" t="s">
        <v>2659</v>
      </c>
      <c r="D328" s="715"/>
      <c r="E328" s="717"/>
      <c r="F328" s="348"/>
      <c r="G328" s="289"/>
      <c r="H328" s="289"/>
      <c r="I328" s="289"/>
      <c r="J328" s="289"/>
      <c r="K328" s="289"/>
      <c r="L328" s="289"/>
    </row>
    <row r="329" spans="2:12">
      <c r="B329" s="304"/>
      <c r="C329" s="299" t="s">
        <v>2660</v>
      </c>
      <c r="D329" s="299" t="s">
        <v>2661</v>
      </c>
      <c r="E329" s="716" t="s">
        <v>2662</v>
      </c>
      <c r="F329" s="348"/>
      <c r="G329" s="289"/>
      <c r="H329" s="289"/>
      <c r="I329" s="289"/>
      <c r="J329" s="289"/>
      <c r="K329" s="289"/>
      <c r="L329" s="289"/>
    </row>
    <row r="330" spans="2:12" ht="21.6">
      <c r="B330" s="304"/>
      <c r="C330" s="323" t="s">
        <v>2663</v>
      </c>
      <c r="D330" s="323" t="s">
        <v>2664</v>
      </c>
      <c r="E330" s="722"/>
      <c r="F330" s="348"/>
      <c r="G330" s="289"/>
      <c r="H330" s="289"/>
      <c r="I330" s="289"/>
      <c r="J330" s="289"/>
      <c r="K330" s="289"/>
      <c r="L330" s="289"/>
    </row>
    <row r="331" spans="2:12" ht="15.95" thickBot="1">
      <c r="B331" s="304"/>
      <c r="C331" s="324"/>
      <c r="D331" s="302"/>
      <c r="E331" s="717"/>
      <c r="F331" s="348"/>
      <c r="G331" s="289"/>
      <c r="H331" s="289"/>
      <c r="I331" s="289"/>
      <c r="J331" s="289"/>
      <c r="K331" s="289"/>
      <c r="L331" s="289"/>
    </row>
    <row r="332" spans="2:12">
      <c r="B332" s="304"/>
      <c r="C332" s="324"/>
      <c r="D332" s="299" t="s">
        <v>2665</v>
      </c>
      <c r="E332" s="716" t="s">
        <v>2666</v>
      </c>
      <c r="F332" s="348"/>
      <c r="G332" s="289"/>
      <c r="H332" s="289"/>
      <c r="I332" s="289"/>
      <c r="J332" s="289"/>
      <c r="K332" s="289"/>
      <c r="L332" s="289"/>
    </row>
    <row r="333" spans="2:12" ht="21.95" thickBot="1">
      <c r="B333" s="304"/>
      <c r="C333" s="324"/>
      <c r="D333" s="302" t="s">
        <v>2667</v>
      </c>
      <c r="E333" s="717"/>
      <c r="F333" s="348"/>
      <c r="G333" s="289"/>
      <c r="H333" s="289"/>
      <c r="I333" s="289"/>
      <c r="J333" s="289"/>
      <c r="K333" s="289"/>
      <c r="L333" s="289"/>
    </row>
    <row r="334" spans="2:12">
      <c r="B334" s="304"/>
      <c r="C334" s="324"/>
      <c r="D334" s="299" t="s">
        <v>2668</v>
      </c>
      <c r="E334" s="716"/>
      <c r="F334" s="348"/>
      <c r="G334" s="289"/>
      <c r="H334" s="289"/>
      <c r="I334" s="289"/>
      <c r="J334" s="289"/>
      <c r="K334" s="289"/>
      <c r="L334" s="289"/>
    </row>
    <row r="335" spans="2:12" ht="21.95" thickBot="1">
      <c r="B335" s="304"/>
      <c r="C335" s="324"/>
      <c r="D335" s="302" t="s">
        <v>2669</v>
      </c>
      <c r="E335" s="717"/>
      <c r="F335" s="348"/>
      <c r="G335" s="289"/>
      <c r="H335" s="289"/>
      <c r="I335" s="289"/>
      <c r="J335" s="289"/>
      <c r="K335" s="289"/>
      <c r="L335" s="289"/>
    </row>
    <row r="336" spans="2:12" ht="15" customHeight="1">
      <c r="B336" s="304"/>
      <c r="C336" s="324"/>
      <c r="D336" s="299" t="s">
        <v>2670</v>
      </c>
      <c r="E336" s="716" t="s">
        <v>2671</v>
      </c>
      <c r="F336" s="348"/>
      <c r="G336" s="289"/>
      <c r="H336" s="289"/>
      <c r="I336" s="289"/>
      <c r="J336" s="289"/>
      <c r="K336" s="289"/>
      <c r="L336" s="289"/>
    </row>
    <row r="337" spans="2:12" ht="32.1" thickBot="1">
      <c r="B337" s="304"/>
      <c r="C337" s="325"/>
      <c r="D337" s="302" t="s">
        <v>2672</v>
      </c>
      <c r="E337" s="717"/>
      <c r="F337" s="348"/>
      <c r="G337" s="289"/>
      <c r="H337" s="289"/>
      <c r="I337" s="289"/>
      <c r="J337" s="289"/>
      <c r="K337" s="289"/>
      <c r="L337" s="289"/>
    </row>
    <row r="338" spans="2:12">
      <c r="B338" s="304"/>
      <c r="C338" s="299" t="s">
        <v>2673</v>
      </c>
      <c r="D338" s="299" t="s">
        <v>2674</v>
      </c>
      <c r="E338" s="716"/>
      <c r="F338" s="348"/>
      <c r="G338" s="289"/>
      <c r="H338" s="289"/>
      <c r="I338" s="289"/>
      <c r="J338" s="289"/>
      <c r="K338" s="289"/>
      <c r="L338" s="289"/>
    </row>
    <row r="339" spans="2:12" ht="32.1" thickBot="1">
      <c r="B339" s="304"/>
      <c r="C339" s="323" t="s">
        <v>2675</v>
      </c>
      <c r="D339" s="302" t="s">
        <v>2676</v>
      </c>
      <c r="E339" s="717"/>
      <c r="F339" s="348"/>
      <c r="G339" s="289"/>
      <c r="H339" s="289"/>
      <c r="I339" s="289"/>
      <c r="J339" s="289"/>
      <c r="K339" s="289"/>
      <c r="L339" s="289"/>
    </row>
    <row r="340" spans="2:12" ht="15" customHeight="1">
      <c r="B340" s="304"/>
      <c r="C340" s="324"/>
      <c r="D340" s="299" t="s">
        <v>2677</v>
      </c>
      <c r="E340" s="716"/>
      <c r="F340" s="348"/>
      <c r="G340" s="289"/>
      <c r="H340" s="289"/>
      <c r="I340" s="289"/>
      <c r="J340" s="289"/>
      <c r="K340" s="289"/>
      <c r="L340" s="289"/>
    </row>
    <row r="341" spans="2:12" ht="32.1" thickBot="1">
      <c r="B341" s="310"/>
      <c r="C341" s="325"/>
      <c r="D341" s="302" t="s">
        <v>2678</v>
      </c>
      <c r="E341" s="717"/>
      <c r="F341" s="348"/>
      <c r="G341" s="289"/>
      <c r="H341" s="289"/>
      <c r="I341" s="289"/>
      <c r="J341" s="289"/>
      <c r="K341" s="289"/>
      <c r="L341" s="289"/>
    </row>
    <row r="342" spans="2:12">
      <c r="B342" s="298" t="s">
        <v>2679</v>
      </c>
      <c r="C342" s="299" t="s">
        <v>2680</v>
      </c>
      <c r="D342" s="299" t="s">
        <v>2681</v>
      </c>
      <c r="E342" s="716"/>
      <c r="F342" s="348"/>
      <c r="G342" s="289"/>
      <c r="H342" s="289"/>
      <c r="I342" s="289"/>
      <c r="J342" s="289"/>
      <c r="K342" s="289"/>
      <c r="L342" s="289"/>
    </row>
    <row r="343" spans="2:12" ht="42" thickBot="1">
      <c r="B343" s="301" t="s">
        <v>2682</v>
      </c>
      <c r="C343" s="323" t="s">
        <v>2683</v>
      </c>
      <c r="D343" s="302" t="s">
        <v>2684</v>
      </c>
      <c r="E343" s="717"/>
      <c r="F343" s="348"/>
      <c r="G343" s="289"/>
      <c r="H343" s="289"/>
      <c r="I343" s="289"/>
      <c r="J343" s="289"/>
      <c r="K343" s="289"/>
      <c r="L343" s="289"/>
    </row>
    <row r="344" spans="2:12">
      <c r="B344" s="304"/>
      <c r="C344" s="324"/>
      <c r="D344" s="299" t="s">
        <v>2685</v>
      </c>
      <c r="E344" s="716"/>
      <c r="F344" s="348"/>
      <c r="G344" s="289"/>
      <c r="H344" s="289"/>
      <c r="I344" s="289"/>
      <c r="J344" s="289"/>
      <c r="K344" s="289"/>
      <c r="L344" s="289"/>
    </row>
    <row r="345" spans="2:12" ht="21.95" thickBot="1">
      <c r="B345" s="304"/>
      <c r="C345" s="325"/>
      <c r="D345" s="302" t="s">
        <v>2686</v>
      </c>
      <c r="E345" s="717"/>
      <c r="F345" s="348"/>
      <c r="G345" s="289"/>
      <c r="H345" s="289"/>
      <c r="I345" s="289"/>
      <c r="J345" s="289"/>
      <c r="K345" s="289"/>
      <c r="L345" s="289"/>
    </row>
    <row r="346" spans="2:12">
      <c r="B346" s="304"/>
      <c r="C346" s="299" t="s">
        <v>2687</v>
      </c>
      <c r="D346" s="714"/>
      <c r="E346" s="716"/>
      <c r="F346" s="348"/>
      <c r="G346" s="289"/>
      <c r="H346" s="289"/>
      <c r="I346" s="289"/>
      <c r="J346" s="289"/>
      <c r="K346" s="289"/>
      <c r="L346" s="289"/>
    </row>
    <row r="347" spans="2:12" ht="15.95" thickBot="1">
      <c r="B347" s="304"/>
      <c r="C347" s="302" t="s">
        <v>2688</v>
      </c>
      <c r="D347" s="715"/>
      <c r="E347" s="717"/>
      <c r="F347" s="348"/>
      <c r="G347" s="289"/>
      <c r="H347" s="289"/>
      <c r="I347" s="289"/>
      <c r="J347" s="289"/>
      <c r="K347" s="289"/>
      <c r="L347" s="289"/>
    </row>
    <row r="348" spans="2:12">
      <c r="B348" s="304"/>
      <c r="C348" s="299" t="s">
        <v>2689</v>
      </c>
      <c r="D348" s="714"/>
      <c r="E348" s="716" t="s">
        <v>2690</v>
      </c>
      <c r="F348" s="348"/>
      <c r="G348" s="289"/>
      <c r="H348" s="289"/>
      <c r="I348" s="289"/>
      <c r="J348" s="289"/>
      <c r="K348" s="289"/>
      <c r="L348" s="289"/>
    </row>
    <row r="349" spans="2:12" ht="32.1" thickBot="1">
      <c r="B349" s="304"/>
      <c r="C349" s="302" t="s">
        <v>2691</v>
      </c>
      <c r="D349" s="715"/>
      <c r="E349" s="717"/>
      <c r="F349" s="348"/>
      <c r="G349" s="289"/>
      <c r="H349" s="289"/>
      <c r="I349" s="289"/>
      <c r="J349" s="289"/>
      <c r="K349" s="289"/>
      <c r="L349" s="289"/>
    </row>
    <row r="350" spans="2:12">
      <c r="B350" s="304"/>
      <c r="C350" s="299" t="s">
        <v>2692</v>
      </c>
      <c r="D350" s="299" t="s">
        <v>2693</v>
      </c>
      <c r="E350" s="716"/>
      <c r="F350" s="348"/>
      <c r="G350" s="289"/>
      <c r="H350" s="289"/>
      <c r="I350" s="289"/>
      <c r="J350" s="289"/>
      <c r="K350" s="289"/>
      <c r="L350" s="289"/>
    </row>
    <row r="351" spans="2:12" ht="21.95" thickBot="1">
      <c r="B351" s="304"/>
      <c r="C351" s="323" t="s">
        <v>2694</v>
      </c>
      <c r="D351" s="302" t="s">
        <v>2695</v>
      </c>
      <c r="E351" s="717"/>
      <c r="F351" s="348"/>
      <c r="G351" s="289"/>
      <c r="H351" s="289"/>
      <c r="I351" s="289"/>
      <c r="J351" s="289"/>
      <c r="K351" s="289"/>
      <c r="L351" s="289"/>
    </row>
    <row r="352" spans="2:12" ht="15" customHeight="1">
      <c r="B352" s="304"/>
      <c r="C352" s="324"/>
      <c r="D352" s="299" t="s">
        <v>2696</v>
      </c>
      <c r="E352" s="716"/>
      <c r="F352" s="348"/>
      <c r="G352" s="289"/>
      <c r="H352" s="289"/>
      <c r="I352" s="289"/>
      <c r="J352" s="289"/>
      <c r="K352" s="289"/>
      <c r="L352" s="289"/>
    </row>
    <row r="353" spans="2:12" ht="21.95" thickBot="1">
      <c r="B353" s="304"/>
      <c r="C353" s="324"/>
      <c r="D353" s="302" t="s">
        <v>2697</v>
      </c>
      <c r="E353" s="717"/>
      <c r="F353" s="348"/>
      <c r="G353" s="289"/>
      <c r="H353" s="289"/>
      <c r="I353" s="289"/>
      <c r="J353" s="289"/>
      <c r="K353" s="289"/>
      <c r="L353" s="289"/>
    </row>
    <row r="354" spans="2:12">
      <c r="B354" s="304"/>
      <c r="C354" s="324"/>
      <c r="D354" s="299" t="s">
        <v>2698</v>
      </c>
      <c r="E354" s="716" t="s">
        <v>2699</v>
      </c>
      <c r="F354" s="348"/>
      <c r="G354" s="289"/>
      <c r="H354" s="289"/>
      <c r="I354" s="289"/>
      <c r="J354" s="289"/>
      <c r="K354" s="289"/>
      <c r="L354" s="289"/>
    </row>
    <row r="355" spans="2:12" ht="21.95" thickBot="1">
      <c r="B355" s="304"/>
      <c r="C355" s="324"/>
      <c r="D355" s="302" t="s">
        <v>2700</v>
      </c>
      <c r="E355" s="717"/>
      <c r="F355" s="348"/>
      <c r="G355" s="289"/>
      <c r="H355" s="289"/>
      <c r="I355" s="289"/>
      <c r="J355" s="289"/>
      <c r="K355" s="289"/>
      <c r="L355" s="289"/>
    </row>
    <row r="356" spans="2:12">
      <c r="B356" s="304"/>
      <c r="C356" s="324"/>
      <c r="D356" s="299" t="s">
        <v>2701</v>
      </c>
      <c r="E356" s="716"/>
      <c r="F356" s="348"/>
      <c r="G356" s="289"/>
      <c r="H356" s="289"/>
      <c r="I356" s="289"/>
      <c r="J356" s="289"/>
      <c r="K356" s="289"/>
      <c r="L356" s="289"/>
    </row>
    <row r="357" spans="2:12" ht="21.95" thickBot="1">
      <c r="B357" s="304"/>
      <c r="C357" s="324"/>
      <c r="D357" s="302" t="s">
        <v>2702</v>
      </c>
      <c r="E357" s="717"/>
      <c r="F357" s="348"/>
      <c r="G357" s="289"/>
      <c r="H357" s="289"/>
      <c r="I357" s="289"/>
      <c r="J357" s="289"/>
      <c r="K357" s="289"/>
      <c r="L357" s="289"/>
    </row>
    <row r="358" spans="2:12">
      <c r="B358" s="304"/>
      <c r="C358" s="324"/>
      <c r="D358" s="299" t="s">
        <v>2703</v>
      </c>
      <c r="E358" s="716" t="s">
        <v>2704</v>
      </c>
      <c r="F358" s="348"/>
      <c r="G358" s="289"/>
      <c r="H358" s="289"/>
      <c r="I358" s="289"/>
      <c r="J358" s="289"/>
      <c r="K358" s="289"/>
      <c r="L358" s="289"/>
    </row>
    <row r="359" spans="2:12" ht="32.1" thickBot="1">
      <c r="B359" s="304"/>
      <c r="C359" s="324"/>
      <c r="D359" s="302" t="s">
        <v>2705</v>
      </c>
      <c r="E359" s="717"/>
      <c r="F359" s="348"/>
      <c r="G359" s="289"/>
      <c r="H359" s="289"/>
      <c r="I359" s="289"/>
      <c r="J359" s="289"/>
      <c r="K359" s="289"/>
      <c r="L359" s="289"/>
    </row>
    <row r="360" spans="2:12">
      <c r="B360" s="304"/>
      <c r="C360" s="324"/>
      <c r="D360" s="299" t="s">
        <v>2706</v>
      </c>
      <c r="E360" s="716"/>
      <c r="F360" s="348"/>
      <c r="G360" s="289"/>
      <c r="H360" s="289"/>
      <c r="I360" s="289"/>
      <c r="J360" s="289"/>
      <c r="K360" s="289"/>
      <c r="L360" s="289"/>
    </row>
    <row r="361" spans="2:12" ht="21.95" thickBot="1">
      <c r="B361" s="304"/>
      <c r="C361" s="324"/>
      <c r="D361" s="302" t="s">
        <v>2707</v>
      </c>
      <c r="E361" s="717"/>
      <c r="F361" s="348"/>
      <c r="G361" s="289"/>
      <c r="H361" s="289"/>
      <c r="I361" s="289"/>
      <c r="J361" s="289"/>
      <c r="K361" s="289"/>
      <c r="L361" s="289"/>
    </row>
    <row r="362" spans="2:12" ht="15" customHeight="1">
      <c r="B362" s="304"/>
      <c r="C362" s="324"/>
      <c r="D362" s="299" t="s">
        <v>2708</v>
      </c>
      <c r="E362" s="716" t="s">
        <v>2709</v>
      </c>
      <c r="F362" s="348"/>
      <c r="G362" s="289"/>
      <c r="H362" s="289"/>
      <c r="I362" s="289"/>
      <c r="J362" s="289"/>
      <c r="K362" s="289"/>
      <c r="L362" s="289"/>
    </row>
    <row r="363" spans="2:12" ht="15.95" thickBot="1">
      <c r="B363" s="304"/>
      <c r="C363" s="324"/>
      <c r="D363" s="302" t="s">
        <v>2710</v>
      </c>
      <c r="E363" s="717"/>
      <c r="F363" s="348"/>
      <c r="G363" s="289"/>
      <c r="H363" s="289"/>
      <c r="I363" s="289"/>
      <c r="J363" s="289"/>
      <c r="K363" s="289"/>
      <c r="L363" s="289"/>
    </row>
    <row r="364" spans="2:12">
      <c r="B364" s="304"/>
      <c r="C364" s="324"/>
      <c r="D364" s="299" t="s">
        <v>2711</v>
      </c>
      <c r="E364" s="716"/>
      <c r="F364" s="348"/>
      <c r="G364" s="289"/>
      <c r="H364" s="289"/>
      <c r="I364" s="289"/>
      <c r="J364" s="289"/>
      <c r="K364" s="289"/>
      <c r="L364" s="289"/>
    </row>
    <row r="365" spans="2:12" ht="15.95" thickBot="1">
      <c r="B365" s="304"/>
      <c r="C365" s="324"/>
      <c r="D365" s="302" t="s">
        <v>2712</v>
      </c>
      <c r="E365" s="717"/>
      <c r="F365" s="348"/>
      <c r="G365" s="289"/>
      <c r="H365" s="289"/>
      <c r="I365" s="289"/>
      <c r="J365" s="289"/>
      <c r="K365" s="289"/>
      <c r="L365" s="289"/>
    </row>
    <row r="366" spans="2:12">
      <c r="B366" s="304"/>
      <c r="C366" s="324"/>
      <c r="D366" s="299" t="s">
        <v>2713</v>
      </c>
      <c r="E366" s="716"/>
      <c r="F366" s="348"/>
      <c r="G366" s="289"/>
      <c r="H366" s="289"/>
      <c r="I366" s="289"/>
      <c r="J366" s="289"/>
      <c r="K366" s="289"/>
      <c r="L366" s="289"/>
    </row>
    <row r="367" spans="2:12" ht="42" thickBot="1">
      <c r="B367" s="304"/>
      <c r="C367" s="324"/>
      <c r="D367" s="302" t="s">
        <v>2714</v>
      </c>
      <c r="E367" s="717"/>
      <c r="F367" s="348"/>
      <c r="G367" s="289"/>
      <c r="H367" s="289"/>
      <c r="I367" s="289"/>
      <c r="J367" s="289"/>
      <c r="K367" s="289"/>
      <c r="L367" s="289"/>
    </row>
    <row r="368" spans="2:12">
      <c r="B368" s="304"/>
      <c r="C368" s="324"/>
      <c r="D368" s="299" t="s">
        <v>2715</v>
      </c>
      <c r="E368" s="716"/>
      <c r="F368" s="348"/>
      <c r="G368" s="289"/>
      <c r="H368" s="289"/>
      <c r="I368" s="289"/>
      <c r="J368" s="289"/>
      <c r="K368" s="289"/>
      <c r="L368" s="289"/>
    </row>
    <row r="369" spans="2:12" ht="21.95" thickBot="1">
      <c r="B369" s="304"/>
      <c r="C369" s="324"/>
      <c r="D369" s="302" t="s">
        <v>2716</v>
      </c>
      <c r="E369" s="717"/>
      <c r="F369" s="348"/>
      <c r="G369" s="289"/>
      <c r="H369" s="289"/>
      <c r="I369" s="289"/>
      <c r="J369" s="289"/>
      <c r="K369" s="289"/>
      <c r="L369" s="289"/>
    </row>
    <row r="370" spans="2:12">
      <c r="B370" s="304"/>
      <c r="C370" s="324"/>
      <c r="D370" s="299" t="s">
        <v>2717</v>
      </c>
      <c r="E370" s="716" t="s">
        <v>2718</v>
      </c>
      <c r="F370" s="348"/>
      <c r="G370" s="289"/>
      <c r="H370" s="289"/>
      <c r="I370" s="289"/>
      <c r="J370" s="289"/>
      <c r="K370" s="289"/>
      <c r="L370" s="289"/>
    </row>
    <row r="371" spans="2:12" ht="21.95" thickBot="1">
      <c r="B371" s="304"/>
      <c r="C371" s="324"/>
      <c r="D371" s="302" t="s">
        <v>2719</v>
      </c>
      <c r="E371" s="717"/>
      <c r="F371" s="348"/>
      <c r="G371" s="289"/>
      <c r="H371" s="289"/>
      <c r="I371" s="289"/>
      <c r="J371" s="289"/>
      <c r="K371" s="289"/>
      <c r="L371" s="289"/>
    </row>
    <row r="372" spans="2:12">
      <c r="B372" s="304"/>
      <c r="C372" s="324"/>
      <c r="D372" s="299" t="s">
        <v>2720</v>
      </c>
      <c r="E372" s="716" t="s">
        <v>2721</v>
      </c>
      <c r="F372" s="348"/>
      <c r="G372" s="289"/>
      <c r="H372" s="289"/>
      <c r="I372" s="289"/>
      <c r="J372" s="289"/>
      <c r="K372" s="289"/>
      <c r="L372" s="289"/>
    </row>
    <row r="373" spans="2:12" ht="21.95" thickBot="1">
      <c r="B373" s="304"/>
      <c r="C373" s="325"/>
      <c r="D373" s="302" t="s">
        <v>2722</v>
      </c>
      <c r="E373" s="717"/>
      <c r="F373" s="348"/>
      <c r="G373" s="289"/>
      <c r="H373" s="289"/>
      <c r="I373" s="289"/>
      <c r="J373" s="289"/>
      <c r="K373" s="289"/>
      <c r="L373" s="289"/>
    </row>
    <row r="374" spans="2:12">
      <c r="B374" s="304"/>
      <c r="C374" s="299" t="s">
        <v>2723</v>
      </c>
      <c r="D374" s="723"/>
      <c r="E374" s="716" t="s">
        <v>2724</v>
      </c>
      <c r="F374" s="348"/>
      <c r="G374" s="289"/>
      <c r="H374" s="289"/>
      <c r="I374" s="289"/>
      <c r="J374" s="289"/>
      <c r="K374" s="289"/>
      <c r="L374" s="289"/>
    </row>
    <row r="375" spans="2:12" ht="21.95" thickBot="1">
      <c r="B375" s="304"/>
      <c r="C375" s="302" t="s">
        <v>2725</v>
      </c>
      <c r="D375" s="724"/>
      <c r="E375" s="717"/>
      <c r="F375" s="348"/>
      <c r="G375" s="289"/>
      <c r="H375" s="289"/>
      <c r="I375" s="289"/>
      <c r="J375" s="289"/>
      <c r="K375" s="289"/>
      <c r="L375" s="289"/>
    </row>
    <row r="376" spans="2:12">
      <c r="B376" s="304"/>
      <c r="C376" s="299" t="s">
        <v>2726</v>
      </c>
      <c r="D376" s="723"/>
      <c r="E376" s="716"/>
      <c r="F376" s="348"/>
      <c r="G376" s="289"/>
      <c r="H376" s="289"/>
      <c r="I376" s="289"/>
      <c r="J376" s="289"/>
      <c r="K376" s="289"/>
      <c r="L376" s="289"/>
    </row>
    <row r="377" spans="2:12" ht="15.95" thickBot="1">
      <c r="B377" s="310"/>
      <c r="C377" s="302" t="s">
        <v>2727</v>
      </c>
      <c r="D377" s="724"/>
      <c r="E377" s="717"/>
      <c r="F377" s="348"/>
      <c r="G377" s="289"/>
      <c r="H377" s="289"/>
      <c r="I377" s="289"/>
      <c r="J377" s="289"/>
      <c r="K377" s="289"/>
      <c r="L377" s="289"/>
    </row>
    <row r="378" spans="2:12">
      <c r="B378" s="298" t="s">
        <v>2728</v>
      </c>
      <c r="C378" s="299" t="s">
        <v>2729</v>
      </c>
      <c r="D378" s="714"/>
      <c r="E378" s="716"/>
      <c r="F378" s="348"/>
      <c r="G378" s="289"/>
      <c r="H378" s="289"/>
      <c r="I378" s="289"/>
      <c r="J378" s="289"/>
      <c r="K378" s="289"/>
      <c r="L378" s="289"/>
    </row>
    <row r="379" spans="2:12" ht="21.95" thickBot="1">
      <c r="B379" s="301" t="s">
        <v>2730</v>
      </c>
      <c r="C379" s="302" t="s">
        <v>2731</v>
      </c>
      <c r="D379" s="715"/>
      <c r="E379" s="717"/>
      <c r="F379" s="348"/>
      <c r="G379" s="289"/>
      <c r="H379" s="289"/>
      <c r="I379" s="289"/>
      <c r="J379" s="289"/>
      <c r="K379" s="289"/>
      <c r="L379" s="289"/>
    </row>
    <row r="380" spans="2:12">
      <c r="B380" s="304"/>
      <c r="C380" s="299" t="s">
        <v>2732</v>
      </c>
      <c r="D380" s="714"/>
      <c r="E380" s="716" t="s">
        <v>2733</v>
      </c>
      <c r="F380" s="348"/>
      <c r="G380" s="289"/>
      <c r="H380" s="289"/>
      <c r="I380" s="289"/>
      <c r="J380" s="289"/>
      <c r="K380" s="289"/>
      <c r="L380" s="289"/>
    </row>
    <row r="381" spans="2:12" ht="21.95" thickBot="1">
      <c r="B381" s="304"/>
      <c r="C381" s="302" t="s">
        <v>2734</v>
      </c>
      <c r="D381" s="715"/>
      <c r="E381" s="717"/>
      <c r="F381" s="348"/>
      <c r="G381" s="289"/>
      <c r="H381" s="289"/>
      <c r="I381" s="289"/>
      <c r="J381" s="289"/>
      <c r="K381" s="289"/>
      <c r="L381" s="289"/>
    </row>
    <row r="382" spans="2:12">
      <c r="B382" s="304"/>
      <c r="C382" s="299" t="s">
        <v>2735</v>
      </c>
      <c r="D382" s="714"/>
      <c r="E382" s="716"/>
      <c r="F382" s="348"/>
      <c r="G382" s="289"/>
      <c r="H382" s="289"/>
      <c r="I382" s="289"/>
      <c r="J382" s="289"/>
      <c r="K382" s="289"/>
      <c r="L382" s="289"/>
    </row>
    <row r="383" spans="2:12" ht="15.95" thickBot="1">
      <c r="B383" s="304"/>
      <c r="C383" s="302" t="s">
        <v>2736</v>
      </c>
      <c r="D383" s="715"/>
      <c r="E383" s="717"/>
      <c r="F383" s="348"/>
      <c r="G383" s="289"/>
      <c r="H383" s="289"/>
      <c r="I383" s="289"/>
      <c r="J383" s="289"/>
      <c r="K383" s="289"/>
      <c r="L383" s="289"/>
    </row>
    <row r="384" spans="2:12" ht="15" customHeight="1">
      <c r="B384" s="304"/>
      <c r="C384" s="299" t="s">
        <v>2737</v>
      </c>
      <c r="D384" s="299" t="s">
        <v>2738</v>
      </c>
      <c r="E384" s="716"/>
      <c r="F384" s="348"/>
      <c r="G384" s="289"/>
      <c r="H384" s="289"/>
      <c r="I384" s="289"/>
      <c r="J384" s="289"/>
      <c r="K384" s="289"/>
      <c r="L384" s="289"/>
    </row>
    <row r="385" spans="2:12" ht="32.1" thickBot="1">
      <c r="B385" s="304"/>
      <c r="C385" s="323" t="s">
        <v>2739</v>
      </c>
      <c r="D385" s="302" t="s">
        <v>2740</v>
      </c>
      <c r="E385" s="717"/>
      <c r="F385" s="348"/>
      <c r="G385" s="289"/>
      <c r="H385" s="289"/>
      <c r="I385" s="289"/>
      <c r="J385" s="289"/>
      <c r="K385" s="289"/>
      <c r="L385" s="289"/>
    </row>
    <row r="386" spans="2:12">
      <c r="B386" s="304"/>
      <c r="C386" s="324"/>
      <c r="D386" s="299" t="s">
        <v>2741</v>
      </c>
      <c r="E386" s="716"/>
      <c r="F386" s="348"/>
      <c r="G386" s="289"/>
      <c r="H386" s="289"/>
      <c r="I386" s="289"/>
      <c r="J386" s="289"/>
      <c r="K386" s="289"/>
      <c r="L386" s="289"/>
    </row>
    <row r="387" spans="2:12" ht="32.1" thickBot="1">
      <c r="B387" s="304"/>
      <c r="C387" s="324"/>
      <c r="D387" s="302" t="s">
        <v>2742</v>
      </c>
      <c r="E387" s="717"/>
      <c r="F387" s="348"/>
      <c r="G387" s="289"/>
      <c r="H387" s="289"/>
      <c r="I387" s="289"/>
      <c r="J387" s="289"/>
      <c r="K387" s="289"/>
      <c r="L387" s="289"/>
    </row>
    <row r="388" spans="2:12">
      <c r="B388" s="304"/>
      <c r="C388" s="324"/>
      <c r="D388" s="299" t="s">
        <v>2743</v>
      </c>
      <c r="E388" s="716"/>
      <c r="F388" s="348"/>
      <c r="G388" s="289"/>
      <c r="H388" s="289"/>
      <c r="I388" s="289"/>
      <c r="J388" s="289"/>
      <c r="K388" s="289"/>
      <c r="L388" s="289"/>
    </row>
    <row r="389" spans="2:12" ht="42" thickBot="1">
      <c r="B389" s="304"/>
      <c r="C389" s="325"/>
      <c r="D389" s="302" t="s">
        <v>2744</v>
      </c>
      <c r="E389" s="717"/>
      <c r="F389" s="348"/>
      <c r="G389" s="289"/>
      <c r="H389" s="289"/>
      <c r="I389" s="289"/>
      <c r="J389" s="289"/>
      <c r="K389" s="289"/>
      <c r="L389" s="289"/>
    </row>
    <row r="390" spans="2:12">
      <c r="B390" s="304"/>
      <c r="C390" s="299" t="s">
        <v>2745</v>
      </c>
      <c r="D390" s="714"/>
      <c r="E390" s="716" t="s">
        <v>2746</v>
      </c>
      <c r="F390" s="348"/>
      <c r="G390" s="289"/>
      <c r="H390" s="289"/>
      <c r="I390" s="289"/>
      <c r="J390" s="289"/>
      <c r="K390" s="289"/>
      <c r="L390" s="289"/>
    </row>
    <row r="391" spans="2:12" ht="21.6">
      <c r="B391" s="304"/>
      <c r="C391" s="323" t="s">
        <v>2747</v>
      </c>
      <c r="D391" s="721"/>
      <c r="E391" s="722"/>
      <c r="F391" s="348"/>
      <c r="G391" s="289"/>
      <c r="H391" s="289"/>
      <c r="I391" s="289"/>
      <c r="J391" s="289"/>
      <c r="K391" s="289"/>
      <c r="L391" s="289"/>
    </row>
    <row r="392" spans="2:12" ht="15.95" thickBot="1">
      <c r="B392" s="304"/>
      <c r="C392" s="302"/>
      <c r="D392" s="715"/>
      <c r="E392" s="717"/>
      <c r="F392" s="348"/>
      <c r="G392" s="289"/>
      <c r="H392" s="289"/>
      <c r="I392" s="289"/>
      <c r="J392" s="289"/>
      <c r="K392" s="289"/>
      <c r="L392" s="289"/>
    </row>
    <row r="393" spans="2:12">
      <c r="B393" s="304"/>
      <c r="C393" s="299" t="s">
        <v>2748</v>
      </c>
      <c r="D393" s="714"/>
      <c r="E393" s="716"/>
      <c r="F393" s="348"/>
      <c r="G393" s="289"/>
      <c r="H393" s="289"/>
      <c r="I393" s="289"/>
      <c r="J393" s="289"/>
      <c r="K393" s="289"/>
      <c r="L393" s="289"/>
    </row>
    <row r="394" spans="2:12" ht="15" customHeight="1">
      <c r="B394" s="304"/>
      <c r="C394" s="323" t="s">
        <v>2749</v>
      </c>
      <c r="D394" s="721"/>
      <c r="E394" s="722"/>
      <c r="F394" s="348"/>
      <c r="G394" s="289"/>
      <c r="H394" s="289"/>
      <c r="I394" s="289"/>
      <c r="J394" s="289"/>
      <c r="K394" s="289"/>
      <c r="L394" s="289"/>
    </row>
    <row r="395" spans="2:12" ht="15.95" thickBot="1">
      <c r="B395" s="310"/>
      <c r="C395" s="302"/>
      <c r="D395" s="715"/>
      <c r="E395" s="717"/>
      <c r="F395" s="348"/>
      <c r="G395" s="289"/>
      <c r="H395" s="289"/>
      <c r="I395" s="289"/>
      <c r="J395" s="289"/>
      <c r="K395" s="289"/>
      <c r="L395" s="289"/>
    </row>
    <row r="396" spans="2:12">
      <c r="B396" s="298" t="s">
        <v>2750</v>
      </c>
      <c r="C396" s="299" t="s">
        <v>2751</v>
      </c>
      <c r="D396" s="714"/>
      <c r="E396" s="716"/>
      <c r="F396" s="348"/>
      <c r="G396" s="289"/>
      <c r="H396" s="289"/>
      <c r="I396" s="289"/>
      <c r="J396" s="289"/>
      <c r="K396" s="289"/>
      <c r="L396" s="289"/>
    </row>
    <row r="397" spans="2:12" ht="32.1" thickBot="1">
      <c r="B397" s="301" t="s">
        <v>2752</v>
      </c>
      <c r="C397" s="302" t="s">
        <v>2753</v>
      </c>
      <c r="D397" s="715"/>
      <c r="E397" s="717"/>
      <c r="F397" s="348"/>
      <c r="G397" s="289"/>
      <c r="H397" s="289"/>
      <c r="I397" s="289"/>
      <c r="J397" s="289"/>
      <c r="K397" s="289"/>
      <c r="L397" s="289"/>
    </row>
    <row r="398" spans="2:12">
      <c r="B398" s="304"/>
      <c r="C398" s="299" t="s">
        <v>2754</v>
      </c>
      <c r="D398" s="714"/>
      <c r="E398" s="716"/>
      <c r="F398" s="348"/>
      <c r="G398" s="289"/>
      <c r="H398" s="289"/>
      <c r="I398" s="289"/>
      <c r="J398" s="289"/>
      <c r="K398" s="289"/>
      <c r="L398" s="289"/>
    </row>
    <row r="399" spans="2:12" ht="15.95" thickBot="1">
      <c r="B399" s="304"/>
      <c r="C399" s="302" t="s">
        <v>2755</v>
      </c>
      <c r="D399" s="715"/>
      <c r="E399" s="717"/>
      <c r="F399" s="348"/>
      <c r="G399" s="289"/>
      <c r="H399" s="289"/>
      <c r="I399" s="289"/>
      <c r="J399" s="289"/>
      <c r="K399" s="289"/>
      <c r="L399" s="289"/>
    </row>
    <row r="400" spans="2:12">
      <c r="B400" s="304"/>
      <c r="C400" s="299" t="s">
        <v>2756</v>
      </c>
      <c r="D400" s="714"/>
      <c r="E400" s="716"/>
      <c r="F400" s="348"/>
      <c r="G400" s="289"/>
      <c r="H400" s="289"/>
      <c r="I400" s="289"/>
      <c r="J400" s="289"/>
      <c r="K400" s="289"/>
      <c r="L400" s="289"/>
    </row>
    <row r="401" spans="2:12" ht="21.95" thickBot="1">
      <c r="B401" s="310"/>
      <c r="C401" s="302" t="s">
        <v>2757</v>
      </c>
      <c r="D401" s="715"/>
      <c r="E401" s="717"/>
      <c r="F401" s="348"/>
      <c r="G401" s="289"/>
      <c r="H401" s="289"/>
      <c r="I401" s="289"/>
      <c r="J401" s="289"/>
      <c r="K401" s="289"/>
      <c r="L401" s="289"/>
    </row>
    <row r="402" spans="2:12">
      <c r="B402" s="298" t="s">
        <v>2758</v>
      </c>
      <c r="C402" s="299" t="s">
        <v>2759</v>
      </c>
      <c r="D402" s="714"/>
      <c r="E402" s="716" t="s">
        <v>2760</v>
      </c>
      <c r="F402" s="348"/>
      <c r="G402" s="289"/>
      <c r="H402" s="289"/>
      <c r="I402" s="289"/>
      <c r="J402" s="289"/>
      <c r="K402" s="289"/>
      <c r="L402" s="289"/>
    </row>
    <row r="403" spans="2:12" ht="42" thickBot="1">
      <c r="B403" s="301" t="s">
        <v>2761</v>
      </c>
      <c r="C403" s="302" t="s">
        <v>2762</v>
      </c>
      <c r="D403" s="715"/>
      <c r="E403" s="717"/>
      <c r="F403" s="348"/>
      <c r="G403" s="289"/>
      <c r="H403" s="289"/>
      <c r="I403" s="289"/>
      <c r="J403" s="289"/>
      <c r="K403" s="289"/>
      <c r="L403" s="289"/>
    </row>
    <row r="404" spans="2:12">
      <c r="B404" s="304"/>
      <c r="C404" s="299" t="s">
        <v>2763</v>
      </c>
      <c r="D404" s="714"/>
      <c r="E404" s="716" t="s">
        <v>2764</v>
      </c>
      <c r="F404" s="348"/>
      <c r="G404" s="289"/>
      <c r="H404" s="289"/>
      <c r="I404" s="289"/>
      <c r="J404" s="289"/>
      <c r="K404" s="289"/>
      <c r="L404" s="289"/>
    </row>
    <row r="405" spans="2:12" ht="32.1" thickBot="1">
      <c r="B405" s="304"/>
      <c r="C405" s="302" t="s">
        <v>2765</v>
      </c>
      <c r="D405" s="715"/>
      <c r="E405" s="717"/>
      <c r="F405" s="348"/>
      <c r="G405" s="289"/>
      <c r="H405" s="289"/>
      <c r="I405" s="289"/>
      <c r="J405" s="289"/>
      <c r="K405" s="289"/>
      <c r="L405" s="289"/>
    </row>
    <row r="406" spans="2:12">
      <c r="B406" s="304"/>
      <c r="C406" s="299" t="s">
        <v>2766</v>
      </c>
      <c r="D406" s="714"/>
      <c r="E406" s="716" t="s">
        <v>2767</v>
      </c>
      <c r="F406" s="348"/>
      <c r="G406" s="289"/>
      <c r="H406" s="289"/>
      <c r="I406" s="289"/>
      <c r="J406" s="289"/>
      <c r="K406" s="289"/>
      <c r="L406" s="289"/>
    </row>
    <row r="407" spans="2:12" ht="21.95" thickBot="1">
      <c r="B407" s="304"/>
      <c r="C407" s="302" t="s">
        <v>2768</v>
      </c>
      <c r="D407" s="715"/>
      <c r="E407" s="717"/>
      <c r="F407" s="348"/>
      <c r="G407" s="289"/>
      <c r="H407" s="289"/>
      <c r="I407" s="289"/>
      <c r="J407" s="289"/>
      <c r="K407" s="289"/>
      <c r="L407" s="289"/>
    </row>
    <row r="408" spans="2:12">
      <c r="B408" s="304"/>
      <c r="C408" s="299" t="s">
        <v>2769</v>
      </c>
      <c r="D408" s="714"/>
      <c r="E408" s="716"/>
      <c r="F408" s="348"/>
      <c r="G408" s="289"/>
      <c r="H408" s="289"/>
      <c r="I408" s="289"/>
      <c r="J408" s="289"/>
      <c r="K408" s="289"/>
      <c r="L408" s="289"/>
    </row>
    <row r="409" spans="2:12" ht="32.1" thickBot="1">
      <c r="B409" s="304"/>
      <c r="C409" s="302" t="s">
        <v>2770</v>
      </c>
      <c r="D409" s="715"/>
      <c r="E409" s="717"/>
      <c r="F409" s="348"/>
      <c r="G409" s="289"/>
      <c r="H409" s="289"/>
      <c r="I409" s="289"/>
      <c r="J409" s="289"/>
      <c r="K409" s="289"/>
      <c r="L409" s="289"/>
    </row>
    <row r="410" spans="2:12">
      <c r="B410" s="304"/>
      <c r="C410" s="299" t="s">
        <v>2771</v>
      </c>
      <c r="D410" s="714"/>
      <c r="E410" s="716"/>
      <c r="F410" s="348"/>
      <c r="G410" s="289"/>
      <c r="H410" s="289"/>
      <c r="I410" s="289"/>
      <c r="J410" s="289"/>
      <c r="K410" s="289"/>
      <c r="L410" s="289"/>
    </row>
    <row r="411" spans="2:12" ht="42" thickBot="1">
      <c r="B411" s="304"/>
      <c r="C411" s="302" t="s">
        <v>2772</v>
      </c>
      <c r="D411" s="715"/>
      <c r="E411" s="717"/>
      <c r="F411" s="348"/>
      <c r="G411" s="289"/>
      <c r="H411" s="289"/>
      <c r="I411" s="289"/>
      <c r="J411" s="289"/>
      <c r="K411" s="289"/>
      <c r="L411" s="289"/>
    </row>
    <row r="412" spans="2:12">
      <c r="B412" s="304"/>
      <c r="C412" s="299" t="s">
        <v>2773</v>
      </c>
      <c r="D412" s="714"/>
      <c r="E412" s="716"/>
      <c r="F412" s="348"/>
      <c r="G412" s="289"/>
      <c r="H412" s="289"/>
      <c r="I412" s="289"/>
      <c r="J412" s="289"/>
      <c r="K412" s="289"/>
      <c r="L412" s="289"/>
    </row>
    <row r="413" spans="2:12" ht="21.95" thickBot="1">
      <c r="B413" s="304"/>
      <c r="C413" s="302" t="s">
        <v>2774</v>
      </c>
      <c r="D413" s="715"/>
      <c r="E413" s="717"/>
      <c r="F413" s="348"/>
      <c r="G413" s="289"/>
      <c r="H413" s="289"/>
      <c r="I413" s="289"/>
      <c r="J413" s="289"/>
      <c r="K413" s="289"/>
      <c r="L413" s="289"/>
    </row>
    <row r="414" spans="2:12">
      <c r="B414" s="304"/>
      <c r="C414" s="299" t="s">
        <v>2775</v>
      </c>
      <c r="D414" s="714"/>
      <c r="E414" s="716" t="s">
        <v>2776</v>
      </c>
      <c r="F414" s="348"/>
      <c r="G414" s="289"/>
      <c r="H414" s="289"/>
      <c r="I414" s="289"/>
      <c r="J414" s="289"/>
      <c r="K414" s="289"/>
      <c r="L414" s="289"/>
    </row>
    <row r="415" spans="2:12" ht="32.1" thickBot="1">
      <c r="B415" s="310"/>
      <c r="C415" s="302" t="s">
        <v>2777</v>
      </c>
      <c r="D415" s="715"/>
      <c r="E415" s="717"/>
      <c r="F415" s="348"/>
      <c r="G415" s="289"/>
      <c r="H415" s="289"/>
      <c r="I415" s="289"/>
      <c r="J415" s="289"/>
      <c r="K415" s="289"/>
      <c r="L415" s="289"/>
    </row>
    <row r="416" spans="2:12">
      <c r="B416" s="298" t="s">
        <v>2778</v>
      </c>
      <c r="C416" s="299" t="s">
        <v>2779</v>
      </c>
      <c r="D416" s="714"/>
      <c r="E416" s="716" t="s">
        <v>2780</v>
      </c>
      <c r="F416" s="348"/>
      <c r="G416" s="289"/>
      <c r="H416" s="289"/>
      <c r="I416" s="289"/>
      <c r="J416" s="289"/>
      <c r="K416" s="289"/>
      <c r="L416" s="289"/>
    </row>
    <row r="417" spans="2:12" ht="51.95" thickBot="1">
      <c r="B417" s="301" t="s">
        <v>2781</v>
      </c>
      <c r="C417" s="302" t="s">
        <v>2782</v>
      </c>
      <c r="D417" s="715"/>
      <c r="E417" s="717"/>
      <c r="F417" s="348"/>
      <c r="G417" s="289"/>
      <c r="H417" s="289"/>
      <c r="I417" s="289"/>
      <c r="J417" s="289"/>
      <c r="K417" s="289"/>
      <c r="L417" s="289"/>
    </row>
    <row r="418" spans="2:12">
      <c r="B418" s="304"/>
      <c r="C418" s="299" t="s">
        <v>2783</v>
      </c>
      <c r="D418" s="714"/>
      <c r="E418" s="716"/>
      <c r="F418" s="348"/>
      <c r="G418" s="289"/>
      <c r="H418" s="289"/>
      <c r="I418" s="289"/>
      <c r="J418" s="289"/>
      <c r="K418" s="289"/>
      <c r="L418" s="289"/>
    </row>
    <row r="419" spans="2:12" ht="32.1" thickBot="1">
      <c r="B419" s="304"/>
      <c r="C419" s="302" t="s">
        <v>2784</v>
      </c>
      <c r="D419" s="715"/>
      <c r="E419" s="717"/>
      <c r="F419" s="348"/>
      <c r="G419" s="289"/>
      <c r="H419" s="289"/>
      <c r="I419" s="289"/>
      <c r="J419" s="289"/>
      <c r="K419" s="289"/>
      <c r="L419" s="289"/>
    </row>
    <row r="420" spans="2:12">
      <c r="B420" s="304"/>
      <c r="C420" s="299" t="s">
        <v>2785</v>
      </c>
      <c r="D420" s="714"/>
      <c r="E420" s="716"/>
      <c r="F420" s="348"/>
      <c r="G420" s="289"/>
      <c r="H420" s="289"/>
      <c r="I420" s="289"/>
      <c r="J420" s="289"/>
      <c r="K420" s="289"/>
      <c r="L420" s="289"/>
    </row>
    <row r="421" spans="2:12" ht="21.95" thickBot="1">
      <c r="B421" s="304"/>
      <c r="C421" s="302" t="s">
        <v>2786</v>
      </c>
      <c r="D421" s="715"/>
      <c r="E421" s="717"/>
      <c r="F421" s="348"/>
      <c r="G421" s="289"/>
      <c r="H421" s="289"/>
      <c r="I421" s="289"/>
      <c r="J421" s="289"/>
      <c r="K421" s="289"/>
      <c r="L421" s="289"/>
    </row>
    <row r="422" spans="2:12">
      <c r="B422" s="304"/>
      <c r="C422" s="299" t="s">
        <v>2787</v>
      </c>
      <c r="D422" s="714"/>
      <c r="E422" s="716"/>
      <c r="F422" s="348"/>
      <c r="G422" s="289"/>
      <c r="H422" s="289"/>
      <c r="I422" s="289"/>
      <c r="J422" s="289"/>
      <c r="K422" s="289"/>
      <c r="L422" s="289"/>
    </row>
    <row r="423" spans="2:12" ht="32.1" thickBot="1">
      <c r="B423" s="304"/>
      <c r="C423" s="302" t="s">
        <v>2788</v>
      </c>
      <c r="D423" s="715"/>
      <c r="E423" s="717"/>
      <c r="F423" s="348"/>
      <c r="G423" s="289"/>
      <c r="H423" s="289"/>
      <c r="I423" s="289"/>
      <c r="J423" s="289"/>
      <c r="K423" s="289"/>
      <c r="L423" s="289"/>
    </row>
    <row r="424" spans="2:12">
      <c r="B424" s="304"/>
      <c r="C424" s="299" t="s">
        <v>2789</v>
      </c>
      <c r="D424" s="714"/>
      <c r="E424" s="716"/>
      <c r="F424" s="348"/>
      <c r="G424" s="289"/>
      <c r="H424" s="289"/>
      <c r="I424" s="289"/>
      <c r="J424" s="289"/>
      <c r="K424" s="289"/>
      <c r="L424" s="289"/>
    </row>
    <row r="425" spans="2:12" ht="51.95" thickBot="1">
      <c r="B425" s="304"/>
      <c r="C425" s="302" t="s">
        <v>2790</v>
      </c>
      <c r="D425" s="715"/>
      <c r="E425" s="717"/>
      <c r="F425" s="348"/>
      <c r="G425" s="289"/>
      <c r="H425" s="289"/>
      <c r="I425" s="289"/>
      <c r="J425" s="289"/>
      <c r="K425" s="289"/>
      <c r="L425" s="289"/>
    </row>
    <row r="426" spans="2:12">
      <c r="B426" s="304"/>
      <c r="C426" s="299" t="s">
        <v>2791</v>
      </c>
      <c r="D426" s="714"/>
      <c r="E426" s="716"/>
      <c r="F426" s="348"/>
      <c r="G426" s="289"/>
      <c r="H426" s="289"/>
      <c r="I426" s="289"/>
      <c r="J426" s="289"/>
      <c r="K426" s="289"/>
      <c r="L426" s="289"/>
    </row>
    <row r="427" spans="2:12" ht="15.95" thickBot="1">
      <c r="B427" s="304"/>
      <c r="C427" s="302" t="s">
        <v>2792</v>
      </c>
      <c r="D427" s="715"/>
      <c r="E427" s="717"/>
      <c r="F427" s="348"/>
      <c r="G427" s="289"/>
      <c r="H427" s="289"/>
      <c r="I427" s="289"/>
      <c r="J427" s="289"/>
      <c r="K427" s="289"/>
      <c r="L427" s="289"/>
    </row>
    <row r="428" spans="2:12">
      <c r="B428" s="304"/>
      <c r="C428" s="299" t="s">
        <v>2793</v>
      </c>
      <c r="D428" s="714"/>
      <c r="E428" s="716" t="s">
        <v>2794</v>
      </c>
      <c r="F428" s="348"/>
      <c r="G428" s="289"/>
      <c r="H428" s="289"/>
      <c r="I428" s="289"/>
      <c r="J428" s="289"/>
      <c r="K428" s="289"/>
      <c r="L428" s="289"/>
    </row>
    <row r="429" spans="2:12" ht="15.95" thickBot="1">
      <c r="B429" s="304"/>
      <c r="C429" s="302" t="s">
        <v>2795</v>
      </c>
      <c r="D429" s="715"/>
      <c r="E429" s="717"/>
      <c r="F429" s="348"/>
      <c r="G429" s="289"/>
      <c r="H429" s="289"/>
      <c r="I429" s="289"/>
      <c r="J429" s="289"/>
      <c r="K429" s="289"/>
      <c r="L429" s="289"/>
    </row>
    <row r="430" spans="2:12">
      <c r="B430" s="304"/>
      <c r="C430" s="299" t="s">
        <v>2796</v>
      </c>
      <c r="D430" s="714"/>
      <c r="E430" s="716" t="s">
        <v>2797</v>
      </c>
      <c r="F430" s="348"/>
      <c r="G430" s="289"/>
      <c r="H430" s="289"/>
      <c r="I430" s="289"/>
      <c r="J430" s="289"/>
      <c r="K430" s="289"/>
      <c r="L430" s="289"/>
    </row>
    <row r="431" spans="2:12" ht="42" thickBot="1">
      <c r="B431" s="310"/>
      <c r="C431" s="302" t="s">
        <v>2798</v>
      </c>
      <c r="D431" s="715"/>
      <c r="E431" s="717"/>
      <c r="F431" s="348"/>
      <c r="G431" s="289"/>
      <c r="H431" s="289"/>
      <c r="I431" s="289"/>
      <c r="J431" s="289"/>
      <c r="K431" s="289"/>
      <c r="L431" s="289"/>
    </row>
    <row r="432" spans="2:12">
      <c r="B432" s="298" t="s">
        <v>2799</v>
      </c>
      <c r="C432" s="299" t="s">
        <v>2800</v>
      </c>
      <c r="D432" s="714"/>
      <c r="E432" s="716" t="s">
        <v>2801</v>
      </c>
      <c r="F432" s="348"/>
      <c r="G432" s="289"/>
      <c r="H432" s="289"/>
      <c r="I432" s="289"/>
      <c r="J432" s="289"/>
      <c r="K432" s="289"/>
      <c r="L432" s="289"/>
    </row>
    <row r="433" spans="2:12" ht="42" thickBot="1">
      <c r="B433" s="301" t="s">
        <v>2802</v>
      </c>
      <c r="C433" s="302" t="s">
        <v>2803</v>
      </c>
      <c r="D433" s="715"/>
      <c r="E433" s="717"/>
      <c r="F433" s="348"/>
      <c r="G433" s="289"/>
      <c r="H433" s="289"/>
      <c r="I433" s="289"/>
      <c r="J433" s="289"/>
      <c r="K433" s="289"/>
      <c r="L433" s="289"/>
    </row>
    <row r="434" spans="2:12">
      <c r="B434" s="304"/>
      <c r="C434" s="299" t="s">
        <v>2804</v>
      </c>
      <c r="D434" s="714"/>
      <c r="E434" s="716" t="s">
        <v>2805</v>
      </c>
      <c r="F434" s="348"/>
      <c r="G434" s="289"/>
      <c r="H434" s="289"/>
      <c r="I434" s="289"/>
      <c r="J434" s="289"/>
      <c r="K434" s="289"/>
      <c r="L434" s="289"/>
    </row>
    <row r="435" spans="2:12" ht="15.95" thickBot="1">
      <c r="B435" s="304"/>
      <c r="C435" s="302" t="s">
        <v>2806</v>
      </c>
      <c r="D435" s="715"/>
      <c r="E435" s="717"/>
      <c r="F435" s="348"/>
      <c r="G435" s="289"/>
      <c r="H435" s="289"/>
      <c r="I435" s="289"/>
      <c r="J435" s="289"/>
      <c r="K435" s="289"/>
      <c r="L435" s="289"/>
    </row>
    <row r="436" spans="2:12">
      <c r="B436" s="304"/>
      <c r="C436" s="299" t="s">
        <v>2807</v>
      </c>
      <c r="D436" s="714"/>
      <c r="E436" s="716" t="s">
        <v>2808</v>
      </c>
      <c r="F436" s="348"/>
      <c r="G436" s="289"/>
      <c r="H436" s="289"/>
      <c r="I436" s="289"/>
      <c r="J436" s="289"/>
      <c r="K436" s="289"/>
      <c r="L436" s="289"/>
    </row>
    <row r="437" spans="2:12" ht="15.95" thickBot="1">
      <c r="B437" s="304"/>
      <c r="C437" s="302" t="s">
        <v>2809</v>
      </c>
      <c r="D437" s="715"/>
      <c r="E437" s="717"/>
      <c r="F437" s="348"/>
      <c r="G437" s="289"/>
      <c r="H437" s="289"/>
      <c r="I437" s="289"/>
      <c r="J437" s="289"/>
      <c r="K437" s="289"/>
      <c r="L437" s="289"/>
    </row>
    <row r="438" spans="2:12">
      <c r="B438" s="304"/>
      <c r="C438" s="299" t="s">
        <v>2810</v>
      </c>
      <c r="D438" s="714"/>
      <c r="E438" s="716" t="s">
        <v>2811</v>
      </c>
      <c r="F438" s="348"/>
      <c r="G438" s="289"/>
      <c r="H438" s="289"/>
      <c r="I438" s="289"/>
      <c r="J438" s="289"/>
      <c r="K438" s="289"/>
      <c r="L438" s="289"/>
    </row>
    <row r="439" spans="2:12" ht="21.95" thickBot="1">
      <c r="B439" s="304"/>
      <c r="C439" s="302" t="s">
        <v>2812</v>
      </c>
      <c r="D439" s="715"/>
      <c r="E439" s="717"/>
      <c r="F439" s="348"/>
      <c r="G439" s="289"/>
      <c r="H439" s="289"/>
      <c r="I439" s="289"/>
      <c r="J439" s="289"/>
      <c r="K439" s="289"/>
      <c r="L439" s="289"/>
    </row>
    <row r="440" spans="2:12">
      <c r="B440" s="304"/>
      <c r="C440" s="299" t="s">
        <v>2813</v>
      </c>
      <c r="D440" s="714"/>
      <c r="E440" s="716"/>
      <c r="F440" s="348"/>
      <c r="G440" s="289"/>
      <c r="H440" s="289"/>
      <c r="I440" s="289"/>
      <c r="J440" s="289"/>
      <c r="K440" s="289"/>
      <c r="L440" s="289"/>
    </row>
    <row r="441" spans="2:12" ht="21.95" thickBot="1">
      <c r="B441" s="304"/>
      <c r="C441" s="302" t="s">
        <v>2814</v>
      </c>
      <c r="D441" s="715"/>
      <c r="E441" s="717"/>
      <c r="F441" s="348"/>
      <c r="G441" s="289"/>
      <c r="H441" s="289"/>
      <c r="I441" s="289"/>
      <c r="J441" s="289"/>
      <c r="K441" s="289"/>
      <c r="L441" s="289"/>
    </row>
    <row r="442" spans="2:12">
      <c r="B442" s="304"/>
      <c r="C442" s="299" t="s">
        <v>2815</v>
      </c>
      <c r="D442" s="714"/>
      <c r="E442" s="716"/>
      <c r="F442" s="348"/>
      <c r="G442" s="289"/>
      <c r="H442" s="289"/>
      <c r="I442" s="289"/>
      <c r="J442" s="289"/>
      <c r="K442" s="289"/>
      <c r="L442" s="289"/>
    </row>
    <row r="443" spans="2:12" ht="15.95" thickBot="1">
      <c r="B443" s="304"/>
      <c r="C443" s="302" t="s">
        <v>2816</v>
      </c>
      <c r="D443" s="715"/>
      <c r="E443" s="717"/>
      <c r="F443" s="348"/>
      <c r="G443" s="289"/>
      <c r="H443" s="289"/>
      <c r="I443" s="289"/>
      <c r="J443" s="289"/>
      <c r="K443" s="289"/>
      <c r="L443" s="289"/>
    </row>
    <row r="444" spans="2:12">
      <c r="B444" s="304"/>
      <c r="C444" s="299" t="s">
        <v>2817</v>
      </c>
      <c r="D444" s="714"/>
      <c r="E444" s="716" t="s">
        <v>2818</v>
      </c>
      <c r="F444" s="348"/>
      <c r="G444" s="289"/>
      <c r="H444" s="289"/>
      <c r="I444" s="289"/>
      <c r="J444" s="289"/>
      <c r="K444" s="289"/>
      <c r="L444" s="289"/>
    </row>
    <row r="445" spans="2:12" ht="21.95" thickBot="1">
      <c r="B445" s="304"/>
      <c r="C445" s="302" t="s">
        <v>2819</v>
      </c>
      <c r="D445" s="715"/>
      <c r="E445" s="717"/>
      <c r="F445" s="348"/>
      <c r="G445" s="289"/>
      <c r="H445" s="289"/>
      <c r="I445" s="289"/>
      <c r="J445" s="289"/>
      <c r="K445" s="289"/>
      <c r="L445" s="289"/>
    </row>
    <row r="446" spans="2:12">
      <c r="B446" s="304"/>
      <c r="C446" s="299" t="s">
        <v>2820</v>
      </c>
      <c r="D446" s="714"/>
      <c r="E446" s="716" t="s">
        <v>2821</v>
      </c>
      <c r="F446" s="348"/>
      <c r="G446" s="289"/>
      <c r="H446" s="289"/>
      <c r="I446" s="289"/>
      <c r="J446" s="289"/>
      <c r="K446" s="289"/>
      <c r="L446" s="289"/>
    </row>
    <row r="447" spans="2:12" ht="21.95" thickBot="1">
      <c r="B447" s="304"/>
      <c r="C447" s="302" t="s">
        <v>2822</v>
      </c>
      <c r="D447" s="715"/>
      <c r="E447" s="717"/>
      <c r="F447" s="348"/>
      <c r="G447" s="289"/>
      <c r="H447" s="289"/>
      <c r="I447" s="289"/>
      <c r="J447" s="289"/>
      <c r="K447" s="289"/>
      <c r="L447" s="289"/>
    </row>
    <row r="448" spans="2:12">
      <c r="B448" s="304"/>
      <c r="C448" s="299" t="s">
        <v>2823</v>
      </c>
      <c r="D448" s="714"/>
      <c r="E448" s="716"/>
      <c r="F448" s="348"/>
      <c r="G448" s="289"/>
      <c r="H448" s="289"/>
      <c r="I448" s="289"/>
      <c r="J448" s="289"/>
      <c r="K448" s="289"/>
      <c r="L448" s="289"/>
    </row>
    <row r="449" spans="2:12" ht="15.95" thickBot="1">
      <c r="B449" s="304"/>
      <c r="C449" s="302" t="s">
        <v>2824</v>
      </c>
      <c r="D449" s="715"/>
      <c r="E449" s="717"/>
      <c r="F449" s="348"/>
      <c r="G449" s="289"/>
      <c r="H449" s="289"/>
      <c r="I449" s="289"/>
      <c r="J449" s="289"/>
      <c r="K449" s="289"/>
      <c r="L449" s="289"/>
    </row>
    <row r="450" spans="2:12">
      <c r="B450" s="304"/>
      <c r="C450" s="299" t="s">
        <v>2825</v>
      </c>
      <c r="D450" s="714"/>
      <c r="E450" s="716"/>
      <c r="F450" s="348"/>
      <c r="G450" s="289"/>
      <c r="H450" s="289"/>
      <c r="I450" s="289"/>
      <c r="J450" s="289"/>
      <c r="K450" s="289"/>
      <c r="L450" s="289"/>
    </row>
    <row r="451" spans="2:12" ht="21.95" thickBot="1">
      <c r="B451" s="310"/>
      <c r="C451" s="302" t="s">
        <v>2826</v>
      </c>
      <c r="D451" s="715"/>
      <c r="E451" s="717"/>
      <c r="F451" s="348"/>
      <c r="G451" s="289"/>
      <c r="H451" s="289"/>
      <c r="I451" s="289"/>
      <c r="J451" s="289"/>
      <c r="K451" s="289"/>
      <c r="L451" s="289"/>
    </row>
    <row r="452" spans="2:12">
      <c r="B452" s="301"/>
      <c r="C452" s="299" t="s">
        <v>2827</v>
      </c>
      <c r="D452" s="714"/>
      <c r="E452" s="716"/>
      <c r="F452" s="348"/>
      <c r="G452" s="289"/>
      <c r="H452" s="289"/>
      <c r="I452" s="289"/>
      <c r="J452" s="289"/>
      <c r="K452" s="289"/>
      <c r="L452" s="289"/>
    </row>
    <row r="453" spans="2:12">
      <c r="B453" s="301"/>
      <c r="C453" s="323" t="s">
        <v>2828</v>
      </c>
      <c r="D453" s="721"/>
      <c r="E453" s="722"/>
      <c r="F453" s="348"/>
      <c r="G453" s="289"/>
      <c r="H453" s="289"/>
      <c r="I453" s="289"/>
      <c r="J453" s="289"/>
      <c r="K453" s="289"/>
      <c r="L453" s="289"/>
    </row>
    <row r="454" spans="2:12">
      <c r="B454" s="301"/>
      <c r="C454" s="324"/>
      <c r="D454" s="721"/>
      <c r="E454" s="722"/>
      <c r="F454" s="348"/>
      <c r="G454" s="289"/>
      <c r="H454" s="289"/>
      <c r="I454" s="289"/>
      <c r="J454" s="289"/>
      <c r="K454" s="289"/>
      <c r="L454" s="289"/>
    </row>
    <row r="455" spans="2:12">
      <c r="B455" s="301"/>
      <c r="C455" s="324"/>
      <c r="D455" s="721"/>
      <c r="E455" s="722"/>
      <c r="F455" s="348"/>
      <c r="G455" s="289"/>
      <c r="H455" s="289"/>
      <c r="I455" s="289"/>
      <c r="J455" s="289"/>
      <c r="K455" s="289"/>
      <c r="L455" s="289"/>
    </row>
    <row r="456" spans="2:12">
      <c r="B456" s="301"/>
      <c r="C456" s="324"/>
      <c r="D456" s="721"/>
      <c r="E456" s="722"/>
      <c r="F456" s="348"/>
      <c r="G456" s="289"/>
      <c r="H456" s="289"/>
      <c r="I456" s="289"/>
      <c r="J456" s="289"/>
      <c r="K456" s="289"/>
      <c r="L456" s="289"/>
    </row>
    <row r="457" spans="2:12">
      <c r="B457" s="301"/>
      <c r="C457" s="324"/>
      <c r="D457" s="721"/>
      <c r="E457" s="722"/>
      <c r="F457" s="348"/>
      <c r="G457" s="289"/>
      <c r="H457" s="289"/>
      <c r="I457" s="289"/>
      <c r="J457" s="289"/>
      <c r="K457" s="289"/>
      <c r="L457" s="289"/>
    </row>
    <row r="458" spans="2:12">
      <c r="B458" s="301"/>
      <c r="C458" s="324"/>
      <c r="D458" s="721"/>
      <c r="E458" s="722"/>
      <c r="F458" s="348"/>
      <c r="G458" s="289"/>
      <c r="H458" s="289"/>
      <c r="I458" s="289"/>
      <c r="J458" s="289"/>
      <c r="K458" s="289"/>
      <c r="L458" s="289"/>
    </row>
    <row r="459" spans="2:12">
      <c r="B459" s="298" t="s">
        <v>2829</v>
      </c>
      <c r="C459" s="324"/>
      <c r="D459" s="721"/>
      <c r="E459" s="722"/>
      <c r="F459" s="348"/>
      <c r="G459" s="289"/>
      <c r="H459" s="289"/>
      <c r="I459" s="289"/>
      <c r="J459" s="289"/>
      <c r="K459" s="289"/>
      <c r="L459" s="289"/>
    </row>
    <row r="460" spans="2:12" ht="21.6">
      <c r="B460" s="301" t="s">
        <v>2830</v>
      </c>
      <c r="C460" s="324"/>
      <c r="D460" s="721"/>
      <c r="E460" s="722"/>
      <c r="F460" s="348"/>
      <c r="G460" s="289"/>
      <c r="H460" s="289"/>
      <c r="I460" s="289"/>
      <c r="J460" s="289"/>
      <c r="K460" s="289"/>
      <c r="L460" s="289"/>
    </row>
    <row r="461" spans="2:12" ht="15.95" thickBot="1">
      <c r="B461" s="301"/>
      <c r="C461" s="325"/>
      <c r="D461" s="715"/>
      <c r="E461" s="717"/>
      <c r="F461" s="348"/>
      <c r="G461" s="289"/>
      <c r="H461" s="289"/>
      <c r="I461" s="289"/>
      <c r="J461" s="289"/>
      <c r="K461" s="289"/>
      <c r="L461" s="289"/>
    </row>
    <row r="462" spans="2:12">
      <c r="B462" s="301"/>
      <c r="C462" s="299" t="s">
        <v>2831</v>
      </c>
      <c r="D462" s="714"/>
      <c r="E462" s="716"/>
      <c r="F462" s="348"/>
      <c r="G462" s="289"/>
      <c r="H462" s="289"/>
      <c r="I462" s="289"/>
      <c r="J462" s="289"/>
      <c r="K462" s="289"/>
      <c r="L462" s="289"/>
    </row>
    <row r="463" spans="2:12" ht="15.95" thickBot="1">
      <c r="B463" s="301"/>
      <c r="C463" s="302" t="s">
        <v>2832</v>
      </c>
      <c r="D463" s="715"/>
      <c r="E463" s="717"/>
      <c r="F463" s="348"/>
      <c r="G463" s="289"/>
      <c r="H463" s="289"/>
      <c r="I463" s="289"/>
      <c r="J463" s="289"/>
      <c r="K463" s="289"/>
      <c r="L463" s="289"/>
    </row>
    <row r="464" spans="2:12">
      <c r="B464" s="301"/>
      <c r="C464" s="299" t="s">
        <v>2833</v>
      </c>
      <c r="D464" s="714"/>
      <c r="E464" s="716"/>
      <c r="F464" s="348"/>
      <c r="G464" s="289"/>
      <c r="H464" s="289"/>
      <c r="I464" s="289"/>
      <c r="J464" s="289"/>
      <c r="K464" s="289"/>
      <c r="L464" s="289"/>
    </row>
    <row r="465" spans="2:12" ht="15.95" thickBot="1">
      <c r="B465" s="301"/>
      <c r="C465" s="302" t="s">
        <v>2834</v>
      </c>
      <c r="D465" s="715"/>
      <c r="E465" s="717"/>
      <c r="F465" s="348"/>
      <c r="G465" s="289"/>
      <c r="H465" s="289"/>
      <c r="I465" s="289"/>
      <c r="J465" s="289"/>
      <c r="K465" s="289"/>
      <c r="L465" s="289"/>
    </row>
    <row r="466" spans="2:12">
      <c r="B466" s="301"/>
      <c r="C466" s="299" t="s">
        <v>2835</v>
      </c>
      <c r="D466" s="714"/>
      <c r="E466" s="716" t="s">
        <v>2836</v>
      </c>
      <c r="F466" s="348"/>
      <c r="G466" s="289"/>
      <c r="H466" s="289"/>
      <c r="I466" s="289"/>
      <c r="J466" s="289"/>
      <c r="K466" s="289"/>
      <c r="L466" s="289"/>
    </row>
    <row r="467" spans="2:12" ht="21.95" thickBot="1">
      <c r="B467" s="301"/>
      <c r="C467" s="302" t="s">
        <v>2837</v>
      </c>
      <c r="D467" s="715"/>
      <c r="E467" s="717"/>
      <c r="F467" s="348"/>
      <c r="G467" s="289"/>
      <c r="H467" s="289"/>
      <c r="I467" s="289"/>
      <c r="J467" s="289"/>
      <c r="K467" s="289"/>
      <c r="L467" s="289"/>
    </row>
    <row r="468" spans="2:12">
      <c r="B468" s="301"/>
      <c r="C468" s="299" t="s">
        <v>2838</v>
      </c>
      <c r="D468" s="714"/>
      <c r="E468" s="716"/>
      <c r="F468" s="348"/>
      <c r="G468" s="289"/>
      <c r="H468" s="289"/>
      <c r="I468" s="289"/>
      <c r="J468" s="289"/>
      <c r="K468" s="289"/>
      <c r="L468" s="289"/>
    </row>
    <row r="469" spans="2:12" ht="21.95" thickBot="1">
      <c r="B469" s="304"/>
      <c r="C469" s="302" t="s">
        <v>2839</v>
      </c>
      <c r="D469" s="715"/>
      <c r="E469" s="717"/>
      <c r="F469" s="348"/>
      <c r="G469" s="289"/>
      <c r="H469" s="289"/>
      <c r="I469" s="289"/>
      <c r="J469" s="289"/>
      <c r="K469" s="289"/>
      <c r="L469" s="289"/>
    </row>
    <row r="470" spans="2:12">
      <c r="B470" s="304"/>
      <c r="C470" s="299" t="s">
        <v>2840</v>
      </c>
      <c r="D470" s="714"/>
      <c r="E470" s="716"/>
      <c r="F470" s="348"/>
      <c r="G470" s="289"/>
      <c r="H470" s="289"/>
      <c r="I470" s="289"/>
      <c r="J470" s="289"/>
      <c r="K470" s="289"/>
      <c r="L470" s="289"/>
    </row>
    <row r="471" spans="2:12" ht="32.1" thickBot="1">
      <c r="B471" s="304"/>
      <c r="C471" s="302" t="s">
        <v>2841</v>
      </c>
      <c r="D471" s="715"/>
      <c r="E471" s="717"/>
      <c r="F471" s="348"/>
      <c r="G471" s="289"/>
      <c r="H471" s="289"/>
      <c r="I471" s="289"/>
      <c r="J471" s="289"/>
      <c r="K471" s="289"/>
      <c r="L471" s="289"/>
    </row>
    <row r="472" spans="2:12">
      <c r="B472" s="304"/>
      <c r="C472" s="299" t="s">
        <v>2842</v>
      </c>
      <c r="D472" s="714"/>
      <c r="E472" s="716" t="s">
        <v>2843</v>
      </c>
      <c r="F472" s="348"/>
      <c r="G472" s="289"/>
      <c r="H472" s="289"/>
      <c r="I472" s="289"/>
      <c r="J472" s="289"/>
      <c r="K472" s="289"/>
      <c r="L472" s="289"/>
    </row>
    <row r="473" spans="2:12" ht="32.1" thickBot="1">
      <c r="B473" s="304"/>
      <c r="C473" s="302" t="s">
        <v>2844</v>
      </c>
      <c r="D473" s="715"/>
      <c r="E473" s="717"/>
      <c r="F473" s="348"/>
      <c r="G473" s="289"/>
      <c r="H473" s="289"/>
      <c r="I473" s="289"/>
      <c r="J473" s="289"/>
      <c r="K473" s="289"/>
      <c r="L473" s="289"/>
    </row>
    <row r="474" spans="2:12">
      <c r="B474" s="304"/>
      <c r="C474" s="299" t="s">
        <v>2845</v>
      </c>
      <c r="D474" s="714"/>
      <c r="E474" s="716"/>
      <c r="F474" s="348"/>
      <c r="G474" s="289"/>
      <c r="H474" s="289"/>
      <c r="I474" s="289"/>
      <c r="J474" s="289"/>
      <c r="K474" s="289"/>
      <c r="L474" s="289"/>
    </row>
    <row r="475" spans="2:12" ht="15.95" thickBot="1">
      <c r="B475" s="310"/>
      <c r="C475" s="302" t="s">
        <v>2846</v>
      </c>
      <c r="D475" s="715"/>
      <c r="E475" s="717"/>
      <c r="F475" s="348"/>
      <c r="G475" s="289"/>
      <c r="H475" s="289"/>
      <c r="I475" s="289"/>
      <c r="J475" s="289"/>
      <c r="K475" s="289"/>
      <c r="L475" s="289"/>
    </row>
    <row r="476" spans="2:12">
      <c r="B476" s="298" t="s">
        <v>2847</v>
      </c>
      <c r="C476" s="714"/>
      <c r="D476" s="714"/>
      <c r="E476" s="716"/>
      <c r="F476" s="348"/>
      <c r="G476" s="289"/>
      <c r="H476" s="289"/>
      <c r="I476" s="289"/>
      <c r="J476" s="289"/>
      <c r="K476" s="289"/>
      <c r="L476" s="289"/>
    </row>
    <row r="477" spans="2:12" ht="32.1" thickBot="1">
      <c r="B477" s="303" t="s">
        <v>2848</v>
      </c>
      <c r="C477" s="715"/>
      <c r="D477" s="715"/>
      <c r="E477" s="717"/>
      <c r="F477" s="348"/>
      <c r="G477" s="289"/>
      <c r="H477" s="289"/>
      <c r="I477" s="289"/>
      <c r="J477" s="289"/>
      <c r="K477" s="289"/>
      <c r="L477" s="289"/>
    </row>
    <row r="478" spans="2:12">
      <c r="B478" s="298" t="s">
        <v>2849</v>
      </c>
      <c r="C478" s="714"/>
      <c r="D478" s="714"/>
      <c r="E478" s="716"/>
      <c r="F478" s="348"/>
      <c r="G478" s="289"/>
      <c r="H478" s="289"/>
      <c r="I478" s="289"/>
      <c r="J478" s="289"/>
      <c r="K478" s="289"/>
      <c r="L478" s="289"/>
    </row>
    <row r="479" spans="2:12" ht="42" thickBot="1">
      <c r="B479" s="303" t="s">
        <v>2850</v>
      </c>
      <c r="C479" s="715"/>
      <c r="D479" s="715"/>
      <c r="E479" s="717"/>
      <c r="F479" s="348"/>
      <c r="G479" s="289"/>
      <c r="H479" s="289"/>
      <c r="I479" s="289"/>
      <c r="J479" s="289"/>
      <c r="K479" s="289"/>
      <c r="L479" s="289"/>
    </row>
    <row r="480" spans="2:12">
      <c r="B480" s="349" t="s">
        <v>2638</v>
      </c>
      <c r="E480" s="351"/>
      <c r="F480" s="352"/>
      <c r="G480" s="289"/>
      <c r="H480" s="289"/>
      <c r="I480" s="289"/>
      <c r="J480" s="289"/>
      <c r="K480" s="289"/>
      <c r="L480" s="289"/>
    </row>
    <row r="481" spans="2:12" ht="15.95" thickBot="1">
      <c r="B481" s="718" t="s">
        <v>2851</v>
      </c>
      <c r="C481" s="719"/>
      <c r="D481" s="719"/>
      <c r="E481" s="720"/>
      <c r="F481" s="352"/>
      <c r="G481" s="289"/>
      <c r="H481" s="289"/>
      <c r="I481" s="289"/>
      <c r="J481" s="289"/>
      <c r="K481" s="289"/>
      <c r="L481" s="289"/>
    </row>
    <row r="482" spans="2:12">
      <c r="B482" s="298" t="s">
        <v>2852</v>
      </c>
      <c r="C482" s="714"/>
      <c r="D482" s="714"/>
      <c r="E482" s="716"/>
      <c r="F482" s="348"/>
      <c r="G482" s="289"/>
      <c r="H482" s="289"/>
      <c r="I482" s="289"/>
      <c r="J482" s="289"/>
      <c r="K482" s="289"/>
      <c r="L482" s="289"/>
    </row>
    <row r="483" spans="2:12" ht="15.95" thickBot="1">
      <c r="B483" s="303" t="s">
        <v>2853</v>
      </c>
      <c r="C483" s="715"/>
      <c r="D483" s="715"/>
      <c r="E483" s="717"/>
      <c r="F483" s="348"/>
      <c r="G483" s="289"/>
      <c r="H483" s="289"/>
      <c r="I483" s="289"/>
      <c r="J483" s="289"/>
      <c r="K483" s="289"/>
      <c r="L483" s="289"/>
    </row>
    <row r="484" spans="2:12">
      <c r="B484" s="298" t="s">
        <v>2854</v>
      </c>
      <c r="C484" s="714"/>
      <c r="D484" s="714"/>
      <c r="E484" s="716" t="s">
        <v>2855</v>
      </c>
      <c r="F484" s="348"/>
      <c r="G484" s="289"/>
      <c r="H484" s="289"/>
      <c r="I484" s="289"/>
      <c r="J484" s="289"/>
      <c r="K484" s="289"/>
      <c r="L484" s="289"/>
    </row>
    <row r="485" spans="2:12" ht="51.95" thickBot="1">
      <c r="B485" s="303" t="s">
        <v>2856</v>
      </c>
      <c r="C485" s="715"/>
      <c r="D485" s="715"/>
      <c r="E485" s="717"/>
      <c r="F485" s="348"/>
      <c r="G485" s="289"/>
      <c r="H485" s="289"/>
      <c r="I485" s="289"/>
      <c r="J485" s="289"/>
      <c r="K485" s="289"/>
      <c r="L485" s="289"/>
    </row>
    <row r="486" spans="2:12">
      <c r="B486" s="298" t="s">
        <v>2857</v>
      </c>
      <c r="C486" s="299" t="s">
        <v>2858</v>
      </c>
      <c r="D486" s="714"/>
      <c r="E486" s="716"/>
      <c r="F486" s="348"/>
      <c r="G486" s="289"/>
      <c r="H486" s="289"/>
      <c r="I486" s="289"/>
      <c r="J486" s="289"/>
      <c r="K486" s="289"/>
      <c r="L486" s="289"/>
    </row>
    <row r="487" spans="2:12" ht="32.1" thickBot="1">
      <c r="B487" s="301" t="s">
        <v>2859</v>
      </c>
      <c r="C487" s="302" t="s">
        <v>2860</v>
      </c>
      <c r="D487" s="715"/>
      <c r="E487" s="717"/>
      <c r="F487" s="348"/>
      <c r="G487" s="289"/>
      <c r="H487" s="289"/>
      <c r="I487" s="289"/>
      <c r="J487" s="289"/>
      <c r="K487" s="289"/>
      <c r="L487" s="289"/>
    </row>
    <row r="488" spans="2:12">
      <c r="B488" s="304"/>
      <c r="C488" s="299" t="s">
        <v>2861</v>
      </c>
      <c r="D488" s="714"/>
      <c r="E488" s="716"/>
      <c r="F488" s="348"/>
      <c r="G488" s="289"/>
      <c r="H488" s="289"/>
      <c r="I488" s="289"/>
      <c r="J488" s="289"/>
      <c r="K488" s="289"/>
      <c r="L488" s="289"/>
    </row>
    <row r="489" spans="2:12" ht="15.95" thickBot="1">
      <c r="B489" s="304"/>
      <c r="C489" s="302" t="s">
        <v>2862</v>
      </c>
      <c r="D489" s="715"/>
      <c r="E489" s="717"/>
      <c r="F489" s="348"/>
      <c r="G489" s="289"/>
      <c r="H489" s="289"/>
      <c r="I489" s="289"/>
      <c r="J489" s="289"/>
      <c r="K489" s="289"/>
      <c r="L489" s="289"/>
    </row>
    <row r="490" spans="2:12">
      <c r="B490" s="304"/>
      <c r="C490" s="299" t="s">
        <v>2863</v>
      </c>
      <c r="D490" s="714"/>
      <c r="E490" s="716"/>
      <c r="F490" s="348"/>
      <c r="G490" s="289"/>
      <c r="H490" s="289"/>
      <c r="I490" s="289"/>
      <c r="J490" s="289"/>
      <c r="K490" s="289"/>
      <c r="L490" s="289"/>
    </row>
    <row r="491" spans="2:12" ht="15.95" thickBot="1">
      <c r="B491" s="304"/>
      <c r="C491" s="302" t="s">
        <v>2864</v>
      </c>
      <c r="D491" s="715"/>
      <c r="E491" s="717"/>
      <c r="F491" s="348"/>
      <c r="G491" s="289"/>
      <c r="H491" s="289"/>
      <c r="I491" s="289"/>
      <c r="J491" s="289"/>
      <c r="K491" s="289"/>
      <c r="L491" s="289"/>
    </row>
    <row r="492" spans="2:12">
      <c r="B492" s="304"/>
      <c r="C492" s="299" t="s">
        <v>2865</v>
      </c>
      <c r="D492" s="714"/>
      <c r="E492" s="716" t="s">
        <v>2866</v>
      </c>
      <c r="F492" s="348"/>
      <c r="G492" s="289"/>
      <c r="H492" s="289"/>
      <c r="I492" s="289"/>
      <c r="J492" s="289"/>
      <c r="K492" s="289"/>
      <c r="L492" s="289"/>
    </row>
    <row r="493" spans="2:12" ht="15.95" thickBot="1">
      <c r="B493" s="304"/>
      <c r="C493" s="302" t="s">
        <v>2867</v>
      </c>
      <c r="D493" s="715"/>
      <c r="E493" s="717"/>
      <c r="F493" s="348"/>
      <c r="G493" s="289"/>
      <c r="H493" s="289"/>
      <c r="I493" s="289"/>
      <c r="J493" s="289"/>
      <c r="K493" s="289"/>
      <c r="L493" s="289"/>
    </row>
    <row r="494" spans="2:12">
      <c r="B494" s="304"/>
      <c r="C494" s="299" t="s">
        <v>2868</v>
      </c>
      <c r="D494" s="714"/>
      <c r="E494" s="716"/>
      <c r="F494" s="348"/>
      <c r="G494" s="289"/>
      <c r="H494" s="289"/>
      <c r="I494" s="289"/>
      <c r="J494" s="289"/>
      <c r="K494" s="289"/>
      <c r="L494" s="289"/>
    </row>
    <row r="495" spans="2:12" ht="42" thickBot="1">
      <c r="B495" s="304"/>
      <c r="C495" s="302" t="s">
        <v>2869</v>
      </c>
      <c r="D495" s="715"/>
      <c r="E495" s="717"/>
      <c r="F495" s="348"/>
      <c r="G495" s="289"/>
      <c r="H495" s="289"/>
      <c r="I495" s="289"/>
      <c r="J495" s="289"/>
      <c r="K495" s="289"/>
      <c r="L495" s="289"/>
    </row>
    <row r="496" spans="2:12">
      <c r="B496" s="304"/>
      <c r="C496" s="299" t="s">
        <v>2870</v>
      </c>
      <c r="D496" s="714"/>
      <c r="E496" s="716"/>
      <c r="F496" s="348"/>
      <c r="G496" s="289"/>
      <c r="H496" s="289"/>
      <c r="I496" s="289"/>
      <c r="J496" s="289"/>
      <c r="K496" s="289"/>
      <c r="L496" s="289"/>
    </row>
    <row r="497" spans="2:12" ht="15.95" thickBot="1">
      <c r="B497" s="304"/>
      <c r="C497" s="302" t="s">
        <v>2871</v>
      </c>
      <c r="D497" s="715"/>
      <c r="E497" s="717"/>
      <c r="F497" s="348"/>
      <c r="G497" s="289"/>
      <c r="H497" s="289"/>
      <c r="I497" s="289"/>
      <c r="J497" s="289"/>
      <c r="K497" s="289"/>
      <c r="L497" s="289"/>
    </row>
    <row r="498" spans="2:12">
      <c r="B498" s="304"/>
      <c r="C498" s="299" t="s">
        <v>2872</v>
      </c>
      <c r="D498" s="714"/>
      <c r="E498" s="716"/>
      <c r="F498" s="348"/>
      <c r="G498" s="289"/>
      <c r="H498" s="289"/>
      <c r="I498" s="289"/>
      <c r="J498" s="289"/>
      <c r="K498" s="289"/>
      <c r="L498" s="289"/>
    </row>
    <row r="499" spans="2:12" ht="21.95" thickBot="1">
      <c r="B499" s="310"/>
      <c r="C499" s="302" t="s">
        <v>2873</v>
      </c>
      <c r="D499" s="715"/>
      <c r="E499" s="717"/>
      <c r="F499" s="348"/>
      <c r="G499" s="289"/>
      <c r="H499" s="289"/>
      <c r="I499" s="289"/>
      <c r="J499" s="289"/>
      <c r="K499" s="289"/>
      <c r="L499" s="289"/>
    </row>
    <row r="500" spans="2:12" ht="15" customHeight="1">
      <c r="B500" s="298" t="s">
        <v>2874</v>
      </c>
      <c r="C500" s="299" t="s">
        <v>2875</v>
      </c>
      <c r="D500" s="714"/>
      <c r="E500" s="716" t="s">
        <v>2876</v>
      </c>
      <c r="F500" s="348"/>
      <c r="G500" s="289"/>
      <c r="H500" s="289"/>
      <c r="I500" s="289"/>
      <c r="J500" s="289"/>
      <c r="K500" s="289"/>
      <c r="L500" s="289"/>
    </row>
    <row r="501" spans="2:12" ht="42" thickBot="1">
      <c r="B501" s="301" t="s">
        <v>2877</v>
      </c>
      <c r="C501" s="302" t="s">
        <v>2878</v>
      </c>
      <c r="D501" s="715"/>
      <c r="E501" s="717"/>
      <c r="F501" s="348"/>
      <c r="G501" s="289"/>
      <c r="H501" s="289"/>
      <c r="I501" s="289"/>
      <c r="J501" s="289"/>
      <c r="K501" s="289"/>
      <c r="L501" s="289"/>
    </row>
    <row r="502" spans="2:12">
      <c r="B502" s="304"/>
      <c r="C502" s="299" t="s">
        <v>2879</v>
      </c>
      <c r="D502" s="714"/>
      <c r="E502" s="716"/>
      <c r="F502" s="348"/>
      <c r="G502" s="289"/>
      <c r="H502" s="289"/>
      <c r="I502" s="289"/>
      <c r="J502" s="289"/>
      <c r="K502" s="289"/>
      <c r="L502" s="289"/>
    </row>
    <row r="503" spans="2:12" ht="32.1" thickBot="1">
      <c r="B503" s="304"/>
      <c r="C503" s="302" t="s">
        <v>2880</v>
      </c>
      <c r="D503" s="715"/>
      <c r="E503" s="717"/>
      <c r="F503" s="348"/>
      <c r="G503" s="289"/>
      <c r="H503" s="289"/>
      <c r="I503" s="289"/>
      <c r="J503" s="289"/>
      <c r="K503" s="289"/>
      <c r="L503" s="289"/>
    </row>
    <row r="504" spans="2:12">
      <c r="B504" s="304"/>
      <c r="C504" s="299" t="s">
        <v>2881</v>
      </c>
      <c r="D504" s="714"/>
      <c r="E504" s="716"/>
      <c r="F504" s="348"/>
      <c r="G504" s="289"/>
      <c r="H504" s="289"/>
      <c r="I504" s="289"/>
      <c r="J504" s="289"/>
      <c r="K504" s="289"/>
      <c r="L504" s="289"/>
    </row>
    <row r="505" spans="2:12" ht="32.1" thickBot="1">
      <c r="B505" s="304"/>
      <c r="C505" s="302" t="s">
        <v>2882</v>
      </c>
      <c r="D505" s="715"/>
      <c r="E505" s="717"/>
      <c r="F505" s="348"/>
      <c r="G505" s="289"/>
      <c r="H505" s="289"/>
      <c r="I505" s="289"/>
      <c r="J505" s="289"/>
      <c r="K505" s="289"/>
      <c r="L505" s="289"/>
    </row>
    <row r="506" spans="2:12">
      <c r="B506" s="304"/>
      <c r="C506" s="299" t="s">
        <v>2883</v>
      </c>
      <c r="D506" s="714"/>
      <c r="E506" s="716"/>
      <c r="F506" s="348"/>
      <c r="G506" s="289"/>
      <c r="H506" s="289"/>
      <c r="I506" s="289"/>
      <c r="J506" s="289"/>
      <c r="K506" s="289"/>
      <c r="L506" s="289"/>
    </row>
    <row r="507" spans="2:12" ht="21.95" thickBot="1">
      <c r="B507" s="304"/>
      <c r="C507" s="302" t="s">
        <v>2884</v>
      </c>
      <c r="D507" s="715"/>
      <c r="E507" s="717"/>
      <c r="F507" s="348"/>
      <c r="G507" s="289"/>
      <c r="H507" s="289"/>
      <c r="I507" s="289"/>
      <c r="J507" s="289"/>
      <c r="K507" s="289"/>
      <c r="L507" s="289"/>
    </row>
    <row r="508" spans="2:12">
      <c r="B508" s="304"/>
      <c r="C508" s="299" t="s">
        <v>2885</v>
      </c>
      <c r="D508" s="714"/>
      <c r="E508" s="716"/>
      <c r="F508" s="348"/>
      <c r="G508" s="289"/>
      <c r="H508" s="289"/>
      <c r="I508" s="289"/>
      <c r="J508" s="289"/>
      <c r="K508" s="289"/>
      <c r="L508" s="289"/>
    </row>
    <row r="509" spans="2:12" ht="32.1" thickBot="1">
      <c r="B509" s="310"/>
      <c r="C509" s="302" t="s">
        <v>2886</v>
      </c>
      <c r="D509" s="715"/>
      <c r="E509" s="717"/>
      <c r="F509" s="348"/>
      <c r="G509" s="289"/>
      <c r="H509" s="289"/>
      <c r="I509" s="289"/>
      <c r="J509" s="289"/>
      <c r="K509" s="289"/>
      <c r="L509" s="289"/>
    </row>
    <row r="510" spans="2:12">
      <c r="B510" s="298" t="s">
        <v>2887</v>
      </c>
      <c r="C510" s="299" t="s">
        <v>2888</v>
      </c>
      <c r="D510" s="714"/>
      <c r="E510" s="716"/>
      <c r="F510" s="348"/>
      <c r="G510" s="289"/>
      <c r="H510" s="289"/>
      <c r="I510" s="289"/>
      <c r="J510" s="289"/>
      <c r="K510" s="289"/>
      <c r="L510" s="289"/>
    </row>
    <row r="511" spans="2:12" ht="32.1" thickBot="1">
      <c r="B511" s="301" t="s">
        <v>2889</v>
      </c>
      <c r="C511" s="302" t="s">
        <v>2890</v>
      </c>
      <c r="D511" s="715"/>
      <c r="E511" s="717"/>
      <c r="F511" s="348"/>
      <c r="G511" s="289"/>
      <c r="H511" s="289"/>
      <c r="I511" s="289"/>
      <c r="J511" s="289"/>
      <c r="K511" s="289"/>
      <c r="L511" s="289"/>
    </row>
    <row r="512" spans="2:12">
      <c r="B512" s="304"/>
      <c r="C512" s="299" t="s">
        <v>2891</v>
      </c>
      <c r="D512" s="714"/>
      <c r="E512" s="716"/>
      <c r="F512" s="348"/>
      <c r="G512" s="289"/>
      <c r="H512" s="289"/>
      <c r="I512" s="289"/>
      <c r="J512" s="289"/>
      <c r="K512" s="289"/>
      <c r="L512" s="289"/>
    </row>
    <row r="513" spans="2:12" ht="21.95" thickBot="1">
      <c r="B513" s="304"/>
      <c r="C513" s="302" t="s">
        <v>2892</v>
      </c>
      <c r="D513" s="715"/>
      <c r="E513" s="717"/>
      <c r="F513" s="348"/>
      <c r="G513" s="289"/>
      <c r="H513" s="289"/>
      <c r="I513" s="289"/>
      <c r="J513" s="289"/>
      <c r="K513" s="289"/>
      <c r="L513" s="289"/>
    </row>
    <row r="514" spans="2:12">
      <c r="B514" s="304"/>
      <c r="C514" s="299" t="s">
        <v>2893</v>
      </c>
      <c r="D514" s="714"/>
      <c r="E514" s="716" t="s">
        <v>2894</v>
      </c>
      <c r="F514" s="348"/>
      <c r="G514" s="289"/>
      <c r="H514" s="289"/>
      <c r="I514" s="289"/>
      <c r="J514" s="289"/>
      <c r="K514" s="289"/>
      <c r="L514" s="289"/>
    </row>
    <row r="515" spans="2:12" ht="15.95" thickBot="1">
      <c r="B515" s="304"/>
      <c r="C515" s="302" t="s">
        <v>2895</v>
      </c>
      <c r="D515" s="715"/>
      <c r="E515" s="717"/>
      <c r="F515" s="348"/>
      <c r="G515" s="289"/>
      <c r="H515" s="289"/>
      <c r="I515" s="289"/>
      <c r="J515" s="289"/>
      <c r="K515" s="289"/>
      <c r="L515" s="289"/>
    </row>
    <row r="516" spans="2:12">
      <c r="B516" s="304"/>
      <c r="C516" s="299" t="s">
        <v>2896</v>
      </c>
      <c r="D516" s="714"/>
      <c r="E516" s="716" t="s">
        <v>2897</v>
      </c>
      <c r="F516" s="348"/>
      <c r="G516" s="289"/>
      <c r="H516" s="289"/>
      <c r="I516" s="289"/>
      <c r="J516" s="289"/>
      <c r="K516" s="289"/>
      <c r="L516" s="289"/>
    </row>
    <row r="517" spans="2:12" ht="21.95" thickBot="1">
      <c r="B517" s="304"/>
      <c r="C517" s="302" t="s">
        <v>2898</v>
      </c>
      <c r="D517" s="715"/>
      <c r="E517" s="717"/>
      <c r="F517" s="348"/>
      <c r="G517" s="289"/>
      <c r="H517" s="289"/>
      <c r="I517" s="289"/>
      <c r="J517" s="289"/>
      <c r="K517" s="289"/>
      <c r="L517" s="289"/>
    </row>
    <row r="518" spans="2:12">
      <c r="B518" s="304"/>
      <c r="C518" s="299" t="s">
        <v>2899</v>
      </c>
      <c r="D518" s="714"/>
      <c r="E518" s="716"/>
      <c r="F518" s="348"/>
      <c r="G518" s="289"/>
      <c r="H518" s="289"/>
      <c r="I518" s="289"/>
      <c r="J518" s="289"/>
      <c r="K518" s="289"/>
      <c r="L518" s="289"/>
    </row>
    <row r="519" spans="2:12" ht="21.95" thickBot="1">
      <c r="B519" s="304"/>
      <c r="C519" s="302" t="s">
        <v>2900</v>
      </c>
      <c r="D519" s="715"/>
      <c r="E519" s="717"/>
      <c r="F519" s="348"/>
      <c r="G519" s="289"/>
      <c r="H519" s="289"/>
      <c r="I519" s="289"/>
      <c r="J519" s="289"/>
      <c r="K519" s="289"/>
      <c r="L519" s="289"/>
    </row>
    <row r="520" spans="2:12">
      <c r="B520" s="304"/>
      <c r="C520" s="299" t="s">
        <v>2901</v>
      </c>
      <c r="D520" s="714"/>
      <c r="E520" s="716"/>
      <c r="F520" s="348"/>
      <c r="G520" s="289"/>
      <c r="H520" s="289"/>
      <c r="I520" s="289"/>
      <c r="J520" s="289"/>
      <c r="K520" s="289"/>
      <c r="L520" s="289"/>
    </row>
    <row r="521" spans="2:12" ht="21.95" thickBot="1">
      <c r="B521" s="304"/>
      <c r="C521" s="302" t="s">
        <v>2902</v>
      </c>
      <c r="D521" s="715"/>
      <c r="E521" s="717"/>
      <c r="F521" s="348"/>
      <c r="G521" s="289"/>
      <c r="H521" s="289"/>
      <c r="I521" s="289"/>
      <c r="J521" s="289"/>
      <c r="K521" s="289"/>
      <c r="L521" s="289"/>
    </row>
    <row r="522" spans="2:12">
      <c r="B522" s="304"/>
      <c r="C522" s="299" t="s">
        <v>2903</v>
      </c>
      <c r="D522" s="714"/>
      <c r="E522" s="716" t="s">
        <v>2904</v>
      </c>
      <c r="F522" s="348"/>
      <c r="G522" s="289"/>
      <c r="H522" s="289"/>
      <c r="I522" s="289"/>
      <c r="J522" s="289"/>
      <c r="K522" s="289"/>
      <c r="L522" s="289"/>
    </row>
    <row r="523" spans="2:12" ht="42" thickBot="1">
      <c r="B523" s="304"/>
      <c r="C523" s="302" t="s">
        <v>2905</v>
      </c>
      <c r="D523" s="715"/>
      <c r="E523" s="717"/>
      <c r="F523" s="348"/>
      <c r="G523" s="289"/>
      <c r="H523" s="289"/>
      <c r="I523" s="289"/>
      <c r="J523" s="289"/>
      <c r="K523" s="289"/>
      <c r="L523" s="289"/>
    </row>
    <row r="524" spans="2:12">
      <c r="B524" s="304"/>
      <c r="C524" s="299" t="s">
        <v>2906</v>
      </c>
      <c r="D524" s="714"/>
      <c r="E524" s="716"/>
      <c r="F524" s="348"/>
      <c r="G524" s="289"/>
      <c r="H524" s="289"/>
      <c r="I524" s="289"/>
      <c r="J524" s="289"/>
      <c r="K524" s="289"/>
      <c r="L524" s="289"/>
    </row>
    <row r="525" spans="2:12" ht="21.95" thickBot="1">
      <c r="B525" s="304"/>
      <c r="C525" s="302" t="s">
        <v>2907</v>
      </c>
      <c r="D525" s="715"/>
      <c r="E525" s="717"/>
      <c r="F525" s="348"/>
      <c r="G525" s="289"/>
      <c r="H525" s="289"/>
      <c r="I525" s="289"/>
      <c r="J525" s="289"/>
      <c r="K525" s="289"/>
      <c r="L525" s="289"/>
    </row>
    <row r="526" spans="2:12">
      <c r="B526" s="304"/>
      <c r="C526" s="299" t="s">
        <v>2908</v>
      </c>
      <c r="D526" s="714"/>
      <c r="E526" s="716"/>
      <c r="F526" s="348"/>
      <c r="G526" s="289"/>
      <c r="H526" s="289"/>
      <c r="I526" s="289"/>
      <c r="J526" s="289"/>
      <c r="K526" s="289"/>
      <c r="L526" s="289"/>
    </row>
    <row r="527" spans="2:12" ht="21.95" thickBot="1">
      <c r="B527" s="304"/>
      <c r="C527" s="302" t="s">
        <v>2909</v>
      </c>
      <c r="D527" s="715"/>
      <c r="E527" s="717"/>
      <c r="F527" s="348"/>
      <c r="G527" s="289"/>
      <c r="H527" s="289"/>
      <c r="I527" s="289"/>
      <c r="J527" s="289"/>
      <c r="K527" s="289"/>
      <c r="L527" s="289"/>
    </row>
    <row r="528" spans="2:12">
      <c r="B528" s="304"/>
      <c r="C528" s="299" t="s">
        <v>2910</v>
      </c>
      <c r="D528" s="714"/>
      <c r="E528" s="716"/>
      <c r="F528" s="348"/>
      <c r="G528" s="289"/>
      <c r="H528" s="289"/>
      <c r="I528" s="289"/>
      <c r="J528" s="289"/>
      <c r="K528" s="289"/>
      <c r="L528" s="289"/>
    </row>
    <row r="529" spans="2:12" ht="15.95" thickBot="1">
      <c r="B529" s="310"/>
      <c r="C529" s="302" t="s">
        <v>2911</v>
      </c>
      <c r="D529" s="715"/>
      <c r="E529" s="717"/>
      <c r="F529" s="348"/>
      <c r="G529" s="289"/>
      <c r="H529" s="289"/>
      <c r="I529" s="289"/>
      <c r="J529" s="289"/>
      <c r="K529" s="289"/>
      <c r="L529" s="289"/>
    </row>
    <row r="530" spans="2:12" ht="15" customHeight="1">
      <c r="B530" s="337" t="s">
        <v>2912</v>
      </c>
      <c r="C530" s="344" t="s">
        <v>2913</v>
      </c>
      <c r="D530" s="714"/>
      <c r="E530" s="716"/>
      <c r="F530" s="348"/>
      <c r="G530" s="289"/>
      <c r="H530" s="289"/>
      <c r="I530" s="289"/>
      <c r="J530" s="289"/>
      <c r="K530" s="289"/>
      <c r="L530" s="289"/>
    </row>
    <row r="531" spans="2:12" ht="32.1" thickBot="1">
      <c r="B531" s="301" t="s">
        <v>2914</v>
      </c>
      <c r="C531" s="302" t="s">
        <v>2915</v>
      </c>
      <c r="D531" s="715"/>
      <c r="E531" s="717"/>
      <c r="F531" s="348"/>
      <c r="G531" s="289"/>
      <c r="H531" s="289"/>
      <c r="I531" s="289"/>
      <c r="J531" s="289"/>
      <c r="K531" s="289"/>
      <c r="L531" s="289"/>
    </row>
    <row r="532" spans="2:12">
      <c r="B532" s="304"/>
      <c r="C532" s="299" t="s">
        <v>2916</v>
      </c>
      <c r="D532" s="714"/>
      <c r="E532" s="716"/>
      <c r="F532" s="348"/>
      <c r="G532" s="289"/>
      <c r="H532" s="289"/>
      <c r="I532" s="289"/>
      <c r="J532" s="289"/>
      <c r="K532" s="289"/>
      <c r="L532" s="289"/>
    </row>
    <row r="533" spans="2:12" ht="32.1" thickBot="1">
      <c r="B533" s="304"/>
      <c r="C533" s="302" t="s">
        <v>2917</v>
      </c>
      <c r="D533" s="715"/>
      <c r="E533" s="717"/>
      <c r="F533" s="348"/>
      <c r="G533" s="289"/>
      <c r="H533" s="289"/>
      <c r="I533" s="289"/>
      <c r="J533" s="289"/>
      <c r="K533" s="289"/>
      <c r="L533" s="289"/>
    </row>
    <row r="534" spans="2:12">
      <c r="B534" s="304"/>
      <c r="C534" s="299" t="s">
        <v>2918</v>
      </c>
      <c r="D534" s="299" t="s">
        <v>2919</v>
      </c>
      <c r="E534" s="716"/>
      <c r="F534" s="348"/>
      <c r="G534" s="289"/>
      <c r="H534" s="289"/>
      <c r="I534" s="289"/>
      <c r="J534" s="289"/>
      <c r="K534" s="289"/>
      <c r="L534" s="289"/>
    </row>
    <row r="535" spans="2:12" ht="21.95" thickBot="1">
      <c r="B535" s="304"/>
      <c r="C535" s="302" t="s">
        <v>2920</v>
      </c>
      <c r="D535" s="302" t="s">
        <v>2921</v>
      </c>
      <c r="E535" s="717"/>
      <c r="F535" s="348"/>
      <c r="G535" s="289"/>
      <c r="H535" s="289"/>
      <c r="I535" s="289"/>
      <c r="J535" s="289"/>
      <c r="K535" s="289"/>
      <c r="L535" s="289"/>
    </row>
    <row r="536" spans="2:12">
      <c r="B536" s="304"/>
      <c r="C536" s="299" t="s">
        <v>2922</v>
      </c>
      <c r="D536" s="714"/>
      <c r="E536" s="716"/>
      <c r="F536" s="348"/>
      <c r="G536" s="289"/>
      <c r="H536" s="289"/>
      <c r="I536" s="289"/>
      <c r="J536" s="289"/>
      <c r="K536" s="289"/>
      <c r="L536" s="289"/>
    </row>
    <row r="537" spans="2:12" ht="15.95" thickBot="1">
      <c r="B537" s="310"/>
      <c r="C537" s="302" t="s">
        <v>2923</v>
      </c>
      <c r="D537" s="715"/>
      <c r="E537" s="717"/>
      <c r="F537" s="348"/>
      <c r="G537" s="289"/>
      <c r="H537" s="289"/>
      <c r="I537" s="289"/>
      <c r="J537" s="289"/>
      <c r="K537" s="289"/>
      <c r="L537" s="289"/>
    </row>
    <row r="538" spans="2:12">
      <c r="B538" s="298" t="s">
        <v>2924</v>
      </c>
      <c r="C538" s="299" t="s">
        <v>2925</v>
      </c>
      <c r="D538" s="299" t="s">
        <v>2926</v>
      </c>
      <c r="E538" s="716"/>
      <c r="F538" s="348"/>
      <c r="G538" s="289"/>
      <c r="H538" s="289"/>
      <c r="I538" s="289"/>
      <c r="J538" s="289"/>
      <c r="K538" s="289"/>
      <c r="L538" s="289"/>
    </row>
    <row r="539" spans="2:12" ht="51.95" thickBot="1">
      <c r="B539" s="301" t="s">
        <v>2927</v>
      </c>
      <c r="C539" s="323" t="s">
        <v>2928</v>
      </c>
      <c r="D539" s="302" t="s">
        <v>2929</v>
      </c>
      <c r="E539" s="717"/>
      <c r="F539" s="348"/>
      <c r="G539" s="289"/>
      <c r="H539" s="289"/>
      <c r="I539" s="289"/>
      <c r="J539" s="289"/>
      <c r="K539" s="289"/>
      <c r="L539" s="289"/>
    </row>
    <row r="540" spans="2:12">
      <c r="B540" s="304"/>
      <c r="C540" s="324"/>
      <c r="D540" s="299" t="s">
        <v>2930</v>
      </c>
      <c r="E540" s="716"/>
      <c r="F540" s="348"/>
      <c r="G540" s="289"/>
      <c r="H540" s="289"/>
      <c r="I540" s="289"/>
      <c r="J540" s="289"/>
      <c r="K540" s="289"/>
      <c r="L540" s="289"/>
    </row>
    <row r="541" spans="2:12" ht="15.95" thickBot="1">
      <c r="B541" s="304"/>
      <c r="C541" s="324"/>
      <c r="D541" s="302" t="s">
        <v>2931</v>
      </c>
      <c r="E541" s="717"/>
      <c r="F541" s="348"/>
      <c r="G541" s="289"/>
      <c r="H541" s="289"/>
      <c r="I541" s="289"/>
      <c r="J541" s="289"/>
      <c r="K541" s="289"/>
      <c r="L541" s="289"/>
    </row>
    <row r="542" spans="2:12">
      <c r="B542" s="304"/>
      <c r="C542" s="324"/>
      <c r="D542" s="299" t="s">
        <v>2932</v>
      </c>
      <c r="E542" s="716"/>
      <c r="F542" s="348"/>
      <c r="G542" s="289"/>
      <c r="H542" s="289"/>
      <c r="I542" s="289"/>
      <c r="J542" s="289"/>
      <c r="K542" s="289"/>
      <c r="L542" s="289"/>
    </row>
    <row r="543" spans="2:12" ht="15.95" thickBot="1">
      <c r="B543" s="304"/>
      <c r="C543" s="324"/>
      <c r="D543" s="302" t="s">
        <v>2933</v>
      </c>
      <c r="E543" s="717"/>
      <c r="F543" s="348"/>
      <c r="G543" s="289"/>
      <c r="H543" s="289"/>
      <c r="I543" s="289"/>
      <c r="J543" s="289"/>
      <c r="K543" s="289"/>
      <c r="L543" s="289"/>
    </row>
    <row r="544" spans="2:12">
      <c r="B544" s="304"/>
      <c r="C544" s="324"/>
      <c r="D544" s="299" t="s">
        <v>2934</v>
      </c>
      <c r="E544" s="716"/>
      <c r="F544" s="348"/>
      <c r="G544" s="289"/>
      <c r="H544" s="289"/>
      <c r="I544" s="289"/>
      <c r="J544" s="289"/>
      <c r="K544" s="289"/>
      <c r="L544" s="289"/>
    </row>
    <row r="545" spans="2:12" ht="15.95" thickBot="1">
      <c r="B545" s="304"/>
      <c r="C545" s="324"/>
      <c r="D545" s="302" t="s">
        <v>2935</v>
      </c>
      <c r="E545" s="717"/>
      <c r="F545" s="348"/>
      <c r="G545" s="289"/>
      <c r="H545" s="289"/>
      <c r="I545" s="289"/>
      <c r="J545" s="289"/>
      <c r="K545" s="289"/>
      <c r="L545" s="289"/>
    </row>
    <row r="546" spans="2:12">
      <c r="B546" s="304"/>
      <c r="C546" s="324"/>
      <c r="D546" s="299" t="s">
        <v>2936</v>
      </c>
      <c r="E546" s="716"/>
      <c r="F546" s="348"/>
      <c r="G546" s="289"/>
      <c r="H546" s="289"/>
      <c r="I546" s="289"/>
      <c r="J546" s="289"/>
      <c r="K546" s="289"/>
      <c r="L546" s="289"/>
    </row>
    <row r="547" spans="2:12" ht="32.1" thickBot="1">
      <c r="B547" s="304"/>
      <c r="C547" s="324"/>
      <c r="D547" s="302" t="s">
        <v>2937</v>
      </c>
      <c r="E547" s="717"/>
      <c r="F547" s="348"/>
      <c r="G547" s="289"/>
      <c r="H547" s="289"/>
      <c r="I547" s="289"/>
      <c r="J547" s="289"/>
      <c r="K547" s="289"/>
      <c r="L547" s="289"/>
    </row>
    <row r="548" spans="2:12">
      <c r="B548" s="304"/>
      <c r="C548" s="324"/>
      <c r="D548" s="299" t="s">
        <v>2938</v>
      </c>
      <c r="E548" s="716"/>
      <c r="F548" s="348"/>
      <c r="G548" s="289"/>
      <c r="H548" s="289"/>
      <c r="I548" s="289"/>
      <c r="J548" s="289"/>
      <c r="K548" s="289"/>
      <c r="L548" s="289"/>
    </row>
    <row r="549" spans="2:12" ht="42" thickBot="1">
      <c r="B549" s="304"/>
      <c r="C549" s="324"/>
      <c r="D549" s="302" t="s">
        <v>2939</v>
      </c>
      <c r="E549" s="717"/>
      <c r="F549" s="348"/>
      <c r="G549" s="289"/>
      <c r="H549" s="289"/>
      <c r="I549" s="289"/>
      <c r="J549" s="289"/>
      <c r="K549" s="289"/>
      <c r="L549" s="289"/>
    </row>
    <row r="550" spans="2:12">
      <c r="B550" s="304"/>
      <c r="C550" s="324"/>
      <c r="D550" s="299" t="s">
        <v>2940</v>
      </c>
      <c r="E550" s="716"/>
      <c r="F550" s="348"/>
      <c r="G550" s="289"/>
      <c r="H550" s="289"/>
      <c r="I550" s="289"/>
      <c r="J550" s="289"/>
      <c r="K550" s="289"/>
      <c r="L550" s="289"/>
    </row>
    <row r="551" spans="2:12" ht="42" thickBot="1">
      <c r="B551" s="304"/>
      <c r="C551" s="325"/>
      <c r="D551" s="302" t="s">
        <v>2941</v>
      </c>
      <c r="E551" s="717"/>
      <c r="F551" s="348"/>
      <c r="G551" s="289"/>
      <c r="H551" s="289"/>
      <c r="I551" s="289"/>
      <c r="J551" s="289"/>
      <c r="K551" s="289"/>
      <c r="L551" s="289"/>
    </row>
    <row r="552" spans="2:12">
      <c r="B552" s="304"/>
      <c r="C552" s="299" t="s">
        <v>2942</v>
      </c>
      <c r="D552" s="714"/>
      <c r="E552" s="716" t="s">
        <v>2943</v>
      </c>
      <c r="F552" s="348"/>
      <c r="G552" s="289"/>
      <c r="H552" s="289"/>
      <c r="I552" s="289"/>
      <c r="J552" s="289"/>
      <c r="K552" s="289"/>
      <c r="L552" s="289"/>
    </row>
    <row r="553" spans="2:12" ht="15.95" thickBot="1">
      <c r="B553" s="304"/>
      <c r="C553" s="302" t="s">
        <v>2944</v>
      </c>
      <c r="D553" s="715"/>
      <c r="E553" s="717"/>
      <c r="F553" s="348"/>
      <c r="G553" s="289"/>
      <c r="H553" s="289"/>
      <c r="I553" s="289"/>
      <c r="J553" s="289"/>
      <c r="K553" s="289"/>
      <c r="L553" s="289"/>
    </row>
    <row r="554" spans="2:12">
      <c r="B554" s="304"/>
      <c r="C554" s="299" t="s">
        <v>2945</v>
      </c>
      <c r="D554" s="714"/>
      <c r="E554" s="716" t="s">
        <v>2946</v>
      </c>
      <c r="F554" s="348"/>
      <c r="G554" s="289"/>
      <c r="H554" s="289"/>
      <c r="I554" s="289"/>
      <c r="J554" s="289"/>
      <c r="K554" s="289"/>
      <c r="L554" s="289"/>
    </row>
    <row r="555" spans="2:12" ht="32.1" thickBot="1">
      <c r="B555" s="304"/>
      <c r="C555" s="302" t="s">
        <v>2947</v>
      </c>
      <c r="D555" s="715"/>
      <c r="E555" s="717"/>
      <c r="F555" s="348"/>
      <c r="G555" s="289"/>
      <c r="H555" s="289"/>
      <c r="I555" s="289"/>
      <c r="J555" s="289"/>
      <c r="K555" s="289"/>
      <c r="L555" s="289"/>
    </row>
    <row r="556" spans="2:12">
      <c r="B556" s="304"/>
      <c r="C556" s="299" t="s">
        <v>2948</v>
      </c>
      <c r="D556" s="714"/>
      <c r="E556" s="716"/>
      <c r="F556" s="348"/>
      <c r="G556" s="289"/>
      <c r="H556" s="289"/>
      <c r="I556" s="289"/>
      <c r="J556" s="289"/>
      <c r="K556" s="289"/>
      <c r="L556" s="289"/>
    </row>
    <row r="557" spans="2:12" ht="15.95" thickBot="1">
      <c r="B557" s="304"/>
      <c r="C557" s="302" t="s">
        <v>2949</v>
      </c>
      <c r="D557" s="715"/>
      <c r="E557" s="717"/>
      <c r="F557" s="348"/>
      <c r="G557" s="289"/>
      <c r="H557" s="289"/>
      <c r="I557" s="289"/>
      <c r="J557" s="289"/>
      <c r="K557" s="289"/>
      <c r="L557" s="289"/>
    </row>
    <row r="558" spans="2:12">
      <c r="B558" s="304"/>
      <c r="C558" s="299" t="s">
        <v>2950</v>
      </c>
      <c r="D558" s="714"/>
      <c r="E558" s="716" t="s">
        <v>2951</v>
      </c>
      <c r="F558" s="348"/>
      <c r="G558" s="289"/>
      <c r="H558" s="289"/>
      <c r="I558" s="289"/>
      <c r="J558" s="289"/>
      <c r="K558" s="289"/>
      <c r="L558" s="289"/>
    </row>
    <row r="559" spans="2:12" ht="15.95" thickBot="1">
      <c r="B559" s="310"/>
      <c r="C559" s="302" t="s">
        <v>2952</v>
      </c>
      <c r="D559" s="715"/>
      <c r="E559" s="717"/>
      <c r="F559" s="348"/>
      <c r="G559" s="289"/>
      <c r="H559" s="289"/>
      <c r="I559" s="289"/>
      <c r="J559" s="289"/>
      <c r="K559" s="289"/>
      <c r="L559" s="289"/>
    </row>
    <row r="560" spans="2:12">
      <c r="B560" s="298" t="s">
        <v>2953</v>
      </c>
      <c r="C560" s="299" t="s">
        <v>2954</v>
      </c>
      <c r="D560" s="714"/>
      <c r="E560" s="716"/>
      <c r="F560" s="348"/>
      <c r="G560" s="289"/>
      <c r="H560" s="289"/>
      <c r="I560" s="289"/>
      <c r="J560" s="289"/>
      <c r="K560" s="289"/>
      <c r="L560" s="289"/>
    </row>
    <row r="561" spans="2:12" ht="15" customHeight="1" thickBot="1">
      <c r="B561" s="301" t="s">
        <v>2955</v>
      </c>
      <c r="C561" s="302" t="s">
        <v>2956</v>
      </c>
      <c r="D561" s="715"/>
      <c r="E561" s="717"/>
      <c r="F561" s="348"/>
      <c r="G561" s="289"/>
      <c r="H561" s="289"/>
      <c r="I561" s="289"/>
      <c r="J561" s="289"/>
      <c r="K561" s="289"/>
      <c r="L561" s="289"/>
    </row>
    <row r="562" spans="2:12">
      <c r="B562" s="304"/>
      <c r="C562" s="299" t="s">
        <v>2957</v>
      </c>
      <c r="D562" s="714"/>
      <c r="E562" s="716"/>
      <c r="F562" s="348"/>
      <c r="G562" s="289"/>
      <c r="H562" s="289"/>
      <c r="I562" s="289"/>
      <c r="J562" s="289"/>
      <c r="K562" s="289"/>
      <c r="L562" s="289"/>
    </row>
    <row r="563" spans="2:12" ht="15" customHeight="1" thickBot="1">
      <c r="B563" s="304"/>
      <c r="C563" s="302" t="s">
        <v>2958</v>
      </c>
      <c r="D563" s="715"/>
      <c r="E563" s="717"/>
      <c r="F563" s="348"/>
      <c r="G563" s="289"/>
      <c r="H563" s="289"/>
      <c r="I563" s="289"/>
      <c r="J563" s="289"/>
      <c r="K563" s="289"/>
      <c r="L563" s="289"/>
    </row>
    <row r="564" spans="2:12">
      <c r="B564" s="304"/>
      <c r="C564" s="299" t="s">
        <v>2959</v>
      </c>
      <c r="D564" s="714"/>
      <c r="E564" s="716" t="s">
        <v>2960</v>
      </c>
      <c r="F564" s="348"/>
      <c r="G564" s="289"/>
      <c r="H564" s="289"/>
      <c r="I564" s="289"/>
      <c r="J564" s="289"/>
      <c r="K564" s="289"/>
      <c r="L564" s="289"/>
    </row>
    <row r="565" spans="2:12" ht="32.1" thickBot="1">
      <c r="B565" s="304"/>
      <c r="C565" s="302" t="s">
        <v>2961</v>
      </c>
      <c r="D565" s="715"/>
      <c r="E565" s="717"/>
      <c r="F565" s="348"/>
      <c r="G565" s="289"/>
      <c r="H565" s="289"/>
      <c r="I565" s="289"/>
      <c r="J565" s="289"/>
      <c r="K565" s="289"/>
      <c r="L565" s="289"/>
    </row>
    <row r="566" spans="2:12">
      <c r="B566" s="304"/>
      <c r="C566" s="299" t="s">
        <v>2962</v>
      </c>
      <c r="D566" s="714"/>
      <c r="E566" s="716"/>
      <c r="F566" s="348"/>
      <c r="G566" s="289"/>
      <c r="H566" s="289"/>
      <c r="I566" s="289"/>
      <c r="J566" s="289"/>
      <c r="K566" s="289"/>
      <c r="L566" s="289"/>
    </row>
    <row r="567" spans="2:12" ht="32.1" thickBot="1">
      <c r="B567" s="304"/>
      <c r="C567" s="302" t="s">
        <v>2963</v>
      </c>
      <c r="D567" s="715"/>
      <c r="E567" s="717"/>
      <c r="F567" s="348"/>
      <c r="G567" s="289"/>
      <c r="H567" s="289"/>
      <c r="I567" s="289"/>
      <c r="J567" s="289"/>
      <c r="K567" s="289"/>
      <c r="L567" s="289"/>
    </row>
    <row r="568" spans="2:12">
      <c r="B568" s="304"/>
      <c r="C568" s="299" t="s">
        <v>2964</v>
      </c>
      <c r="D568" s="714"/>
      <c r="E568" s="716"/>
      <c r="F568" s="348"/>
      <c r="G568" s="289"/>
      <c r="H568" s="289"/>
      <c r="I568" s="289"/>
      <c r="J568" s="289"/>
      <c r="K568" s="289"/>
      <c r="L568" s="289"/>
    </row>
    <row r="569" spans="2:12" ht="15.95" thickBot="1">
      <c r="B569" s="304"/>
      <c r="C569" s="302" t="s">
        <v>2965</v>
      </c>
      <c r="D569" s="715"/>
      <c r="E569" s="717"/>
      <c r="F569" s="348"/>
      <c r="G569" s="289"/>
      <c r="H569" s="289"/>
      <c r="I569" s="289"/>
      <c r="J569" s="289"/>
      <c r="K569" s="289"/>
      <c r="L569" s="289"/>
    </row>
    <row r="570" spans="2:12">
      <c r="B570" s="304"/>
      <c r="C570" s="299" t="s">
        <v>2966</v>
      </c>
      <c r="D570" s="714"/>
      <c r="E570" s="716"/>
      <c r="F570" s="348"/>
      <c r="G570" s="289"/>
      <c r="H570" s="289"/>
      <c r="I570" s="289"/>
      <c r="J570" s="289"/>
      <c r="K570" s="289"/>
      <c r="L570" s="289"/>
    </row>
    <row r="571" spans="2:12" ht="21.95" thickBot="1">
      <c r="B571" s="310"/>
      <c r="C571" s="302" t="s">
        <v>2967</v>
      </c>
      <c r="D571" s="715"/>
      <c r="E571" s="717"/>
      <c r="F571" s="348"/>
      <c r="G571" s="289"/>
      <c r="H571" s="289"/>
      <c r="I571" s="289"/>
      <c r="J571" s="289"/>
      <c r="K571" s="289"/>
      <c r="L571" s="289"/>
    </row>
    <row r="572" spans="2:12">
      <c r="B572" s="298" t="s">
        <v>2968</v>
      </c>
      <c r="C572" s="299" t="s">
        <v>2969</v>
      </c>
      <c r="D572" s="714"/>
      <c r="E572" s="716" t="s">
        <v>2970</v>
      </c>
      <c r="F572" s="348"/>
      <c r="G572" s="289"/>
      <c r="H572" s="289"/>
      <c r="I572" s="289"/>
      <c r="J572" s="289"/>
      <c r="K572" s="289"/>
      <c r="L572" s="289"/>
    </row>
    <row r="573" spans="2:12" ht="15" customHeight="1" thickBot="1">
      <c r="B573" s="301" t="s">
        <v>2971</v>
      </c>
      <c r="C573" s="302" t="s">
        <v>2972</v>
      </c>
      <c r="D573" s="715"/>
      <c r="E573" s="717"/>
      <c r="F573" s="348"/>
      <c r="G573" s="289"/>
      <c r="H573" s="289"/>
      <c r="I573" s="289"/>
      <c r="J573" s="289"/>
      <c r="K573" s="289"/>
      <c r="L573" s="289"/>
    </row>
    <row r="574" spans="2:12">
      <c r="B574" s="304"/>
      <c r="C574" s="299" t="s">
        <v>2973</v>
      </c>
      <c r="D574" s="714"/>
      <c r="E574" s="716" t="s">
        <v>2974</v>
      </c>
      <c r="F574" s="348"/>
      <c r="G574" s="289"/>
      <c r="H574" s="289"/>
      <c r="I574" s="289"/>
      <c r="J574" s="289"/>
      <c r="K574" s="289"/>
      <c r="L574" s="289"/>
    </row>
    <row r="575" spans="2:12" ht="15.95" thickBot="1">
      <c r="B575" s="304"/>
      <c r="C575" s="302" t="s">
        <v>2975</v>
      </c>
      <c r="D575" s="715"/>
      <c r="E575" s="717"/>
      <c r="F575" s="348"/>
      <c r="G575" s="289"/>
      <c r="H575" s="289"/>
      <c r="I575" s="289"/>
      <c r="J575" s="289"/>
      <c r="K575" s="289"/>
      <c r="L575" s="289"/>
    </row>
    <row r="576" spans="2:12">
      <c r="B576" s="304"/>
      <c r="C576" s="299" t="s">
        <v>2976</v>
      </c>
      <c r="D576" s="714"/>
      <c r="E576" s="716"/>
      <c r="F576" s="348"/>
      <c r="G576" s="289"/>
      <c r="H576" s="289"/>
      <c r="I576" s="289"/>
      <c r="J576" s="289"/>
      <c r="K576" s="289"/>
      <c r="L576" s="289"/>
    </row>
    <row r="577" spans="2:12" ht="15.95" thickBot="1">
      <c r="B577" s="304"/>
      <c r="C577" s="302" t="s">
        <v>2977</v>
      </c>
      <c r="D577" s="715"/>
      <c r="E577" s="717"/>
      <c r="F577" s="348"/>
      <c r="G577" s="289"/>
      <c r="H577" s="289"/>
      <c r="I577" s="289"/>
      <c r="J577" s="289"/>
      <c r="K577" s="289"/>
      <c r="L577" s="289"/>
    </row>
    <row r="578" spans="2:12">
      <c r="B578" s="304"/>
      <c r="C578" s="299" t="s">
        <v>2978</v>
      </c>
      <c r="D578" s="714"/>
      <c r="E578" s="716" t="s">
        <v>2979</v>
      </c>
      <c r="F578" s="348"/>
      <c r="G578" s="289"/>
      <c r="H578" s="289"/>
      <c r="I578" s="289"/>
      <c r="J578" s="289"/>
      <c r="K578" s="289"/>
      <c r="L578" s="289"/>
    </row>
    <row r="579" spans="2:12" ht="21.95" thickBot="1">
      <c r="B579" s="304"/>
      <c r="C579" s="302" t="s">
        <v>2980</v>
      </c>
      <c r="D579" s="715"/>
      <c r="E579" s="717"/>
      <c r="F579" s="348"/>
      <c r="G579" s="289"/>
      <c r="H579" s="289"/>
      <c r="I579" s="289"/>
      <c r="J579" s="289"/>
      <c r="K579" s="289"/>
      <c r="L579" s="289"/>
    </row>
    <row r="580" spans="2:12">
      <c r="B580" s="304"/>
      <c r="C580" s="299" t="s">
        <v>2981</v>
      </c>
      <c r="D580" s="714"/>
      <c r="E580" s="716" t="s">
        <v>2982</v>
      </c>
      <c r="F580" s="348"/>
      <c r="G580" s="289"/>
      <c r="H580" s="289"/>
      <c r="I580" s="289"/>
      <c r="J580" s="289"/>
      <c r="K580" s="289"/>
      <c r="L580" s="289"/>
    </row>
    <row r="581" spans="2:12" ht="15.95" thickBot="1">
      <c r="B581" s="304"/>
      <c r="C581" s="302" t="s">
        <v>2983</v>
      </c>
      <c r="D581" s="715"/>
      <c r="E581" s="717"/>
      <c r="F581" s="348"/>
      <c r="G581" s="289"/>
      <c r="H581" s="289"/>
      <c r="I581" s="289"/>
      <c r="J581" s="289"/>
      <c r="K581" s="289"/>
      <c r="L581" s="289"/>
    </row>
    <row r="582" spans="2:12">
      <c r="B582" s="304"/>
      <c r="C582" s="299" t="s">
        <v>2984</v>
      </c>
      <c r="D582" s="299" t="s">
        <v>2985</v>
      </c>
      <c r="E582" s="716"/>
      <c r="F582" s="348"/>
      <c r="G582" s="289"/>
      <c r="H582" s="289"/>
      <c r="I582" s="289"/>
      <c r="J582" s="289"/>
      <c r="K582" s="289"/>
      <c r="L582" s="289"/>
    </row>
    <row r="583" spans="2:12" ht="21.95" thickBot="1">
      <c r="B583" s="304"/>
      <c r="C583" s="323" t="s">
        <v>2986</v>
      </c>
      <c r="D583" s="302" t="s">
        <v>2987</v>
      </c>
      <c r="E583" s="717"/>
      <c r="F583" s="348"/>
      <c r="G583" s="289"/>
      <c r="H583" s="289"/>
      <c r="I583" s="289"/>
      <c r="J583" s="289"/>
      <c r="K583" s="289"/>
      <c r="L583" s="289"/>
    </row>
    <row r="584" spans="2:12">
      <c r="B584" s="304"/>
      <c r="C584" s="324"/>
      <c r="D584" s="299" t="s">
        <v>2988</v>
      </c>
      <c r="E584" s="716"/>
      <c r="F584" s="348"/>
      <c r="G584" s="289"/>
      <c r="H584" s="289"/>
      <c r="I584" s="289"/>
      <c r="J584" s="289"/>
      <c r="K584" s="289"/>
      <c r="L584" s="289"/>
    </row>
    <row r="585" spans="2:12" ht="21.95" thickBot="1">
      <c r="B585" s="304"/>
      <c r="C585" s="325"/>
      <c r="D585" s="302" t="s">
        <v>2989</v>
      </c>
      <c r="E585" s="717"/>
      <c r="F585" s="348"/>
      <c r="G585" s="289"/>
      <c r="H585" s="289"/>
      <c r="I585" s="289"/>
      <c r="J585" s="289"/>
      <c r="K585" s="289"/>
      <c r="L585" s="289"/>
    </row>
    <row r="586" spans="2:12">
      <c r="B586" s="304"/>
      <c r="C586" s="299" t="s">
        <v>2990</v>
      </c>
      <c r="D586" s="714"/>
      <c r="E586" s="716" t="s">
        <v>2991</v>
      </c>
      <c r="F586" s="348"/>
      <c r="G586" s="289"/>
      <c r="H586" s="289"/>
      <c r="I586" s="289"/>
      <c r="J586" s="289"/>
      <c r="K586" s="289"/>
      <c r="L586" s="289"/>
    </row>
    <row r="587" spans="2:12" ht="15.95" thickBot="1">
      <c r="B587" s="304"/>
      <c r="C587" s="302" t="s">
        <v>2992</v>
      </c>
      <c r="D587" s="715"/>
      <c r="E587" s="717"/>
      <c r="F587" s="348"/>
      <c r="G587" s="289"/>
      <c r="H587" s="289"/>
      <c r="I587" s="289"/>
      <c r="J587" s="289"/>
      <c r="K587" s="289"/>
      <c r="L587" s="289"/>
    </row>
    <row r="588" spans="2:12">
      <c r="B588" s="304"/>
      <c r="C588" s="299" t="s">
        <v>2993</v>
      </c>
      <c r="D588" s="714"/>
      <c r="E588" s="716"/>
      <c r="F588" s="348"/>
      <c r="G588" s="289"/>
      <c r="H588" s="289"/>
      <c r="I588" s="289"/>
      <c r="J588" s="289"/>
      <c r="K588" s="289"/>
      <c r="L588" s="289"/>
    </row>
    <row r="589" spans="2:12" ht="15.95" thickBot="1">
      <c r="B589" s="310"/>
      <c r="C589" s="302" t="s">
        <v>2994</v>
      </c>
      <c r="D589" s="715"/>
      <c r="E589" s="717"/>
      <c r="F589" s="348"/>
      <c r="G589" s="289"/>
      <c r="H589" s="289"/>
      <c r="I589" s="289"/>
      <c r="J589" s="289"/>
      <c r="K589" s="289"/>
      <c r="L589" s="289"/>
    </row>
    <row r="590" spans="2:12">
      <c r="B590" s="298" t="s">
        <v>2995</v>
      </c>
      <c r="C590" s="714"/>
      <c r="D590" s="714"/>
      <c r="E590" s="716"/>
      <c r="F590" s="348"/>
      <c r="G590" s="289"/>
      <c r="H590" s="289"/>
      <c r="I590" s="289"/>
      <c r="J590" s="289"/>
      <c r="K590" s="289"/>
      <c r="L590" s="289"/>
    </row>
    <row r="591" spans="2:12" ht="42" thickBot="1">
      <c r="B591" s="303" t="s">
        <v>2996</v>
      </c>
      <c r="C591" s="715"/>
      <c r="D591" s="715"/>
      <c r="E591" s="717"/>
      <c r="F591" s="348"/>
      <c r="G591" s="289"/>
      <c r="H591" s="289"/>
      <c r="I591" s="289"/>
      <c r="J591" s="289"/>
      <c r="K591" s="289"/>
      <c r="L591" s="289"/>
    </row>
    <row r="592" spans="2:12" ht="15.95" thickBot="1">
      <c r="B592" s="353" t="s">
        <v>2638</v>
      </c>
      <c r="C592" s="354"/>
      <c r="D592" s="354"/>
      <c r="E592" s="355"/>
      <c r="F592" s="352"/>
      <c r="G592" s="289"/>
      <c r="H592" s="289"/>
      <c r="I592" s="289"/>
      <c r="J592" s="289"/>
      <c r="K592" s="289"/>
      <c r="L592" s="289"/>
    </row>
    <row r="593" spans="2:12">
      <c r="B593" s="290"/>
      <c r="C593" s="290"/>
      <c r="D593" s="290"/>
      <c r="E593" s="290"/>
      <c r="G593" s="289"/>
      <c r="H593" s="289"/>
      <c r="I593" s="289"/>
      <c r="J593" s="289"/>
      <c r="K593" s="289"/>
      <c r="L593" s="289"/>
    </row>
    <row r="594" spans="2:12">
      <c r="B594" s="290"/>
      <c r="C594" s="290"/>
      <c r="D594" s="290"/>
      <c r="E594" s="290"/>
      <c r="G594" s="289"/>
      <c r="H594" s="289"/>
      <c r="I594" s="289"/>
      <c r="J594" s="289"/>
      <c r="K594" s="289"/>
      <c r="L594" s="289"/>
    </row>
    <row r="595" spans="2:12">
      <c r="B595" s="290"/>
      <c r="C595" s="290"/>
      <c r="D595" s="290"/>
      <c r="E595" s="290"/>
      <c r="G595" s="289"/>
      <c r="H595" s="289"/>
      <c r="I595" s="289"/>
      <c r="J595" s="289"/>
      <c r="K595" s="289"/>
      <c r="L595" s="289"/>
    </row>
    <row r="596" spans="2:12">
      <c r="B596" s="290"/>
      <c r="C596" s="290"/>
      <c r="D596" s="290"/>
      <c r="E596" s="290"/>
      <c r="G596" s="289"/>
      <c r="H596" s="289"/>
      <c r="I596" s="289"/>
      <c r="J596" s="289"/>
      <c r="K596" s="289"/>
      <c r="L596" s="289"/>
    </row>
    <row r="597" spans="2:12">
      <c r="B597" s="290"/>
      <c r="C597" s="290"/>
      <c r="D597" s="290"/>
      <c r="E597" s="290"/>
      <c r="G597" s="289"/>
      <c r="H597" s="289"/>
      <c r="I597" s="289"/>
      <c r="J597" s="289"/>
      <c r="K597" s="289"/>
      <c r="L597" s="289"/>
    </row>
    <row r="598" spans="2:12">
      <c r="B598" s="290"/>
      <c r="C598" s="290"/>
      <c r="D598" s="290"/>
      <c r="E598" s="290"/>
      <c r="G598" s="289"/>
      <c r="H598" s="289"/>
      <c r="I598" s="289"/>
      <c r="J598" s="289"/>
      <c r="K598" s="289"/>
      <c r="L598" s="289"/>
    </row>
    <row r="599" spans="2:12">
      <c r="B599" s="290"/>
      <c r="C599" s="290"/>
      <c r="D599" s="290"/>
      <c r="E599" s="290"/>
      <c r="G599" s="289"/>
      <c r="H599" s="289"/>
      <c r="I599" s="289"/>
      <c r="J599" s="289"/>
      <c r="K599" s="289"/>
      <c r="L599" s="289"/>
    </row>
    <row r="600" spans="2:12">
      <c r="B600" s="290"/>
      <c r="C600" s="290"/>
      <c r="D600" s="290"/>
      <c r="E600" s="290"/>
      <c r="G600" s="289"/>
      <c r="H600" s="289"/>
      <c r="I600" s="289"/>
      <c r="J600" s="289"/>
      <c r="K600" s="289"/>
      <c r="L600" s="289"/>
    </row>
    <row r="601" spans="2:12">
      <c r="B601" s="290"/>
      <c r="C601" s="290"/>
      <c r="D601" s="290"/>
      <c r="E601" s="290"/>
      <c r="G601" s="289"/>
      <c r="H601" s="289"/>
      <c r="I601" s="289"/>
      <c r="J601" s="289"/>
      <c r="K601" s="289"/>
      <c r="L601" s="289"/>
    </row>
    <row r="602" spans="2:12">
      <c r="B602" s="290"/>
      <c r="C602" s="290"/>
      <c r="D602" s="290"/>
      <c r="E602" s="290"/>
      <c r="G602" s="289"/>
      <c r="H602" s="289"/>
      <c r="I602" s="289"/>
      <c r="J602" s="289"/>
      <c r="K602" s="289"/>
      <c r="L602" s="289"/>
    </row>
    <row r="603" spans="2:12">
      <c r="B603" s="290"/>
      <c r="C603" s="290"/>
      <c r="D603" s="290"/>
      <c r="E603" s="290"/>
      <c r="G603" s="289"/>
      <c r="H603" s="289"/>
      <c r="I603" s="289"/>
      <c r="J603" s="289"/>
      <c r="K603" s="289"/>
      <c r="L603" s="289"/>
    </row>
    <row r="604" spans="2:12">
      <c r="B604" s="290"/>
      <c r="C604" s="290"/>
      <c r="D604" s="290"/>
      <c r="E604" s="290"/>
      <c r="G604" s="289"/>
      <c r="H604" s="289"/>
      <c r="I604" s="289"/>
      <c r="J604" s="289"/>
      <c r="K604" s="289"/>
      <c r="L604" s="289"/>
    </row>
    <row r="605" spans="2:12">
      <c r="B605" s="290"/>
      <c r="C605" s="290"/>
      <c r="D605" s="290"/>
      <c r="E605" s="290"/>
      <c r="G605" s="289"/>
      <c r="H605" s="289"/>
      <c r="I605" s="289"/>
      <c r="J605" s="289"/>
      <c r="K605" s="289"/>
      <c r="L605" s="289"/>
    </row>
    <row r="606" spans="2:12">
      <c r="B606" s="290"/>
      <c r="C606" s="290"/>
      <c r="D606" s="290"/>
      <c r="E606" s="290"/>
      <c r="G606" s="289"/>
      <c r="H606" s="289"/>
      <c r="I606" s="289"/>
      <c r="J606" s="289"/>
      <c r="K606" s="289"/>
      <c r="L606" s="289"/>
    </row>
    <row r="607" spans="2:12">
      <c r="B607" s="290"/>
      <c r="C607" s="290"/>
      <c r="D607" s="290"/>
      <c r="E607" s="290"/>
      <c r="G607" s="289"/>
      <c r="H607" s="289"/>
      <c r="I607" s="289"/>
      <c r="J607" s="289"/>
      <c r="K607" s="289"/>
      <c r="L607" s="289"/>
    </row>
    <row r="608" spans="2:12">
      <c r="B608" s="290"/>
      <c r="C608" s="290"/>
      <c r="D608" s="290"/>
      <c r="E608" s="290"/>
      <c r="G608" s="289"/>
      <c r="H608" s="289"/>
      <c r="I608" s="289"/>
      <c r="J608" s="289"/>
      <c r="K608" s="289"/>
      <c r="L608" s="289"/>
    </row>
    <row r="609" spans="2:12">
      <c r="B609" s="290"/>
      <c r="C609" s="290"/>
      <c r="D609" s="290"/>
      <c r="E609" s="290"/>
      <c r="G609" s="289"/>
      <c r="H609" s="289"/>
      <c r="I609" s="289"/>
      <c r="J609" s="289"/>
      <c r="K609" s="289"/>
      <c r="L609" s="289"/>
    </row>
    <row r="610" spans="2:12">
      <c r="B610" s="290"/>
      <c r="C610" s="290"/>
      <c r="D610" s="290"/>
      <c r="E610" s="290"/>
      <c r="G610" s="289"/>
      <c r="H610" s="289"/>
      <c r="I610" s="289"/>
      <c r="J610" s="289"/>
      <c r="K610" s="289"/>
      <c r="L610" s="289"/>
    </row>
    <row r="611" spans="2:12">
      <c r="B611" s="290"/>
      <c r="C611" s="290"/>
      <c r="D611" s="290"/>
      <c r="E611" s="290"/>
      <c r="G611" s="289"/>
      <c r="H611" s="289"/>
      <c r="I611" s="289"/>
      <c r="J611" s="289"/>
      <c r="K611" s="289"/>
      <c r="L611" s="289"/>
    </row>
    <row r="612" spans="2:12">
      <c r="B612" s="290"/>
      <c r="C612" s="290"/>
      <c r="D612" s="290"/>
      <c r="E612" s="290"/>
      <c r="G612" s="289"/>
      <c r="H612" s="289"/>
      <c r="I612" s="289"/>
      <c r="J612" s="289"/>
      <c r="K612" s="289"/>
      <c r="L612" s="289"/>
    </row>
    <row r="613" spans="2:12">
      <c r="B613" s="290"/>
      <c r="C613" s="290"/>
      <c r="D613" s="290"/>
      <c r="E613" s="290"/>
      <c r="G613" s="289"/>
      <c r="H613" s="289"/>
      <c r="I613" s="289"/>
      <c r="J613" s="289"/>
      <c r="K613" s="289"/>
      <c r="L613" s="289"/>
    </row>
    <row r="614" spans="2:12">
      <c r="B614" s="290"/>
      <c r="C614" s="290"/>
      <c r="D614" s="290"/>
      <c r="E614" s="290"/>
      <c r="G614" s="289"/>
      <c r="H614" s="289"/>
      <c r="I614" s="289"/>
      <c r="J614" s="289"/>
      <c r="K614" s="289"/>
      <c r="L614" s="289"/>
    </row>
    <row r="615" spans="2:12">
      <c r="B615" s="290"/>
      <c r="C615" s="290"/>
      <c r="D615" s="290"/>
      <c r="E615" s="290"/>
      <c r="G615" s="289"/>
      <c r="H615" s="289"/>
      <c r="I615" s="289"/>
      <c r="J615" s="289"/>
      <c r="K615" s="289"/>
      <c r="L615" s="289"/>
    </row>
    <row r="616" spans="2:12">
      <c r="B616" s="290"/>
      <c r="C616" s="290"/>
      <c r="D616" s="290"/>
      <c r="E616" s="290"/>
      <c r="G616" s="289"/>
      <c r="H616" s="289"/>
      <c r="I616" s="289"/>
      <c r="J616" s="289"/>
      <c r="K616" s="289"/>
      <c r="L616" s="289"/>
    </row>
    <row r="617" spans="2:12">
      <c r="B617" s="290"/>
      <c r="C617" s="290"/>
      <c r="D617" s="290"/>
      <c r="E617" s="290"/>
      <c r="G617" s="289"/>
      <c r="H617" s="289"/>
      <c r="I617" s="289"/>
      <c r="J617" s="289"/>
      <c r="K617" s="289"/>
      <c r="L617" s="289"/>
    </row>
    <row r="618" spans="2:12">
      <c r="B618" s="290"/>
      <c r="C618" s="290"/>
      <c r="D618" s="290"/>
      <c r="E618" s="290"/>
      <c r="G618" s="289"/>
      <c r="H618" s="289"/>
      <c r="I618" s="289"/>
      <c r="J618" s="289"/>
      <c r="K618" s="289"/>
      <c r="L618" s="289"/>
    </row>
    <row r="619" spans="2:12">
      <c r="B619" s="290"/>
      <c r="C619" s="290"/>
      <c r="D619" s="290"/>
      <c r="E619" s="290"/>
      <c r="G619" s="289"/>
      <c r="H619" s="289"/>
      <c r="I619" s="289"/>
      <c r="J619" s="289"/>
      <c r="K619" s="289"/>
      <c r="L619" s="289"/>
    </row>
    <row r="620" spans="2:12">
      <c r="B620" s="290"/>
      <c r="C620" s="290"/>
      <c r="D620" s="290"/>
      <c r="E620" s="290"/>
      <c r="G620" s="289"/>
      <c r="H620" s="289"/>
      <c r="I620" s="289"/>
      <c r="J620" s="289"/>
      <c r="K620" s="289"/>
      <c r="L620" s="289"/>
    </row>
    <row r="621" spans="2:12">
      <c r="B621" s="290"/>
      <c r="C621" s="290"/>
      <c r="D621" s="290"/>
      <c r="E621" s="290"/>
      <c r="G621" s="289"/>
      <c r="H621" s="289"/>
      <c r="I621" s="289"/>
      <c r="J621" s="289"/>
      <c r="K621" s="289"/>
      <c r="L621" s="289"/>
    </row>
    <row r="622" spans="2:12">
      <c r="B622" s="290"/>
      <c r="C622" s="290"/>
      <c r="D622" s="290"/>
      <c r="E622" s="290"/>
      <c r="G622" s="289"/>
      <c r="H622" s="289"/>
      <c r="I622" s="289"/>
      <c r="J622" s="289"/>
      <c r="K622" s="289"/>
      <c r="L622" s="289"/>
    </row>
    <row r="623" spans="2:12">
      <c r="B623" s="290"/>
      <c r="C623" s="290"/>
      <c r="D623" s="290"/>
      <c r="E623" s="290"/>
      <c r="G623" s="289"/>
      <c r="H623" s="289"/>
      <c r="I623" s="289"/>
      <c r="J623" s="289"/>
      <c r="K623" s="289"/>
      <c r="L623" s="289"/>
    </row>
    <row r="624" spans="2:12">
      <c r="B624" s="290"/>
      <c r="C624" s="290"/>
      <c r="D624" s="290"/>
      <c r="E624" s="290"/>
      <c r="G624" s="289"/>
      <c r="H624" s="289"/>
      <c r="I624" s="289"/>
      <c r="J624" s="289"/>
      <c r="K624" s="289"/>
      <c r="L624" s="289"/>
    </row>
    <row r="625" spans="2:12">
      <c r="B625" s="290"/>
      <c r="C625" s="290"/>
      <c r="D625" s="290"/>
      <c r="E625" s="290"/>
      <c r="G625" s="289"/>
      <c r="H625" s="289"/>
      <c r="I625" s="289"/>
      <c r="J625" s="289"/>
      <c r="K625" s="289"/>
      <c r="L625" s="289"/>
    </row>
    <row r="626" spans="2:12">
      <c r="B626" s="290"/>
      <c r="C626" s="290"/>
      <c r="D626" s="290"/>
      <c r="E626" s="290"/>
      <c r="G626" s="289"/>
      <c r="H626" s="289"/>
      <c r="I626" s="289"/>
      <c r="J626" s="289"/>
      <c r="K626" s="289"/>
      <c r="L626" s="289"/>
    </row>
    <row r="627" spans="2:12">
      <c r="B627" s="290"/>
      <c r="C627" s="290"/>
      <c r="D627" s="290"/>
      <c r="E627" s="290"/>
      <c r="G627" s="289"/>
      <c r="H627" s="289"/>
      <c r="I627" s="289"/>
      <c r="J627" s="289"/>
      <c r="K627" s="289"/>
      <c r="L627" s="289"/>
    </row>
    <row r="628" spans="2:12">
      <c r="B628" s="290"/>
      <c r="C628" s="290"/>
      <c r="D628" s="290"/>
      <c r="E628" s="290"/>
      <c r="G628" s="289"/>
      <c r="H628" s="289"/>
      <c r="I628" s="289"/>
      <c r="J628" s="289"/>
      <c r="K628" s="289"/>
      <c r="L628" s="289"/>
    </row>
    <row r="629" spans="2:12">
      <c r="B629" s="290"/>
      <c r="C629" s="290"/>
      <c r="D629" s="290"/>
      <c r="E629" s="290"/>
      <c r="G629" s="289"/>
      <c r="H629" s="289"/>
      <c r="I629" s="289"/>
      <c r="J629" s="289"/>
      <c r="K629" s="289"/>
      <c r="L629" s="289"/>
    </row>
    <row r="630" spans="2:12">
      <c r="B630" s="290"/>
      <c r="C630" s="290"/>
      <c r="D630" s="290"/>
      <c r="E630" s="290"/>
      <c r="G630" s="289"/>
      <c r="H630" s="289"/>
      <c r="I630" s="289"/>
      <c r="J630" s="289"/>
      <c r="K630" s="289"/>
      <c r="L630" s="289"/>
    </row>
    <row r="631" spans="2:12">
      <c r="B631" s="290"/>
      <c r="C631" s="290"/>
      <c r="D631" s="290"/>
      <c r="E631" s="290"/>
      <c r="G631" s="289"/>
      <c r="H631" s="289"/>
      <c r="I631" s="289"/>
      <c r="J631" s="289"/>
      <c r="K631" s="289"/>
      <c r="L631" s="289"/>
    </row>
    <row r="632" spans="2:12">
      <c r="B632" s="290"/>
      <c r="C632" s="290"/>
      <c r="D632" s="290"/>
      <c r="E632" s="290"/>
      <c r="G632" s="289"/>
      <c r="H632" s="289"/>
      <c r="I632" s="289"/>
      <c r="J632" s="289"/>
      <c r="K632" s="289"/>
      <c r="L632" s="289"/>
    </row>
    <row r="633" spans="2:12">
      <c r="B633" s="290"/>
      <c r="C633" s="290"/>
      <c r="D633" s="290"/>
      <c r="E633" s="290"/>
      <c r="G633" s="289"/>
      <c r="H633" s="289"/>
      <c r="I633" s="289"/>
      <c r="J633" s="289"/>
      <c r="K633" s="289"/>
      <c r="L633" s="289"/>
    </row>
    <row r="634" spans="2:12">
      <c r="B634" s="290"/>
      <c r="C634" s="290"/>
      <c r="D634" s="290"/>
      <c r="E634" s="290"/>
      <c r="G634" s="289"/>
      <c r="H634" s="289"/>
      <c r="I634" s="289"/>
      <c r="J634" s="289"/>
      <c r="K634" s="289"/>
      <c r="L634" s="289"/>
    </row>
    <row r="635" spans="2:12">
      <c r="B635" s="290"/>
      <c r="C635" s="290"/>
      <c r="D635" s="290"/>
      <c r="E635" s="290"/>
      <c r="G635" s="289"/>
      <c r="H635" s="289"/>
      <c r="I635" s="289"/>
      <c r="J635" s="289"/>
      <c r="K635" s="289"/>
      <c r="L635" s="289"/>
    </row>
    <row r="636" spans="2:12">
      <c r="B636" s="290"/>
      <c r="C636" s="290"/>
      <c r="D636" s="290"/>
      <c r="E636" s="290"/>
      <c r="G636" s="289"/>
      <c r="H636" s="289"/>
      <c r="I636" s="289"/>
      <c r="J636" s="289"/>
      <c r="K636" s="289"/>
      <c r="L636" s="289"/>
    </row>
    <row r="637" spans="2:12">
      <c r="B637" s="290"/>
      <c r="C637" s="290"/>
      <c r="D637" s="290"/>
      <c r="E637" s="290"/>
      <c r="G637" s="289"/>
      <c r="H637" s="289"/>
      <c r="I637" s="289"/>
      <c r="J637" s="289"/>
      <c r="K637" s="289"/>
      <c r="L637" s="289"/>
    </row>
    <row r="638" spans="2:12">
      <c r="B638" s="290"/>
      <c r="C638" s="290"/>
      <c r="D638" s="290"/>
      <c r="E638" s="290"/>
      <c r="G638" s="289"/>
      <c r="H638" s="289"/>
      <c r="I638" s="289"/>
      <c r="J638" s="289"/>
      <c r="K638" s="289"/>
      <c r="L638" s="289"/>
    </row>
    <row r="639" spans="2:12">
      <c r="B639" s="290"/>
      <c r="C639" s="290"/>
      <c r="D639" s="290"/>
      <c r="E639" s="290"/>
      <c r="G639" s="289"/>
      <c r="H639" s="289"/>
      <c r="I639" s="289"/>
      <c r="J639" s="289"/>
      <c r="K639" s="289"/>
      <c r="L639" s="289"/>
    </row>
    <row r="640" spans="2:12">
      <c r="B640" s="290"/>
      <c r="C640" s="290"/>
      <c r="D640" s="290"/>
      <c r="E640" s="290"/>
      <c r="G640" s="289"/>
      <c r="H640" s="289"/>
      <c r="I640" s="289"/>
      <c r="J640" s="289"/>
      <c r="K640" s="289"/>
      <c r="L640" s="289"/>
    </row>
    <row r="641" spans="2:12">
      <c r="B641" s="290"/>
      <c r="C641" s="290"/>
      <c r="D641" s="290"/>
      <c r="E641" s="290"/>
      <c r="G641" s="289"/>
      <c r="H641" s="289"/>
      <c r="I641" s="289"/>
      <c r="J641" s="289"/>
      <c r="K641" s="289"/>
      <c r="L641" s="289"/>
    </row>
    <row r="642" spans="2:12">
      <c r="B642" s="290"/>
      <c r="C642" s="290"/>
      <c r="D642" s="290"/>
      <c r="E642" s="290"/>
      <c r="G642" s="289"/>
      <c r="H642" s="289"/>
      <c r="I642" s="289"/>
      <c r="J642" s="289"/>
      <c r="K642" s="289"/>
      <c r="L642" s="289"/>
    </row>
    <row r="643" spans="2:12">
      <c r="B643" s="290"/>
      <c r="C643" s="290"/>
      <c r="D643" s="290"/>
      <c r="E643" s="290"/>
      <c r="G643" s="289"/>
      <c r="H643" s="289"/>
      <c r="I643" s="289"/>
      <c r="J643" s="289"/>
      <c r="K643" s="289"/>
      <c r="L643" s="289"/>
    </row>
    <row r="644" spans="2:12">
      <c r="B644" s="290"/>
      <c r="C644" s="290"/>
      <c r="D644" s="290"/>
      <c r="E644" s="290"/>
      <c r="G644" s="289"/>
      <c r="H644" s="289"/>
      <c r="I644" s="289"/>
      <c r="J644" s="289"/>
      <c r="K644" s="289"/>
      <c r="L644" s="289"/>
    </row>
    <row r="645" spans="2:12">
      <c r="B645" s="290"/>
      <c r="C645" s="290"/>
      <c r="D645" s="290"/>
      <c r="E645" s="290"/>
      <c r="G645" s="289"/>
      <c r="H645" s="289"/>
      <c r="I645" s="289"/>
      <c r="J645" s="289"/>
      <c r="K645" s="289"/>
      <c r="L645" s="289"/>
    </row>
    <row r="646" spans="2:12">
      <c r="B646" s="290"/>
      <c r="C646" s="290"/>
      <c r="D646" s="290"/>
      <c r="E646" s="290"/>
      <c r="G646" s="289"/>
      <c r="H646" s="289"/>
      <c r="I646" s="289"/>
      <c r="J646" s="289"/>
      <c r="K646" s="289"/>
      <c r="L646" s="289"/>
    </row>
    <row r="647" spans="2:12">
      <c r="B647" s="290"/>
      <c r="C647" s="290"/>
      <c r="D647" s="290"/>
      <c r="E647" s="290"/>
      <c r="G647" s="289"/>
      <c r="H647" s="289"/>
      <c r="I647" s="289"/>
      <c r="J647" s="289"/>
      <c r="K647" s="289"/>
      <c r="L647" s="289"/>
    </row>
    <row r="648" spans="2:12">
      <c r="B648" s="290"/>
      <c r="C648" s="290"/>
      <c r="D648" s="290"/>
      <c r="E648" s="290"/>
      <c r="G648" s="289"/>
      <c r="H648" s="289"/>
      <c r="I648" s="289"/>
      <c r="J648" s="289"/>
      <c r="K648" s="289"/>
      <c r="L648" s="289"/>
    </row>
    <row r="649" spans="2:12">
      <c r="B649" s="290"/>
      <c r="C649" s="290"/>
      <c r="D649" s="290"/>
      <c r="E649" s="290"/>
      <c r="G649" s="289"/>
      <c r="H649" s="289"/>
      <c r="I649" s="289"/>
      <c r="J649" s="289"/>
      <c r="K649" s="289"/>
      <c r="L649" s="289"/>
    </row>
    <row r="650" spans="2:12">
      <c r="B650" s="290"/>
      <c r="C650" s="290"/>
      <c r="D650" s="290"/>
      <c r="E650" s="290"/>
      <c r="G650" s="289"/>
      <c r="H650" s="289"/>
      <c r="I650" s="289"/>
      <c r="J650" s="289"/>
      <c r="K650" s="289"/>
      <c r="L650" s="289"/>
    </row>
    <row r="651" spans="2:12">
      <c r="B651" s="290"/>
      <c r="C651" s="290"/>
      <c r="D651" s="290"/>
      <c r="E651" s="290"/>
      <c r="G651" s="289"/>
      <c r="H651" s="289"/>
      <c r="I651" s="289"/>
      <c r="J651" s="289"/>
      <c r="K651" s="289"/>
      <c r="L651" s="289"/>
    </row>
    <row r="652" spans="2:12">
      <c r="B652" s="290"/>
      <c r="C652" s="290"/>
      <c r="D652" s="290"/>
      <c r="E652" s="290"/>
      <c r="G652" s="289"/>
      <c r="H652" s="289"/>
      <c r="I652" s="289"/>
      <c r="J652" s="289"/>
      <c r="K652" s="289"/>
      <c r="L652" s="289"/>
    </row>
    <row r="653" spans="2:12">
      <c r="B653" s="290"/>
      <c r="C653" s="290"/>
      <c r="D653" s="290"/>
      <c r="E653" s="290"/>
      <c r="G653" s="289"/>
      <c r="H653" s="289"/>
      <c r="I653" s="289"/>
      <c r="J653" s="289"/>
      <c r="K653" s="289"/>
      <c r="L653" s="289"/>
    </row>
    <row r="654" spans="2:12">
      <c r="B654" s="290"/>
      <c r="C654" s="290"/>
      <c r="D654" s="290"/>
      <c r="E654" s="290"/>
      <c r="G654" s="289"/>
      <c r="H654" s="289"/>
      <c r="I654" s="289"/>
      <c r="J654" s="289"/>
      <c r="K654" s="289"/>
      <c r="L654" s="289"/>
    </row>
    <row r="655" spans="2:12">
      <c r="B655" s="290"/>
      <c r="C655" s="290"/>
      <c r="D655" s="290"/>
      <c r="E655" s="290"/>
      <c r="G655" s="289"/>
      <c r="H655" s="289"/>
      <c r="I655" s="289"/>
      <c r="J655" s="289"/>
      <c r="K655" s="289"/>
      <c r="L655" s="289"/>
    </row>
    <row r="656" spans="2:12">
      <c r="B656" s="290"/>
      <c r="C656" s="290"/>
      <c r="D656" s="290"/>
      <c r="E656" s="290"/>
      <c r="G656" s="289"/>
      <c r="H656" s="289"/>
      <c r="I656" s="289"/>
      <c r="J656" s="289"/>
      <c r="K656" s="289"/>
      <c r="L656" s="289"/>
    </row>
    <row r="657" spans="2:12">
      <c r="B657" s="290"/>
      <c r="C657" s="290"/>
      <c r="D657" s="290"/>
      <c r="E657" s="290"/>
      <c r="G657" s="289"/>
      <c r="H657" s="289"/>
      <c r="I657" s="289"/>
      <c r="J657" s="289"/>
      <c r="K657" s="289"/>
      <c r="L657" s="289"/>
    </row>
    <row r="658" spans="2:12">
      <c r="B658" s="290"/>
      <c r="C658" s="290"/>
      <c r="D658" s="290"/>
      <c r="E658" s="290"/>
      <c r="G658" s="289"/>
      <c r="H658" s="289"/>
      <c r="I658" s="289"/>
      <c r="J658" s="289"/>
      <c r="K658" s="289"/>
      <c r="L658" s="289"/>
    </row>
    <row r="659" spans="2:12">
      <c r="B659" s="290"/>
      <c r="C659" s="290"/>
      <c r="D659" s="290"/>
      <c r="E659" s="290"/>
      <c r="G659" s="289"/>
      <c r="H659" s="289"/>
      <c r="I659" s="289"/>
      <c r="J659" s="289"/>
      <c r="K659" s="289"/>
      <c r="L659" s="289"/>
    </row>
    <row r="660" spans="2:12">
      <c r="B660" s="290"/>
      <c r="C660" s="290"/>
      <c r="D660" s="290"/>
      <c r="E660" s="290"/>
      <c r="G660" s="289"/>
      <c r="H660" s="289"/>
      <c r="I660" s="289"/>
      <c r="J660" s="289"/>
      <c r="K660" s="289"/>
      <c r="L660" s="289"/>
    </row>
    <row r="661" spans="2:12">
      <c r="B661" s="290"/>
      <c r="C661" s="290"/>
      <c r="D661" s="290"/>
      <c r="E661" s="290"/>
      <c r="G661" s="289"/>
      <c r="H661" s="289"/>
      <c r="I661" s="289"/>
      <c r="J661" s="289"/>
      <c r="K661" s="289"/>
      <c r="L661" s="289"/>
    </row>
    <row r="662" spans="2:12">
      <c r="B662" s="290"/>
      <c r="C662" s="290"/>
      <c r="D662" s="290"/>
      <c r="E662" s="290"/>
      <c r="G662" s="289"/>
      <c r="H662" s="289"/>
      <c r="I662" s="289"/>
      <c r="J662" s="289"/>
      <c r="K662" s="289"/>
      <c r="L662" s="289"/>
    </row>
    <row r="663" spans="2:12">
      <c r="B663" s="290"/>
      <c r="C663" s="290"/>
      <c r="D663" s="290"/>
      <c r="E663" s="290"/>
      <c r="G663" s="289"/>
      <c r="H663" s="289"/>
      <c r="I663" s="289"/>
      <c r="J663" s="289"/>
      <c r="K663" s="289"/>
      <c r="L663" s="289"/>
    </row>
    <row r="664" spans="2:12">
      <c r="B664" s="290"/>
      <c r="C664" s="290"/>
      <c r="D664" s="290"/>
      <c r="E664" s="290"/>
      <c r="G664" s="289"/>
      <c r="H664" s="289"/>
      <c r="I664" s="289"/>
      <c r="J664" s="289"/>
      <c r="K664" s="289"/>
      <c r="L664" s="289"/>
    </row>
    <row r="665" spans="2:12">
      <c r="B665" s="290"/>
      <c r="C665" s="290"/>
      <c r="D665" s="290"/>
      <c r="E665" s="290"/>
      <c r="G665" s="289"/>
      <c r="H665" s="289"/>
      <c r="I665" s="289"/>
      <c r="J665" s="289"/>
      <c r="K665" s="289"/>
      <c r="L665" s="289"/>
    </row>
    <row r="666" spans="2:12">
      <c r="B666" s="290"/>
      <c r="C666" s="290"/>
      <c r="D666" s="290"/>
      <c r="E666" s="290"/>
      <c r="G666" s="289"/>
      <c r="H666" s="289"/>
      <c r="I666" s="289"/>
      <c r="J666" s="289"/>
      <c r="K666" s="289"/>
      <c r="L666" s="289"/>
    </row>
    <row r="667" spans="2:12">
      <c r="B667" s="290"/>
      <c r="C667" s="290"/>
      <c r="D667" s="290"/>
      <c r="E667" s="290"/>
      <c r="G667" s="289"/>
      <c r="H667" s="289"/>
      <c r="I667" s="289"/>
      <c r="J667" s="289"/>
      <c r="K667" s="289"/>
      <c r="L667" s="289"/>
    </row>
    <row r="668" spans="2:12">
      <c r="B668" s="290"/>
      <c r="C668" s="290"/>
      <c r="D668" s="290"/>
      <c r="E668" s="290"/>
      <c r="G668" s="289"/>
      <c r="H668" s="289"/>
      <c r="I668" s="289"/>
      <c r="J668" s="289"/>
      <c r="K668" s="289"/>
      <c r="L668" s="289"/>
    </row>
    <row r="669" spans="2:12">
      <c r="B669" s="290"/>
      <c r="C669" s="290"/>
      <c r="D669" s="290"/>
      <c r="E669" s="290"/>
      <c r="G669" s="289"/>
      <c r="H669" s="289"/>
      <c r="I669" s="289"/>
      <c r="J669" s="289"/>
      <c r="K669" s="289"/>
      <c r="L669" s="289"/>
    </row>
    <row r="670" spans="2:12">
      <c r="B670" s="290"/>
      <c r="C670" s="290"/>
      <c r="D670" s="290"/>
      <c r="E670" s="290"/>
      <c r="G670" s="289"/>
      <c r="H670" s="289"/>
      <c r="I670" s="289"/>
      <c r="J670" s="289"/>
      <c r="K670" s="289"/>
      <c r="L670" s="289"/>
    </row>
    <row r="671" spans="2:12">
      <c r="B671" s="290"/>
      <c r="C671" s="290"/>
      <c r="D671" s="290"/>
      <c r="E671" s="290"/>
      <c r="G671" s="289"/>
      <c r="H671" s="289"/>
      <c r="I671" s="289"/>
      <c r="J671" s="289"/>
      <c r="K671" s="289"/>
      <c r="L671" s="289"/>
    </row>
    <row r="672" spans="2:12">
      <c r="B672" s="290"/>
      <c r="C672" s="290"/>
      <c r="D672" s="290"/>
      <c r="E672" s="290"/>
      <c r="G672" s="289"/>
      <c r="H672" s="289"/>
      <c r="I672" s="289"/>
      <c r="J672" s="289"/>
      <c r="K672" s="289"/>
      <c r="L672" s="289"/>
    </row>
    <row r="673" spans="2:12">
      <c r="B673" s="290"/>
      <c r="C673" s="290"/>
      <c r="D673" s="290"/>
      <c r="E673" s="290"/>
      <c r="G673" s="289"/>
      <c r="H673" s="289"/>
      <c r="I673" s="289"/>
      <c r="J673" s="289"/>
      <c r="K673" s="289"/>
      <c r="L673" s="289"/>
    </row>
    <row r="674" spans="2:12">
      <c r="B674" s="290"/>
      <c r="C674" s="290"/>
      <c r="D674" s="290"/>
      <c r="E674" s="290"/>
      <c r="G674" s="289"/>
      <c r="H674" s="289"/>
      <c r="I674" s="289"/>
      <c r="J674" s="289"/>
      <c r="K674" s="289"/>
      <c r="L674" s="289"/>
    </row>
    <row r="675" spans="2:12">
      <c r="B675" s="290"/>
      <c r="C675" s="290"/>
      <c r="D675" s="290"/>
      <c r="E675" s="290"/>
      <c r="G675" s="289"/>
      <c r="H675" s="289"/>
      <c r="I675" s="289"/>
      <c r="J675" s="289"/>
      <c r="K675" s="289"/>
      <c r="L675" s="289"/>
    </row>
    <row r="676" spans="2:12">
      <c r="B676" s="290"/>
      <c r="C676" s="290"/>
      <c r="D676" s="290"/>
      <c r="E676" s="290"/>
      <c r="G676" s="289"/>
      <c r="H676" s="289"/>
      <c r="I676" s="289"/>
      <c r="J676" s="289"/>
      <c r="K676" s="289"/>
      <c r="L676" s="289"/>
    </row>
    <row r="677" spans="2:12">
      <c r="B677" s="290"/>
      <c r="C677" s="290"/>
      <c r="D677" s="290"/>
      <c r="E677" s="290"/>
      <c r="G677" s="289"/>
      <c r="H677" s="289"/>
      <c r="I677" s="289"/>
      <c r="J677" s="289"/>
      <c r="K677" s="289"/>
      <c r="L677" s="289"/>
    </row>
    <row r="678" spans="2:12">
      <c r="B678" s="290"/>
      <c r="C678" s="290"/>
      <c r="D678" s="290"/>
      <c r="E678" s="290"/>
      <c r="G678" s="289"/>
      <c r="H678" s="289"/>
      <c r="I678" s="289"/>
      <c r="J678" s="289"/>
      <c r="K678" s="289"/>
      <c r="L678" s="289"/>
    </row>
    <row r="679" spans="2:12">
      <c r="B679" s="290"/>
      <c r="C679" s="290"/>
      <c r="D679" s="290"/>
      <c r="E679" s="290"/>
      <c r="G679" s="289"/>
      <c r="H679" s="289"/>
      <c r="I679" s="289"/>
      <c r="J679" s="289"/>
      <c r="K679" s="289"/>
      <c r="L679" s="289"/>
    </row>
    <row r="680" spans="2:12">
      <c r="B680" s="290"/>
      <c r="C680" s="290"/>
      <c r="D680" s="290"/>
      <c r="E680" s="290"/>
      <c r="G680" s="289"/>
      <c r="H680" s="289"/>
      <c r="I680" s="289"/>
      <c r="J680" s="289"/>
      <c r="K680" s="289"/>
      <c r="L680" s="289"/>
    </row>
    <row r="681" spans="2:12">
      <c r="B681" s="290"/>
      <c r="C681" s="290"/>
      <c r="D681" s="290"/>
      <c r="E681" s="290"/>
      <c r="G681" s="289"/>
      <c r="H681" s="289"/>
      <c r="I681" s="289"/>
      <c r="J681" s="289"/>
      <c r="K681" s="289"/>
      <c r="L681" s="289"/>
    </row>
    <row r="682" spans="2:12">
      <c r="B682" s="290"/>
      <c r="C682" s="290"/>
      <c r="D682" s="290"/>
      <c r="E682" s="290"/>
      <c r="G682" s="289"/>
      <c r="H682" s="289"/>
      <c r="I682" s="289"/>
      <c r="J682" s="289"/>
      <c r="K682" s="289"/>
      <c r="L682" s="289"/>
    </row>
    <row r="683" spans="2:12">
      <c r="B683" s="290"/>
      <c r="C683" s="290"/>
      <c r="D683" s="290"/>
      <c r="E683" s="290"/>
      <c r="G683" s="289"/>
      <c r="H683" s="289"/>
      <c r="I683" s="289"/>
      <c r="J683" s="289"/>
      <c r="K683" s="289"/>
      <c r="L683" s="289"/>
    </row>
    <row r="684" spans="2:12">
      <c r="B684" s="290"/>
      <c r="C684" s="290"/>
      <c r="D684" s="290"/>
      <c r="E684" s="290"/>
      <c r="G684" s="289"/>
      <c r="H684" s="289"/>
      <c r="I684" s="289"/>
      <c r="J684" s="289"/>
      <c r="K684" s="289"/>
      <c r="L684" s="289"/>
    </row>
    <row r="685" spans="2:12">
      <c r="B685" s="290"/>
      <c r="C685" s="290"/>
      <c r="D685" s="290"/>
      <c r="E685" s="290"/>
      <c r="G685" s="289"/>
      <c r="H685" s="289"/>
      <c r="I685" s="289"/>
      <c r="J685" s="289"/>
      <c r="K685" s="289"/>
      <c r="L685" s="289"/>
    </row>
    <row r="686" spans="2:12">
      <c r="B686" s="290"/>
      <c r="C686" s="290"/>
      <c r="D686" s="290"/>
      <c r="E686" s="290"/>
      <c r="G686" s="289"/>
      <c r="H686" s="289"/>
      <c r="I686" s="289"/>
      <c r="J686" s="289"/>
      <c r="K686" s="289"/>
      <c r="L686" s="289"/>
    </row>
    <row r="687" spans="2:12">
      <c r="B687" s="290"/>
      <c r="C687" s="290"/>
      <c r="D687" s="290"/>
      <c r="E687" s="290"/>
      <c r="G687" s="289"/>
      <c r="H687" s="289"/>
      <c r="I687" s="289"/>
      <c r="J687" s="289"/>
      <c r="K687" s="289"/>
      <c r="L687" s="289"/>
    </row>
    <row r="688" spans="2:12">
      <c r="B688" s="290"/>
      <c r="C688" s="290"/>
      <c r="D688" s="290"/>
      <c r="E688" s="290"/>
      <c r="G688" s="289"/>
      <c r="H688" s="289"/>
      <c r="I688" s="289"/>
      <c r="J688" s="289"/>
      <c r="K688" s="289"/>
      <c r="L688" s="289"/>
    </row>
    <row r="689" spans="2:12">
      <c r="B689" s="290"/>
      <c r="C689" s="290"/>
      <c r="D689" s="290"/>
      <c r="E689" s="290"/>
      <c r="G689" s="289"/>
      <c r="H689" s="289"/>
      <c r="I689" s="289"/>
      <c r="J689" s="289"/>
      <c r="K689" s="289"/>
      <c r="L689" s="289"/>
    </row>
    <row r="690" spans="2:12">
      <c r="B690" s="290"/>
      <c r="C690" s="290"/>
      <c r="D690" s="290"/>
      <c r="E690" s="290"/>
      <c r="G690" s="289"/>
      <c r="H690" s="289"/>
      <c r="I690" s="289"/>
      <c r="J690" s="289"/>
      <c r="K690" s="289"/>
      <c r="L690" s="289"/>
    </row>
    <row r="691" spans="2:12">
      <c r="B691" s="290"/>
      <c r="C691" s="290"/>
      <c r="D691" s="290"/>
      <c r="E691" s="290"/>
      <c r="G691" s="289"/>
      <c r="H691" s="289"/>
      <c r="I691" s="289"/>
      <c r="J691" s="289"/>
      <c r="K691" s="289"/>
      <c r="L691" s="289"/>
    </row>
    <row r="692" spans="2:12">
      <c r="B692" s="290"/>
      <c r="C692" s="290"/>
      <c r="D692" s="290"/>
      <c r="E692" s="290"/>
      <c r="G692" s="289"/>
      <c r="H692" s="289"/>
      <c r="I692" s="289"/>
      <c r="J692" s="289"/>
      <c r="K692" s="289"/>
      <c r="L692" s="289"/>
    </row>
    <row r="693" spans="2:12">
      <c r="B693" s="290"/>
      <c r="C693" s="290"/>
      <c r="D693" s="290"/>
      <c r="E693" s="290"/>
      <c r="G693" s="289"/>
      <c r="H693" s="289"/>
      <c r="I693" s="289"/>
      <c r="J693" s="289"/>
      <c r="K693" s="289"/>
      <c r="L693" s="289"/>
    </row>
    <row r="694" spans="2:12">
      <c r="B694" s="290"/>
      <c r="C694" s="290"/>
      <c r="D694" s="290"/>
      <c r="E694" s="290"/>
      <c r="G694" s="289"/>
      <c r="H694" s="289"/>
      <c r="I694" s="289"/>
      <c r="J694" s="289"/>
      <c r="K694" s="289"/>
      <c r="L694" s="289"/>
    </row>
    <row r="695" spans="2:12">
      <c r="B695" s="290"/>
      <c r="C695" s="290"/>
      <c r="D695" s="290"/>
      <c r="E695" s="290"/>
      <c r="G695" s="289"/>
      <c r="H695" s="289"/>
      <c r="I695" s="289"/>
      <c r="J695" s="289"/>
      <c r="K695" s="289"/>
      <c r="L695" s="289"/>
    </row>
    <row r="696" spans="2:12">
      <c r="B696" s="290"/>
      <c r="C696" s="290"/>
      <c r="D696" s="290"/>
      <c r="E696" s="290"/>
      <c r="G696" s="289"/>
      <c r="H696" s="289"/>
      <c r="I696" s="289"/>
      <c r="J696" s="289"/>
      <c r="K696" s="289"/>
      <c r="L696" s="289"/>
    </row>
    <row r="697" spans="2:12">
      <c r="B697" s="290"/>
      <c r="C697" s="290"/>
      <c r="D697" s="290"/>
      <c r="E697" s="290"/>
      <c r="G697" s="289"/>
      <c r="H697" s="289"/>
      <c r="I697" s="289"/>
      <c r="J697" s="289"/>
      <c r="K697" s="289"/>
      <c r="L697" s="289"/>
    </row>
    <row r="698" spans="2:12">
      <c r="B698" s="290"/>
      <c r="C698" s="290"/>
      <c r="D698" s="290"/>
      <c r="E698" s="290"/>
      <c r="G698" s="289"/>
      <c r="H698" s="289"/>
      <c r="I698" s="289"/>
      <c r="J698" s="289"/>
      <c r="K698" s="289"/>
      <c r="L698" s="289"/>
    </row>
    <row r="699" spans="2:12">
      <c r="B699" s="290"/>
      <c r="C699" s="290"/>
      <c r="D699" s="290"/>
      <c r="E699" s="290"/>
      <c r="G699" s="289"/>
      <c r="H699" s="289"/>
      <c r="I699" s="289"/>
      <c r="J699" s="289"/>
      <c r="K699" s="289"/>
      <c r="L699" s="289"/>
    </row>
    <row r="700" spans="2:12">
      <c r="B700" s="290"/>
      <c r="C700" s="290"/>
      <c r="D700" s="290"/>
      <c r="E700" s="290"/>
      <c r="G700" s="289"/>
      <c r="H700" s="289"/>
      <c r="I700" s="289"/>
      <c r="J700" s="289"/>
      <c r="K700" s="289"/>
      <c r="L700" s="289"/>
    </row>
    <row r="701" spans="2:12">
      <c r="B701" s="290"/>
      <c r="C701" s="290"/>
      <c r="D701" s="290"/>
      <c r="E701" s="290"/>
      <c r="G701" s="289"/>
      <c r="H701" s="289"/>
      <c r="I701" s="289"/>
      <c r="J701" s="289"/>
      <c r="K701" s="289"/>
      <c r="L701" s="289"/>
    </row>
    <row r="702" spans="2:12">
      <c r="B702" s="290"/>
      <c r="C702" s="290"/>
      <c r="D702" s="290"/>
      <c r="E702" s="290"/>
      <c r="G702" s="289"/>
      <c r="H702" s="289"/>
      <c r="I702" s="289"/>
      <c r="J702" s="289"/>
      <c r="K702" s="289"/>
      <c r="L702" s="289"/>
    </row>
    <row r="703" spans="2:12">
      <c r="B703" s="290"/>
      <c r="C703" s="290"/>
      <c r="D703" s="290"/>
      <c r="E703" s="290"/>
      <c r="G703" s="289"/>
      <c r="H703" s="289"/>
      <c r="I703" s="289"/>
      <c r="J703" s="289"/>
      <c r="K703" s="289"/>
      <c r="L703" s="289"/>
    </row>
    <row r="704" spans="2:12">
      <c r="B704" s="290"/>
      <c r="C704" s="290"/>
      <c r="D704" s="290"/>
      <c r="E704" s="290"/>
      <c r="G704" s="289"/>
      <c r="H704" s="289"/>
      <c r="I704" s="289"/>
      <c r="J704" s="289"/>
      <c r="K704" s="289"/>
      <c r="L704" s="289"/>
    </row>
    <row r="705" spans="2:12">
      <c r="B705" s="290"/>
      <c r="C705" s="290"/>
      <c r="D705" s="290"/>
      <c r="E705" s="290"/>
      <c r="G705" s="289"/>
      <c r="H705" s="289"/>
      <c r="I705" s="289"/>
      <c r="J705" s="289"/>
      <c r="K705" s="289"/>
      <c r="L705" s="289"/>
    </row>
    <row r="706" spans="2:12">
      <c r="B706" s="290"/>
      <c r="C706" s="290"/>
      <c r="D706" s="290"/>
      <c r="E706" s="290"/>
      <c r="G706" s="289"/>
      <c r="H706" s="289"/>
      <c r="I706" s="289"/>
      <c r="J706" s="289"/>
      <c r="K706" s="289"/>
      <c r="L706" s="289"/>
    </row>
    <row r="707" spans="2:12">
      <c r="B707" s="290"/>
      <c r="C707" s="290"/>
      <c r="D707" s="290"/>
      <c r="E707" s="290"/>
      <c r="G707" s="289"/>
      <c r="H707" s="289"/>
      <c r="I707" s="289"/>
      <c r="J707" s="289"/>
      <c r="K707" s="289"/>
      <c r="L707" s="289"/>
    </row>
    <row r="708" spans="2:12">
      <c r="B708" s="290"/>
      <c r="C708" s="290"/>
      <c r="D708" s="290"/>
      <c r="E708" s="290"/>
      <c r="G708" s="289"/>
      <c r="H708" s="289"/>
      <c r="I708" s="289"/>
      <c r="J708" s="289"/>
      <c r="K708" s="289"/>
      <c r="L708" s="289"/>
    </row>
    <row r="709" spans="2:12">
      <c r="B709" s="290"/>
      <c r="C709" s="290"/>
      <c r="D709" s="290"/>
      <c r="E709" s="290"/>
      <c r="G709" s="289"/>
      <c r="H709" s="289"/>
      <c r="I709" s="289"/>
      <c r="J709" s="289"/>
      <c r="K709" s="289"/>
      <c r="L709" s="289"/>
    </row>
    <row r="710" spans="2:12">
      <c r="B710" s="290"/>
      <c r="C710" s="290"/>
      <c r="D710" s="290"/>
      <c r="E710" s="290"/>
      <c r="G710" s="289"/>
      <c r="H710" s="289"/>
      <c r="I710" s="289"/>
      <c r="J710" s="289"/>
      <c r="K710" s="289"/>
      <c r="L710" s="289"/>
    </row>
    <row r="711" spans="2:12">
      <c r="B711" s="290"/>
      <c r="C711" s="290"/>
      <c r="D711" s="290"/>
      <c r="E711" s="290"/>
      <c r="G711" s="289"/>
      <c r="H711" s="289"/>
      <c r="I711" s="289"/>
      <c r="J711" s="289"/>
      <c r="K711" s="289"/>
      <c r="L711" s="289"/>
    </row>
    <row r="712" spans="2:12">
      <c r="B712" s="290"/>
      <c r="C712" s="290"/>
      <c r="D712" s="290"/>
      <c r="E712" s="290"/>
      <c r="G712" s="289"/>
      <c r="H712" s="289"/>
      <c r="I712" s="289"/>
      <c r="J712" s="289"/>
      <c r="K712" s="289"/>
      <c r="L712" s="289"/>
    </row>
    <row r="713" spans="2:12">
      <c r="B713" s="290"/>
      <c r="C713" s="290"/>
      <c r="D713" s="290"/>
      <c r="E713" s="290"/>
      <c r="G713" s="289"/>
      <c r="H713" s="289"/>
      <c r="I713" s="289"/>
      <c r="J713" s="289"/>
      <c r="K713" s="289"/>
      <c r="L713" s="289"/>
    </row>
    <row r="714" spans="2:12">
      <c r="B714" s="290"/>
      <c r="C714" s="290"/>
      <c r="D714" s="290"/>
      <c r="E714" s="290"/>
      <c r="G714" s="289"/>
      <c r="H714" s="289"/>
      <c r="I714" s="289"/>
      <c r="J714" s="289"/>
      <c r="K714" s="289"/>
      <c r="L714" s="289"/>
    </row>
    <row r="715" spans="2:12">
      <c r="B715" s="290"/>
      <c r="C715" s="290"/>
      <c r="D715" s="290"/>
      <c r="E715" s="290"/>
      <c r="G715" s="289"/>
      <c r="H715" s="289"/>
      <c r="I715" s="289"/>
      <c r="J715" s="289"/>
      <c r="K715" s="289"/>
      <c r="L715" s="289"/>
    </row>
    <row r="716" spans="2:12">
      <c r="B716" s="290"/>
      <c r="C716" s="290"/>
      <c r="D716" s="290"/>
      <c r="E716" s="290"/>
      <c r="G716" s="289"/>
      <c r="H716" s="289"/>
      <c r="I716" s="289"/>
      <c r="J716" s="289"/>
      <c r="K716" s="289"/>
      <c r="L716" s="289"/>
    </row>
    <row r="717" spans="2:12">
      <c r="B717" s="290"/>
      <c r="C717" s="290"/>
      <c r="D717" s="290"/>
      <c r="E717" s="290"/>
      <c r="G717" s="289"/>
      <c r="H717" s="289"/>
      <c r="I717" s="289"/>
      <c r="J717" s="289"/>
      <c r="K717" s="289"/>
      <c r="L717" s="289"/>
    </row>
    <row r="718" spans="2:12">
      <c r="B718" s="290"/>
      <c r="C718" s="290"/>
      <c r="D718" s="290"/>
      <c r="E718" s="290"/>
      <c r="G718" s="289"/>
      <c r="H718" s="289"/>
      <c r="I718" s="289"/>
      <c r="J718" s="289"/>
      <c r="K718" s="289"/>
      <c r="L718" s="289"/>
    </row>
    <row r="719" spans="2:12">
      <c r="B719" s="290"/>
      <c r="C719" s="290"/>
      <c r="D719" s="290"/>
      <c r="E719" s="290"/>
      <c r="G719" s="289"/>
      <c r="H719" s="289"/>
      <c r="I719" s="289"/>
      <c r="J719" s="289"/>
      <c r="K719" s="289"/>
      <c r="L719" s="289"/>
    </row>
    <row r="720" spans="2:12">
      <c r="B720" s="290"/>
      <c r="C720" s="290"/>
      <c r="D720" s="290"/>
      <c r="E720" s="290"/>
      <c r="G720" s="289"/>
      <c r="H720" s="289"/>
      <c r="I720" s="289"/>
      <c r="J720" s="289"/>
      <c r="K720" s="289"/>
      <c r="L720" s="289"/>
    </row>
    <row r="721" spans="2:12">
      <c r="B721" s="290"/>
      <c r="C721" s="290"/>
      <c r="D721" s="290"/>
      <c r="E721" s="290"/>
      <c r="G721" s="289"/>
      <c r="H721" s="289"/>
      <c r="I721" s="289"/>
      <c r="J721" s="289"/>
      <c r="K721" s="289"/>
      <c r="L721" s="289"/>
    </row>
    <row r="722" spans="2:12">
      <c r="B722" s="290"/>
      <c r="C722" s="290"/>
      <c r="D722" s="290"/>
      <c r="E722" s="290"/>
      <c r="G722" s="289"/>
      <c r="H722" s="289"/>
      <c r="I722" s="289"/>
      <c r="J722" s="289"/>
      <c r="K722" s="289"/>
      <c r="L722" s="289"/>
    </row>
    <row r="723" spans="2:12">
      <c r="B723" s="290"/>
      <c r="C723" s="290"/>
      <c r="D723" s="290"/>
      <c r="E723" s="290"/>
      <c r="G723" s="289"/>
      <c r="H723" s="289"/>
      <c r="I723" s="289"/>
      <c r="J723" s="289"/>
      <c r="K723" s="289"/>
      <c r="L723" s="289"/>
    </row>
    <row r="724" spans="2:12">
      <c r="B724" s="290"/>
      <c r="C724" s="290"/>
      <c r="D724" s="290"/>
      <c r="E724" s="290"/>
      <c r="G724" s="289"/>
      <c r="H724" s="289"/>
      <c r="I724" s="289"/>
      <c r="J724" s="289"/>
      <c r="K724" s="289"/>
      <c r="L724" s="289"/>
    </row>
    <row r="725" spans="2:12">
      <c r="B725" s="290"/>
      <c r="C725" s="290"/>
      <c r="D725" s="290"/>
      <c r="E725" s="290"/>
      <c r="G725" s="289"/>
      <c r="H725" s="289"/>
      <c r="I725" s="289"/>
      <c r="J725" s="289"/>
      <c r="K725" s="289"/>
      <c r="L725" s="289"/>
    </row>
    <row r="726" spans="2:12">
      <c r="B726" s="290"/>
      <c r="C726" s="290"/>
      <c r="D726" s="290"/>
      <c r="E726" s="290"/>
      <c r="G726" s="289"/>
      <c r="H726" s="289"/>
      <c r="I726" s="289"/>
      <c r="J726" s="289"/>
      <c r="K726" s="289"/>
      <c r="L726" s="289"/>
    </row>
    <row r="727" spans="2:12">
      <c r="B727" s="290"/>
      <c r="C727" s="290"/>
      <c r="D727" s="290"/>
      <c r="E727" s="290"/>
      <c r="G727" s="289"/>
      <c r="H727" s="289"/>
      <c r="I727" s="289"/>
      <c r="J727" s="289"/>
      <c r="K727" s="289"/>
      <c r="L727" s="289"/>
    </row>
    <row r="728" spans="2:12">
      <c r="B728" s="290"/>
      <c r="C728" s="290"/>
      <c r="D728" s="290"/>
      <c r="E728" s="290"/>
      <c r="G728" s="289"/>
      <c r="H728" s="289"/>
      <c r="I728" s="289"/>
      <c r="J728" s="289"/>
      <c r="K728" s="289"/>
      <c r="L728" s="289"/>
    </row>
    <row r="729" spans="2:12">
      <c r="B729" s="290"/>
      <c r="C729" s="290"/>
      <c r="D729" s="290"/>
      <c r="E729" s="290"/>
      <c r="G729" s="289"/>
      <c r="H729" s="289"/>
      <c r="I729" s="289"/>
      <c r="J729" s="289"/>
      <c r="K729" s="289"/>
      <c r="L729" s="289"/>
    </row>
    <row r="730" spans="2:12">
      <c r="B730" s="290"/>
      <c r="C730" s="290"/>
      <c r="D730" s="290"/>
      <c r="E730" s="290"/>
      <c r="G730" s="289"/>
      <c r="H730" s="289"/>
      <c r="I730" s="289"/>
      <c r="J730" s="289"/>
      <c r="K730" s="289"/>
      <c r="L730" s="289"/>
    </row>
    <row r="731" spans="2:12">
      <c r="B731" s="290"/>
      <c r="C731" s="290"/>
      <c r="D731" s="290"/>
      <c r="E731" s="290"/>
      <c r="G731" s="289"/>
      <c r="H731" s="289"/>
      <c r="I731" s="289"/>
      <c r="J731" s="289"/>
      <c r="K731" s="289"/>
      <c r="L731" s="289"/>
    </row>
    <row r="732" spans="2:12">
      <c r="B732" s="290"/>
      <c r="C732" s="290"/>
      <c r="D732" s="290"/>
      <c r="E732" s="290"/>
      <c r="G732" s="289"/>
      <c r="H732" s="289"/>
      <c r="I732" s="289"/>
      <c r="J732" s="289"/>
      <c r="K732" s="289"/>
      <c r="L732" s="289"/>
    </row>
    <row r="733" spans="2:12">
      <c r="B733" s="290"/>
      <c r="C733" s="290"/>
      <c r="D733" s="290"/>
      <c r="E733" s="290"/>
      <c r="G733" s="289"/>
      <c r="H733" s="289"/>
      <c r="I733" s="289"/>
      <c r="J733" s="289"/>
      <c r="K733" s="289"/>
      <c r="L733" s="289"/>
    </row>
    <row r="734" spans="2:12">
      <c r="B734" s="290"/>
      <c r="C734" s="290"/>
      <c r="D734" s="290"/>
      <c r="E734" s="290"/>
      <c r="G734" s="289"/>
      <c r="H734" s="289"/>
      <c r="I734" s="289"/>
      <c r="J734" s="289"/>
      <c r="K734" s="289"/>
      <c r="L734" s="289"/>
    </row>
    <row r="735" spans="2:12">
      <c r="B735" s="290"/>
      <c r="C735" s="290"/>
      <c r="D735" s="290"/>
      <c r="E735" s="290"/>
      <c r="G735" s="289"/>
      <c r="H735" s="289"/>
      <c r="I735" s="289"/>
      <c r="J735" s="289"/>
      <c r="K735" s="289"/>
      <c r="L735" s="289"/>
    </row>
    <row r="736" spans="2:12">
      <c r="B736" s="290"/>
      <c r="C736" s="290"/>
      <c r="D736" s="290"/>
      <c r="E736" s="290"/>
      <c r="G736" s="289"/>
      <c r="H736" s="289"/>
      <c r="I736" s="289"/>
      <c r="J736" s="289"/>
      <c r="K736" s="289"/>
      <c r="L736" s="289"/>
    </row>
    <row r="737" spans="2:12">
      <c r="B737" s="290"/>
      <c r="C737" s="290"/>
      <c r="D737" s="290"/>
      <c r="E737" s="290"/>
      <c r="G737" s="289"/>
      <c r="H737" s="289"/>
      <c r="I737" s="289"/>
      <c r="J737" s="289"/>
      <c r="K737" s="289"/>
      <c r="L737" s="289"/>
    </row>
    <row r="738" spans="2:12">
      <c r="B738" s="290"/>
      <c r="C738" s="290"/>
      <c r="D738" s="290"/>
      <c r="E738" s="290"/>
      <c r="G738" s="289"/>
      <c r="H738" s="289"/>
      <c r="I738" s="289"/>
      <c r="J738" s="289"/>
      <c r="K738" s="289"/>
      <c r="L738" s="289"/>
    </row>
    <row r="739" spans="2:12">
      <c r="B739" s="290"/>
      <c r="C739" s="290"/>
      <c r="D739" s="290"/>
      <c r="E739" s="290"/>
      <c r="G739" s="289"/>
      <c r="H739" s="289"/>
      <c r="I739" s="289"/>
      <c r="J739" s="289"/>
      <c r="K739" s="289"/>
      <c r="L739" s="289"/>
    </row>
    <row r="740" spans="2:12">
      <c r="B740" s="290"/>
      <c r="C740" s="290"/>
      <c r="D740" s="290"/>
      <c r="E740" s="290"/>
      <c r="G740" s="289"/>
      <c r="H740" s="289"/>
      <c r="I740" s="289"/>
      <c r="J740" s="289"/>
      <c r="K740" s="289"/>
      <c r="L740" s="289"/>
    </row>
    <row r="741" spans="2:12">
      <c r="B741" s="290"/>
      <c r="C741" s="290"/>
      <c r="D741" s="290"/>
      <c r="E741" s="290"/>
      <c r="G741" s="289"/>
      <c r="H741" s="289"/>
      <c r="I741" s="289"/>
      <c r="J741" s="289"/>
      <c r="K741" s="289"/>
      <c r="L741" s="289"/>
    </row>
    <row r="742" spans="2:12">
      <c r="B742" s="290"/>
      <c r="C742" s="290"/>
      <c r="D742" s="290"/>
      <c r="E742" s="290"/>
      <c r="G742" s="289"/>
      <c r="H742" s="289"/>
      <c r="I742" s="289"/>
      <c r="J742" s="289"/>
      <c r="K742" s="289"/>
      <c r="L742" s="289"/>
    </row>
    <row r="743" spans="2:12">
      <c r="B743" s="290"/>
      <c r="C743" s="290"/>
      <c r="D743" s="290"/>
      <c r="E743" s="290"/>
      <c r="G743" s="289"/>
      <c r="H743" s="289"/>
      <c r="I743" s="289"/>
      <c r="J743" s="289"/>
      <c r="K743" s="289"/>
      <c r="L743" s="289"/>
    </row>
    <row r="744" spans="2:12">
      <c r="B744" s="290"/>
      <c r="C744" s="290"/>
      <c r="D744" s="290"/>
      <c r="E744" s="290"/>
      <c r="G744" s="289"/>
      <c r="H744" s="289"/>
      <c r="I744" s="289"/>
      <c r="J744" s="289"/>
      <c r="K744" s="289"/>
      <c r="L744" s="289"/>
    </row>
    <row r="745" spans="2:12">
      <c r="B745" s="290"/>
      <c r="C745" s="290"/>
      <c r="D745" s="290"/>
      <c r="E745" s="290"/>
      <c r="G745" s="289"/>
      <c r="H745" s="289"/>
      <c r="I745" s="289"/>
      <c r="J745" s="289"/>
      <c r="K745" s="289"/>
      <c r="L745" s="289"/>
    </row>
    <row r="746" spans="2:12">
      <c r="B746" s="290"/>
      <c r="C746" s="290"/>
      <c r="D746" s="290"/>
      <c r="E746" s="290"/>
      <c r="G746" s="289"/>
      <c r="H746" s="289"/>
      <c r="I746" s="289"/>
      <c r="J746" s="289"/>
      <c r="K746" s="289"/>
      <c r="L746" s="289"/>
    </row>
    <row r="747" spans="2:12">
      <c r="B747" s="290"/>
      <c r="C747" s="290"/>
      <c r="D747" s="290"/>
      <c r="E747" s="290"/>
      <c r="G747" s="289"/>
      <c r="H747" s="289"/>
      <c r="I747" s="289"/>
      <c r="J747" s="289"/>
      <c r="K747" s="289"/>
      <c r="L747" s="289"/>
    </row>
    <row r="748" spans="2:12">
      <c r="B748" s="290"/>
      <c r="C748" s="290"/>
      <c r="D748" s="290"/>
      <c r="E748" s="290"/>
      <c r="G748" s="289"/>
      <c r="H748" s="289"/>
      <c r="I748" s="289"/>
      <c r="J748" s="289"/>
      <c r="K748" s="289"/>
      <c r="L748" s="289"/>
    </row>
    <row r="749" spans="2:12">
      <c r="B749" s="290"/>
      <c r="C749" s="290"/>
      <c r="D749" s="290"/>
      <c r="E749" s="290"/>
      <c r="G749" s="289"/>
      <c r="H749" s="289"/>
      <c r="I749" s="289"/>
      <c r="J749" s="289"/>
      <c r="K749" s="289"/>
      <c r="L749" s="289"/>
    </row>
    <row r="750" spans="2:12">
      <c r="B750" s="290"/>
      <c r="C750" s="290"/>
      <c r="D750" s="290"/>
      <c r="E750" s="290"/>
      <c r="G750" s="289"/>
      <c r="H750" s="289"/>
      <c r="I750" s="289"/>
      <c r="J750" s="289"/>
      <c r="K750" s="289"/>
      <c r="L750" s="289"/>
    </row>
    <row r="751" spans="2:12">
      <c r="B751" s="290"/>
      <c r="C751" s="290"/>
      <c r="D751" s="290"/>
      <c r="E751" s="290"/>
      <c r="G751" s="289"/>
      <c r="H751" s="289"/>
      <c r="I751" s="289"/>
      <c r="J751" s="289"/>
      <c r="K751" s="289"/>
      <c r="L751" s="289"/>
    </row>
    <row r="752" spans="2:12">
      <c r="B752" s="290"/>
      <c r="C752" s="290"/>
      <c r="D752" s="290"/>
      <c r="E752" s="290"/>
      <c r="G752" s="289"/>
      <c r="H752" s="289"/>
      <c r="I752" s="289"/>
      <c r="J752" s="289"/>
      <c r="K752" s="289"/>
      <c r="L752" s="289"/>
    </row>
    <row r="753" spans="2:12">
      <c r="B753" s="290"/>
      <c r="C753" s="290"/>
      <c r="D753" s="290"/>
      <c r="E753" s="290"/>
      <c r="G753" s="289"/>
      <c r="H753" s="289"/>
      <c r="I753" s="289"/>
      <c r="J753" s="289"/>
      <c r="K753" s="289"/>
      <c r="L753" s="289"/>
    </row>
    <row r="754" spans="2:12">
      <c r="B754" s="290"/>
      <c r="C754" s="290"/>
      <c r="D754" s="290"/>
      <c r="E754" s="290"/>
      <c r="G754" s="289"/>
      <c r="H754" s="289"/>
      <c r="I754" s="289"/>
      <c r="J754" s="289"/>
      <c r="K754" s="289"/>
      <c r="L754" s="289"/>
    </row>
    <row r="755" spans="2:12">
      <c r="B755" s="290"/>
      <c r="C755" s="290"/>
      <c r="D755" s="290"/>
      <c r="E755" s="290"/>
      <c r="G755" s="289"/>
      <c r="H755" s="289"/>
      <c r="I755" s="289"/>
      <c r="J755" s="289"/>
      <c r="K755" s="289"/>
      <c r="L755" s="289"/>
    </row>
    <row r="756" spans="2:12">
      <c r="B756" s="290"/>
      <c r="C756" s="290"/>
      <c r="D756" s="290"/>
      <c r="E756" s="290"/>
      <c r="G756" s="289"/>
      <c r="H756" s="289"/>
      <c r="I756" s="289"/>
      <c r="J756" s="289"/>
      <c r="K756" s="289"/>
      <c r="L756" s="289"/>
    </row>
    <row r="757" spans="2:12">
      <c r="B757" s="290"/>
      <c r="C757" s="290"/>
      <c r="D757" s="290"/>
      <c r="E757" s="290"/>
      <c r="G757" s="289"/>
      <c r="H757" s="289"/>
      <c r="I757" s="289"/>
      <c r="J757" s="289"/>
      <c r="K757" s="289"/>
      <c r="L757" s="289"/>
    </row>
    <row r="758" spans="2:12">
      <c r="B758" s="290"/>
      <c r="C758" s="290"/>
      <c r="D758" s="290"/>
      <c r="E758" s="290"/>
      <c r="G758" s="289"/>
      <c r="H758" s="289"/>
      <c r="I758" s="289"/>
      <c r="J758" s="289"/>
      <c r="K758" s="289"/>
      <c r="L758" s="289"/>
    </row>
    <row r="759" spans="2:12">
      <c r="B759" s="290"/>
      <c r="C759" s="290"/>
      <c r="D759" s="290"/>
      <c r="E759" s="290"/>
      <c r="G759" s="289"/>
      <c r="H759" s="289"/>
      <c r="I759" s="289"/>
      <c r="J759" s="289"/>
      <c r="K759" s="289"/>
      <c r="L759" s="289"/>
    </row>
    <row r="760" spans="2:12">
      <c r="B760" s="290"/>
      <c r="C760" s="290"/>
      <c r="D760" s="290"/>
      <c r="E760" s="290"/>
      <c r="G760" s="289"/>
      <c r="H760" s="289"/>
      <c r="I760" s="289"/>
      <c r="J760" s="289"/>
      <c r="K760" s="289"/>
      <c r="L760" s="289"/>
    </row>
    <row r="761" spans="2:12">
      <c r="B761" s="290"/>
      <c r="C761" s="290"/>
      <c r="D761" s="290"/>
      <c r="E761" s="290"/>
      <c r="G761" s="289"/>
      <c r="H761" s="289"/>
      <c r="I761" s="289"/>
      <c r="J761" s="289"/>
      <c r="K761" s="289"/>
      <c r="L761" s="289"/>
    </row>
    <row r="762" spans="2:12">
      <c r="B762" s="290"/>
      <c r="C762" s="290"/>
      <c r="D762" s="290"/>
      <c r="E762" s="290"/>
      <c r="G762" s="289"/>
      <c r="H762" s="289"/>
      <c r="I762" s="289"/>
      <c r="J762" s="289"/>
      <c r="K762" s="289"/>
      <c r="L762" s="289"/>
    </row>
    <row r="763" spans="2:12">
      <c r="B763" s="290"/>
      <c r="C763" s="290"/>
      <c r="D763" s="290"/>
      <c r="E763" s="290"/>
      <c r="G763" s="289"/>
      <c r="H763" s="289"/>
      <c r="I763" s="289"/>
      <c r="J763" s="289"/>
      <c r="K763" s="289"/>
      <c r="L763" s="289"/>
    </row>
    <row r="764" spans="2:12">
      <c r="B764" s="290"/>
      <c r="C764" s="290"/>
      <c r="D764" s="290"/>
      <c r="E764" s="290"/>
      <c r="G764" s="289"/>
      <c r="H764" s="289"/>
      <c r="I764" s="289"/>
      <c r="J764" s="289"/>
      <c r="K764" s="289"/>
      <c r="L764" s="289"/>
    </row>
    <row r="765" spans="2:12">
      <c r="B765" s="290"/>
      <c r="C765" s="290"/>
      <c r="D765" s="290"/>
      <c r="E765" s="290"/>
      <c r="G765" s="289"/>
      <c r="H765" s="289"/>
      <c r="I765" s="289"/>
      <c r="J765" s="289"/>
      <c r="K765" s="289"/>
      <c r="L765" s="289"/>
    </row>
    <row r="766" spans="2:12">
      <c r="B766" s="290"/>
      <c r="C766" s="290"/>
      <c r="D766" s="290"/>
      <c r="E766" s="290"/>
      <c r="G766" s="289"/>
      <c r="H766" s="289"/>
      <c r="I766" s="289"/>
      <c r="J766" s="289"/>
      <c r="K766" s="289"/>
      <c r="L766" s="289"/>
    </row>
    <row r="767" spans="2:12">
      <c r="B767" s="290"/>
      <c r="C767" s="290"/>
      <c r="D767" s="290"/>
      <c r="E767" s="290"/>
      <c r="G767" s="289"/>
      <c r="H767" s="289"/>
      <c r="I767" s="289"/>
      <c r="J767" s="289"/>
      <c r="K767" s="289"/>
      <c r="L767" s="289"/>
    </row>
    <row r="768" spans="2:12">
      <c r="B768" s="290"/>
      <c r="C768" s="290"/>
      <c r="D768" s="290"/>
      <c r="E768" s="290"/>
      <c r="G768" s="289"/>
      <c r="H768" s="289"/>
      <c r="I768" s="289"/>
      <c r="J768" s="289"/>
      <c r="K768" s="289"/>
      <c r="L768" s="289"/>
    </row>
    <row r="769" spans="2:12">
      <c r="B769" s="290"/>
      <c r="C769" s="290"/>
      <c r="D769" s="290"/>
      <c r="E769" s="290"/>
      <c r="G769" s="289"/>
      <c r="H769" s="289"/>
      <c r="I769" s="289"/>
      <c r="J769" s="289"/>
      <c r="K769" s="289"/>
      <c r="L769" s="289"/>
    </row>
    <row r="770" spans="2:12">
      <c r="B770" s="290"/>
      <c r="C770" s="290"/>
      <c r="D770" s="290"/>
      <c r="E770" s="290"/>
      <c r="G770" s="289"/>
      <c r="H770" s="289"/>
      <c r="I770" s="289"/>
      <c r="J770" s="289"/>
      <c r="K770" s="289"/>
      <c r="L770" s="289"/>
    </row>
    <row r="771" spans="2:12">
      <c r="B771" s="290"/>
      <c r="C771" s="290"/>
      <c r="D771" s="290"/>
      <c r="E771" s="290"/>
      <c r="G771" s="289"/>
      <c r="H771" s="289"/>
      <c r="I771" s="289"/>
      <c r="J771" s="289"/>
      <c r="K771" s="289"/>
      <c r="L771" s="289"/>
    </row>
    <row r="772" spans="2:12">
      <c r="B772" s="290"/>
      <c r="C772" s="290"/>
      <c r="D772" s="290"/>
      <c r="E772" s="290"/>
      <c r="G772" s="289"/>
      <c r="H772" s="289"/>
      <c r="I772" s="289"/>
      <c r="J772" s="289"/>
      <c r="K772" s="289"/>
      <c r="L772" s="289"/>
    </row>
    <row r="773" spans="2:12">
      <c r="B773" s="290"/>
      <c r="C773" s="290"/>
      <c r="D773" s="290"/>
      <c r="E773" s="290"/>
      <c r="G773" s="289"/>
      <c r="H773" s="289"/>
      <c r="I773" s="289"/>
      <c r="J773" s="289"/>
      <c r="K773" s="289"/>
      <c r="L773" s="289"/>
    </row>
    <row r="774" spans="2:12">
      <c r="B774" s="290"/>
      <c r="C774" s="290"/>
      <c r="D774" s="290"/>
      <c r="E774" s="290"/>
      <c r="G774" s="289"/>
      <c r="H774" s="289"/>
      <c r="I774" s="289"/>
      <c r="J774" s="289"/>
      <c r="K774" s="289"/>
      <c r="L774" s="289"/>
    </row>
    <row r="775" spans="2:12">
      <c r="B775" s="290"/>
      <c r="C775" s="290"/>
      <c r="D775" s="290"/>
      <c r="E775" s="290"/>
      <c r="G775" s="289"/>
      <c r="H775" s="289"/>
      <c r="I775" s="289"/>
      <c r="J775" s="289"/>
      <c r="K775" s="289"/>
      <c r="L775" s="289"/>
    </row>
    <row r="776" spans="2:12">
      <c r="B776" s="290"/>
      <c r="C776" s="290"/>
      <c r="D776" s="290"/>
      <c r="E776" s="290"/>
      <c r="G776" s="289"/>
      <c r="H776" s="289"/>
      <c r="I776" s="289"/>
      <c r="J776" s="289"/>
      <c r="K776" s="289"/>
      <c r="L776" s="289"/>
    </row>
    <row r="777" spans="2:12">
      <c r="B777" s="290"/>
      <c r="C777" s="290"/>
      <c r="D777" s="290"/>
      <c r="E777" s="290"/>
      <c r="G777" s="289"/>
      <c r="H777" s="289"/>
      <c r="I777" s="289"/>
      <c r="J777" s="289"/>
      <c r="K777" s="289"/>
      <c r="L777" s="289"/>
    </row>
    <row r="778" spans="2:12">
      <c r="B778" s="290"/>
      <c r="C778" s="290"/>
      <c r="D778" s="290"/>
      <c r="E778" s="290"/>
      <c r="G778" s="289"/>
      <c r="H778" s="289"/>
      <c r="I778" s="289"/>
      <c r="J778" s="289"/>
      <c r="K778" s="289"/>
      <c r="L778" s="289"/>
    </row>
    <row r="779" spans="2:12">
      <c r="B779" s="290"/>
      <c r="C779" s="290"/>
      <c r="D779" s="290"/>
      <c r="E779" s="290"/>
      <c r="G779" s="289"/>
      <c r="H779" s="289"/>
      <c r="I779" s="289"/>
      <c r="J779" s="289"/>
      <c r="K779" s="289"/>
      <c r="L779" s="289"/>
    </row>
    <row r="780" spans="2:12">
      <c r="B780" s="290"/>
      <c r="C780" s="290"/>
      <c r="D780" s="290"/>
      <c r="E780" s="290"/>
      <c r="G780" s="289"/>
      <c r="H780" s="289"/>
      <c r="I780" s="289"/>
      <c r="J780" s="289"/>
      <c r="K780" s="289"/>
      <c r="L780" s="289"/>
    </row>
    <row r="781" spans="2:12">
      <c r="B781" s="290"/>
      <c r="C781" s="290"/>
      <c r="D781" s="290"/>
      <c r="E781" s="290"/>
      <c r="G781" s="289"/>
      <c r="H781" s="289"/>
      <c r="I781" s="289"/>
      <c r="J781" s="289"/>
      <c r="K781" s="289"/>
      <c r="L781" s="289"/>
    </row>
    <row r="782" spans="2:12">
      <c r="B782" s="290"/>
      <c r="C782" s="290"/>
      <c r="D782" s="290"/>
      <c r="E782" s="290"/>
      <c r="G782" s="289"/>
      <c r="H782" s="289"/>
      <c r="I782" s="289"/>
      <c r="J782" s="289"/>
      <c r="K782" s="289"/>
      <c r="L782" s="289"/>
    </row>
    <row r="783" spans="2:12">
      <c r="B783" s="290"/>
      <c r="C783" s="290"/>
      <c r="D783" s="290"/>
      <c r="E783" s="290"/>
      <c r="G783" s="289"/>
      <c r="H783" s="289"/>
      <c r="I783" s="289"/>
      <c r="J783" s="289"/>
      <c r="K783" s="289"/>
      <c r="L783" s="289"/>
    </row>
    <row r="784" spans="2:12">
      <c r="B784" s="290"/>
      <c r="C784" s="290"/>
      <c r="D784" s="290"/>
      <c r="E784" s="290"/>
      <c r="G784" s="289"/>
      <c r="H784" s="289"/>
      <c r="I784" s="289"/>
      <c r="J784" s="289"/>
      <c r="K784" s="289"/>
      <c r="L784" s="289"/>
    </row>
    <row r="785" spans="2:12">
      <c r="B785" s="290"/>
      <c r="C785" s="290"/>
      <c r="D785" s="290"/>
      <c r="E785" s="290"/>
      <c r="G785" s="289"/>
      <c r="H785" s="289"/>
      <c r="I785" s="289"/>
      <c r="J785" s="289"/>
      <c r="K785" s="289"/>
      <c r="L785" s="289"/>
    </row>
    <row r="786" spans="2:12">
      <c r="B786" s="290"/>
      <c r="C786" s="290"/>
      <c r="D786" s="290"/>
      <c r="E786" s="290"/>
      <c r="G786" s="289"/>
      <c r="H786" s="289"/>
      <c r="I786" s="289"/>
      <c r="J786" s="289"/>
      <c r="K786" s="289"/>
      <c r="L786" s="289"/>
    </row>
    <row r="787" spans="2:12">
      <c r="B787" s="290"/>
      <c r="C787" s="290"/>
      <c r="D787" s="290"/>
      <c r="E787" s="290"/>
      <c r="G787" s="289"/>
      <c r="H787" s="289"/>
      <c r="I787" s="289"/>
      <c r="J787" s="289"/>
      <c r="K787" s="289"/>
      <c r="L787" s="289"/>
    </row>
    <row r="788" spans="2:12">
      <c r="B788" s="290"/>
      <c r="C788" s="290"/>
      <c r="D788" s="290"/>
      <c r="E788" s="290"/>
      <c r="G788" s="289"/>
      <c r="H788" s="289"/>
      <c r="I788" s="289"/>
      <c r="J788" s="289"/>
      <c r="K788" s="289"/>
      <c r="L788" s="289"/>
    </row>
    <row r="789" spans="2:12">
      <c r="B789" s="290"/>
      <c r="C789" s="290"/>
      <c r="D789" s="290"/>
      <c r="E789" s="290"/>
      <c r="G789" s="289"/>
      <c r="H789" s="289"/>
      <c r="I789" s="289"/>
      <c r="J789" s="289"/>
      <c r="K789" s="289"/>
      <c r="L789" s="289"/>
    </row>
    <row r="790" spans="2:12">
      <c r="B790" s="290"/>
      <c r="C790" s="290"/>
      <c r="D790" s="290"/>
      <c r="E790" s="290"/>
      <c r="G790" s="289"/>
      <c r="H790" s="289"/>
      <c r="I790" s="289"/>
      <c r="J790" s="289"/>
      <c r="K790" s="289"/>
      <c r="L790" s="289"/>
    </row>
    <row r="791" spans="2:12">
      <c r="B791" s="290"/>
      <c r="C791" s="290"/>
      <c r="D791" s="290"/>
      <c r="E791" s="290"/>
      <c r="G791" s="289"/>
      <c r="H791" s="289"/>
      <c r="I791" s="289"/>
      <c r="J791" s="289"/>
      <c r="K791" s="289"/>
      <c r="L791" s="289"/>
    </row>
    <row r="792" spans="2:12">
      <c r="B792" s="290"/>
      <c r="C792" s="290"/>
      <c r="D792" s="290"/>
      <c r="E792" s="290"/>
      <c r="G792" s="289"/>
      <c r="H792" s="289"/>
      <c r="I792" s="289"/>
      <c r="J792" s="289"/>
      <c r="K792" s="289"/>
      <c r="L792" s="289"/>
    </row>
    <row r="793" spans="2:12">
      <c r="B793" s="290"/>
      <c r="C793" s="290"/>
      <c r="D793" s="290"/>
      <c r="E793" s="290"/>
      <c r="G793" s="289"/>
      <c r="H793" s="289"/>
      <c r="I793" s="289"/>
      <c r="J793" s="289"/>
      <c r="K793" s="289"/>
      <c r="L793" s="289"/>
    </row>
    <row r="794" spans="2:12">
      <c r="B794" s="290"/>
      <c r="C794" s="290"/>
      <c r="D794" s="290"/>
      <c r="E794" s="290"/>
      <c r="G794" s="289"/>
      <c r="H794" s="289"/>
      <c r="I794" s="289"/>
      <c r="J794" s="289"/>
      <c r="K794" s="289"/>
      <c r="L794" s="289"/>
    </row>
    <row r="795" spans="2:12">
      <c r="B795" s="290"/>
      <c r="C795" s="290"/>
      <c r="D795" s="290"/>
      <c r="E795" s="290"/>
      <c r="G795" s="289"/>
      <c r="H795" s="289"/>
      <c r="I795" s="289"/>
      <c r="J795" s="289"/>
      <c r="K795" s="289"/>
      <c r="L795" s="289"/>
    </row>
    <row r="796" spans="2:12">
      <c r="B796" s="290"/>
      <c r="C796" s="290"/>
      <c r="D796" s="290"/>
      <c r="E796" s="290"/>
      <c r="G796" s="289"/>
      <c r="H796" s="289"/>
      <c r="I796" s="289"/>
      <c r="J796" s="289"/>
      <c r="K796" s="289"/>
      <c r="L796" s="289"/>
    </row>
    <row r="797" spans="2:12">
      <c r="B797" s="290"/>
      <c r="C797" s="290"/>
      <c r="D797" s="290"/>
      <c r="E797" s="290"/>
      <c r="G797" s="289"/>
      <c r="H797" s="289"/>
      <c r="I797" s="289"/>
      <c r="J797" s="289"/>
      <c r="K797" s="289"/>
      <c r="L797" s="289"/>
    </row>
    <row r="798" spans="2:12">
      <c r="B798" s="290"/>
      <c r="C798" s="290"/>
      <c r="D798" s="290"/>
      <c r="E798" s="290"/>
      <c r="G798" s="289"/>
      <c r="H798" s="289"/>
      <c r="I798" s="289"/>
      <c r="J798" s="289"/>
      <c r="K798" s="289"/>
      <c r="L798" s="289"/>
    </row>
    <row r="799" spans="2:12">
      <c r="B799" s="290"/>
      <c r="C799" s="290"/>
      <c r="D799" s="290"/>
      <c r="E799" s="290"/>
      <c r="G799" s="289"/>
      <c r="H799" s="289"/>
      <c r="I799" s="289"/>
      <c r="J799" s="289"/>
      <c r="K799" s="289"/>
      <c r="L799" s="289"/>
    </row>
    <row r="800" spans="2:12">
      <c r="B800" s="290"/>
      <c r="C800" s="290"/>
      <c r="D800" s="290"/>
      <c r="E800" s="290"/>
      <c r="G800" s="289"/>
      <c r="H800" s="289"/>
      <c r="I800" s="289"/>
      <c r="J800" s="289"/>
      <c r="K800" s="289"/>
      <c r="L800" s="289"/>
    </row>
    <row r="801" spans="2:12">
      <c r="B801" s="290"/>
      <c r="C801" s="290"/>
      <c r="D801" s="290"/>
      <c r="E801" s="290"/>
      <c r="G801" s="289"/>
      <c r="H801" s="289"/>
      <c r="I801" s="289"/>
      <c r="J801" s="289"/>
      <c r="K801" s="289"/>
      <c r="L801" s="289"/>
    </row>
    <row r="802" spans="2:12">
      <c r="B802" s="290"/>
      <c r="C802" s="290"/>
      <c r="D802" s="290"/>
      <c r="E802" s="290"/>
      <c r="G802" s="289"/>
      <c r="H802" s="289"/>
      <c r="I802" s="289"/>
      <c r="J802" s="289"/>
      <c r="K802" s="289"/>
      <c r="L802" s="289"/>
    </row>
    <row r="803" spans="2:12">
      <c r="B803" s="290"/>
      <c r="C803" s="290"/>
      <c r="D803" s="290"/>
      <c r="E803" s="290"/>
      <c r="G803" s="289"/>
      <c r="H803" s="289"/>
      <c r="I803" s="289"/>
      <c r="J803" s="289"/>
      <c r="K803" s="289"/>
      <c r="L803" s="289"/>
    </row>
    <row r="804" spans="2:12">
      <c r="B804" s="290"/>
      <c r="C804" s="290"/>
      <c r="D804" s="290"/>
      <c r="E804" s="290"/>
      <c r="G804" s="289"/>
      <c r="H804" s="289"/>
      <c r="I804" s="289"/>
      <c r="J804" s="289"/>
      <c r="K804" s="289"/>
      <c r="L804" s="289"/>
    </row>
    <row r="805" spans="2:12">
      <c r="B805" s="290"/>
      <c r="C805" s="290"/>
      <c r="D805" s="290"/>
      <c r="E805" s="290"/>
      <c r="G805" s="289"/>
      <c r="H805" s="289"/>
      <c r="I805" s="289"/>
      <c r="J805" s="289"/>
      <c r="K805" s="289"/>
      <c r="L805" s="289"/>
    </row>
    <row r="806" spans="2:12">
      <c r="B806" s="290"/>
      <c r="C806" s="290"/>
      <c r="D806" s="290"/>
      <c r="E806" s="290"/>
      <c r="G806" s="289"/>
      <c r="H806" s="289"/>
      <c r="I806" s="289"/>
      <c r="J806" s="289"/>
      <c r="K806" s="289"/>
      <c r="L806" s="289"/>
    </row>
    <row r="807" spans="2:12">
      <c r="B807" s="290"/>
      <c r="C807" s="290"/>
      <c r="D807" s="290"/>
      <c r="E807" s="290"/>
      <c r="G807" s="289"/>
      <c r="H807" s="289"/>
      <c r="I807" s="289"/>
      <c r="J807" s="289"/>
      <c r="K807" s="289"/>
      <c r="L807" s="289"/>
    </row>
    <row r="808" spans="2:12">
      <c r="B808" s="290"/>
      <c r="C808" s="290"/>
      <c r="D808" s="290"/>
      <c r="E808" s="290"/>
      <c r="G808" s="289"/>
      <c r="H808" s="289"/>
      <c r="I808" s="289"/>
      <c r="J808" s="289"/>
      <c r="K808" s="289"/>
      <c r="L808" s="289"/>
    </row>
    <row r="809" spans="2:12">
      <c r="B809" s="290"/>
      <c r="C809" s="290"/>
      <c r="D809" s="290"/>
      <c r="E809" s="290"/>
      <c r="G809" s="289"/>
      <c r="H809" s="289"/>
      <c r="I809" s="289"/>
      <c r="J809" s="289"/>
      <c r="K809" s="289"/>
      <c r="L809" s="289"/>
    </row>
    <row r="810" spans="2:12">
      <c r="B810" s="290"/>
      <c r="C810" s="290"/>
      <c r="D810" s="290"/>
      <c r="E810" s="290"/>
      <c r="G810" s="289"/>
      <c r="H810" s="289"/>
      <c r="I810" s="289"/>
      <c r="J810" s="289"/>
      <c r="K810" s="289"/>
      <c r="L810" s="289"/>
    </row>
    <row r="811" spans="2:12">
      <c r="B811" s="290"/>
      <c r="C811" s="290"/>
      <c r="D811" s="290"/>
      <c r="E811" s="290"/>
      <c r="G811" s="289"/>
      <c r="H811" s="289"/>
      <c r="I811" s="289"/>
      <c r="J811" s="289"/>
      <c r="K811" s="289"/>
      <c r="L811" s="289"/>
    </row>
    <row r="812" spans="2:12">
      <c r="B812" s="290"/>
      <c r="C812" s="290"/>
      <c r="D812" s="290"/>
      <c r="E812" s="290"/>
      <c r="G812" s="289"/>
      <c r="H812" s="289"/>
      <c r="I812" s="289"/>
      <c r="J812" s="289"/>
      <c r="K812" s="289"/>
      <c r="L812" s="289"/>
    </row>
    <row r="813" spans="2:12">
      <c r="B813" s="290"/>
      <c r="C813" s="290"/>
      <c r="D813" s="290"/>
      <c r="E813" s="290"/>
      <c r="G813" s="289"/>
      <c r="H813" s="289"/>
      <c r="I813" s="289"/>
      <c r="J813" s="289"/>
      <c r="K813" s="289"/>
      <c r="L813" s="289"/>
    </row>
    <row r="814" spans="2:12">
      <c r="B814" s="290"/>
      <c r="C814" s="290"/>
      <c r="D814" s="290"/>
      <c r="E814" s="290"/>
      <c r="G814" s="289"/>
      <c r="H814" s="289"/>
      <c r="I814" s="289"/>
      <c r="J814" s="289"/>
      <c r="K814" s="289"/>
      <c r="L814" s="289"/>
    </row>
    <row r="815" spans="2:12">
      <c r="B815" s="290"/>
      <c r="C815" s="290"/>
      <c r="D815" s="290"/>
      <c r="E815" s="290"/>
      <c r="G815" s="289"/>
      <c r="H815" s="289"/>
      <c r="I815" s="289"/>
      <c r="J815" s="289"/>
      <c r="K815" s="289"/>
      <c r="L815" s="289"/>
    </row>
    <row r="816" spans="2:12">
      <c r="B816" s="290"/>
      <c r="C816" s="290"/>
      <c r="D816" s="290"/>
      <c r="E816" s="290"/>
      <c r="G816" s="289"/>
      <c r="H816" s="289"/>
      <c r="I816" s="289"/>
      <c r="J816" s="289"/>
      <c r="K816" s="289"/>
      <c r="L816" s="289"/>
    </row>
    <row r="817" spans="2:12">
      <c r="B817" s="290"/>
      <c r="C817" s="290"/>
      <c r="D817" s="290"/>
      <c r="E817" s="290"/>
      <c r="G817" s="289"/>
      <c r="H817" s="289"/>
      <c r="I817" s="289"/>
      <c r="J817" s="289"/>
      <c r="K817" s="289"/>
      <c r="L817" s="289"/>
    </row>
    <row r="818" spans="2:12">
      <c r="B818" s="290"/>
      <c r="C818" s="290"/>
      <c r="D818" s="290"/>
      <c r="E818" s="290"/>
      <c r="G818" s="289"/>
      <c r="H818" s="289"/>
      <c r="I818" s="289"/>
      <c r="J818" s="289"/>
      <c r="K818" s="289"/>
      <c r="L818" s="289"/>
    </row>
    <row r="819" spans="2:12">
      <c r="B819" s="290"/>
      <c r="C819" s="290"/>
      <c r="D819" s="290"/>
      <c r="E819" s="290"/>
      <c r="G819" s="289"/>
      <c r="H819" s="289"/>
      <c r="I819" s="289"/>
      <c r="J819" s="289"/>
      <c r="K819" s="289"/>
      <c r="L819" s="289"/>
    </row>
    <row r="820" spans="2:12">
      <c r="B820" s="290"/>
      <c r="C820" s="290"/>
      <c r="D820" s="290"/>
      <c r="E820" s="290"/>
      <c r="G820" s="289"/>
      <c r="H820" s="289"/>
      <c r="I820" s="289"/>
      <c r="J820" s="289"/>
      <c r="K820" s="289"/>
      <c r="L820" s="289"/>
    </row>
    <row r="821" spans="2:12">
      <c r="B821" s="290"/>
      <c r="C821" s="290"/>
      <c r="D821" s="290"/>
      <c r="E821" s="290"/>
      <c r="G821" s="289"/>
      <c r="H821" s="289"/>
      <c r="I821" s="289"/>
      <c r="J821" s="289"/>
      <c r="K821" s="289"/>
      <c r="L821" s="289"/>
    </row>
    <row r="822" spans="2:12">
      <c r="B822" s="290"/>
      <c r="C822" s="290"/>
      <c r="D822" s="290"/>
      <c r="E822" s="290"/>
      <c r="G822" s="289"/>
      <c r="H822" s="289"/>
      <c r="I822" s="289"/>
      <c r="J822" s="289"/>
      <c r="K822" s="289"/>
      <c r="L822" s="289"/>
    </row>
    <row r="823" spans="2:12">
      <c r="G823" s="289"/>
      <c r="H823" s="289"/>
      <c r="I823" s="289"/>
      <c r="J823" s="289"/>
      <c r="K823" s="289"/>
      <c r="L823" s="289"/>
    </row>
    <row r="824" spans="2:12">
      <c r="G824" s="289"/>
      <c r="H824" s="289"/>
      <c r="I824" s="289"/>
      <c r="J824" s="289"/>
      <c r="K824" s="289"/>
      <c r="L824" s="289"/>
    </row>
    <row r="825" spans="2:12">
      <c r="G825" s="289"/>
      <c r="H825" s="289"/>
      <c r="I825" s="289"/>
      <c r="J825" s="289"/>
      <c r="K825" s="289"/>
      <c r="L825" s="289"/>
    </row>
    <row r="826" spans="2:12">
      <c r="G826" s="289"/>
      <c r="H826" s="289"/>
      <c r="I826" s="289"/>
      <c r="J826" s="289"/>
      <c r="K826" s="289"/>
      <c r="L826" s="289"/>
    </row>
    <row r="827" spans="2:12">
      <c r="G827" s="289"/>
      <c r="H827" s="289"/>
      <c r="I827" s="289"/>
      <c r="J827" s="289"/>
      <c r="K827" s="289"/>
      <c r="L827" s="289"/>
    </row>
    <row r="828" spans="2:12">
      <c r="G828" s="289"/>
      <c r="H828" s="289"/>
      <c r="I828" s="289"/>
      <c r="J828" s="289"/>
      <c r="K828" s="289"/>
      <c r="L828" s="289"/>
    </row>
    <row r="829" spans="2:12">
      <c r="G829" s="289"/>
      <c r="H829" s="289"/>
      <c r="I829" s="289"/>
      <c r="J829" s="289"/>
      <c r="K829" s="289"/>
      <c r="L829" s="289"/>
    </row>
    <row r="830" spans="2:12">
      <c r="G830" s="289"/>
      <c r="H830" s="289"/>
      <c r="I830" s="289"/>
      <c r="J830" s="289"/>
      <c r="K830" s="289"/>
      <c r="L830" s="289"/>
    </row>
  </sheetData>
  <mergeCells count="534">
    <mergeCell ref="B1:E1"/>
    <mergeCell ref="G1:L1"/>
    <mergeCell ref="B2:E2"/>
    <mergeCell ref="I2:L2"/>
    <mergeCell ref="I3:K4"/>
    <mergeCell ref="D4:D5"/>
    <mergeCell ref="E4:E5"/>
    <mergeCell ref="H5:L5"/>
    <mergeCell ref="D6:D7"/>
    <mergeCell ref="E6:E7"/>
    <mergeCell ref="G7:L7"/>
    <mergeCell ref="D8:D9"/>
    <mergeCell ref="E8:E9"/>
    <mergeCell ref="C10:C11"/>
    <mergeCell ref="D10:D11"/>
    <mergeCell ref="E10:E11"/>
    <mergeCell ref="I10:I15"/>
    <mergeCell ref="D12:D13"/>
    <mergeCell ref="E12:E13"/>
    <mergeCell ref="D14:D15"/>
    <mergeCell ref="E14:E15"/>
    <mergeCell ref="D16:D17"/>
    <mergeCell ref="E16:E17"/>
    <mergeCell ref="I17:I20"/>
    <mergeCell ref="D18:D19"/>
    <mergeCell ref="E18:E19"/>
    <mergeCell ref="D20:D21"/>
    <mergeCell ref="E20:E21"/>
    <mergeCell ref="D22:D23"/>
    <mergeCell ref="E22:E23"/>
    <mergeCell ref="I22:I31"/>
    <mergeCell ref="J23:J29"/>
    <mergeCell ref="D24:D25"/>
    <mergeCell ref="E24:E25"/>
    <mergeCell ref="D26:D27"/>
    <mergeCell ref="E26:E27"/>
    <mergeCell ref="D28:D29"/>
    <mergeCell ref="E28:E29"/>
    <mergeCell ref="E30:E31"/>
    <mergeCell ref="E32:E33"/>
    <mergeCell ref="I33:I42"/>
    <mergeCell ref="D34:D35"/>
    <mergeCell ref="E34:E35"/>
    <mergeCell ref="D36:D37"/>
    <mergeCell ref="E36:E37"/>
    <mergeCell ref="D38:D39"/>
    <mergeCell ref="E38:E39"/>
    <mergeCell ref="D40:D41"/>
    <mergeCell ref="J49:J51"/>
    <mergeCell ref="D50:D51"/>
    <mergeCell ref="E50:E51"/>
    <mergeCell ref="D52:D53"/>
    <mergeCell ref="E52:E53"/>
    <mergeCell ref="J52:J55"/>
    <mergeCell ref="D54:D55"/>
    <mergeCell ref="E54:E55"/>
    <mergeCell ref="E40:E41"/>
    <mergeCell ref="D42:D43"/>
    <mergeCell ref="E42:E43"/>
    <mergeCell ref="D44:D45"/>
    <mergeCell ref="E44:E45"/>
    <mergeCell ref="I44:I57"/>
    <mergeCell ref="D46:D47"/>
    <mergeCell ref="E46:E47"/>
    <mergeCell ref="D48:D49"/>
    <mergeCell ref="E48:E49"/>
    <mergeCell ref="D64:D65"/>
    <mergeCell ref="E64:E65"/>
    <mergeCell ref="J64:J73"/>
    <mergeCell ref="E66:E67"/>
    <mergeCell ref="E68:E69"/>
    <mergeCell ref="E70:E71"/>
    <mergeCell ref="E72:E73"/>
    <mergeCell ref="D56:D57"/>
    <mergeCell ref="E56:E57"/>
    <mergeCell ref="D58:D59"/>
    <mergeCell ref="E58:E59"/>
    <mergeCell ref="I59:I87"/>
    <mergeCell ref="J59:J63"/>
    <mergeCell ref="D60:D61"/>
    <mergeCell ref="E60:E61"/>
    <mergeCell ref="D62:D63"/>
    <mergeCell ref="E62:E63"/>
    <mergeCell ref="E74:E75"/>
    <mergeCell ref="J74:J84"/>
    <mergeCell ref="E76:E77"/>
    <mergeCell ref="E78:E79"/>
    <mergeCell ref="E80:E81"/>
    <mergeCell ref="E82:E83"/>
    <mergeCell ref="E84:E85"/>
    <mergeCell ref="E114:E115"/>
    <mergeCell ref="J85:J87"/>
    <mergeCell ref="E86:E87"/>
    <mergeCell ref="D100:D101"/>
    <mergeCell ref="E100:E101"/>
    <mergeCell ref="D102:D103"/>
    <mergeCell ref="E102:E103"/>
    <mergeCell ref="D104:D105"/>
    <mergeCell ref="E104:E105"/>
    <mergeCell ref="E88:E89"/>
    <mergeCell ref="I89:I102"/>
    <mergeCell ref="E90:E91"/>
    <mergeCell ref="E92:E93"/>
    <mergeCell ref="D94:D95"/>
    <mergeCell ref="E94:E95"/>
    <mergeCell ref="D96:D97"/>
    <mergeCell ref="E96:E97"/>
    <mergeCell ref="D98:D99"/>
    <mergeCell ref="E98:E99"/>
    <mergeCell ref="J104:J107"/>
    <mergeCell ref="D106:D107"/>
    <mergeCell ref="E106:E107"/>
    <mergeCell ref="D116:D120"/>
    <mergeCell ref="E116:E120"/>
    <mergeCell ref="I117:I137"/>
    <mergeCell ref="D129:D130"/>
    <mergeCell ref="E129:E130"/>
    <mergeCell ref="I104:I115"/>
    <mergeCell ref="J117:J122"/>
    <mergeCell ref="D121:D122"/>
    <mergeCell ref="E121:E122"/>
    <mergeCell ref="D123:D124"/>
    <mergeCell ref="E123:E124"/>
    <mergeCell ref="J123:J129"/>
    <mergeCell ref="D125:D126"/>
    <mergeCell ref="E125:E126"/>
    <mergeCell ref="D127:D128"/>
    <mergeCell ref="E127:E128"/>
    <mergeCell ref="D108:D109"/>
    <mergeCell ref="E108:E109"/>
    <mergeCell ref="J108:J113"/>
    <mergeCell ref="D110:D111"/>
    <mergeCell ref="E110:E111"/>
    <mergeCell ref="D112:D113"/>
    <mergeCell ref="E112:E113"/>
    <mergeCell ref="D114:D115"/>
    <mergeCell ref="E139:E140"/>
    <mergeCell ref="I139:I156"/>
    <mergeCell ref="E141:E142"/>
    <mergeCell ref="J141:J147"/>
    <mergeCell ref="E143:E144"/>
    <mergeCell ref="E145:E146"/>
    <mergeCell ref="J130:J137"/>
    <mergeCell ref="D131:D132"/>
    <mergeCell ref="E131:E132"/>
    <mergeCell ref="D133:D134"/>
    <mergeCell ref="E133:E134"/>
    <mergeCell ref="D135:D136"/>
    <mergeCell ref="E135:E136"/>
    <mergeCell ref="E137:E138"/>
    <mergeCell ref="D154:D155"/>
    <mergeCell ref="E154:E155"/>
    <mergeCell ref="D156:D157"/>
    <mergeCell ref="E156:E157"/>
    <mergeCell ref="D158:D159"/>
    <mergeCell ref="E158:E159"/>
    <mergeCell ref="D147:D149"/>
    <mergeCell ref="E147:E149"/>
    <mergeCell ref="D150:D151"/>
    <mergeCell ref="E150:E151"/>
    <mergeCell ref="D152:D153"/>
    <mergeCell ref="E152:E153"/>
    <mergeCell ref="J167:J174"/>
    <mergeCell ref="D168:D169"/>
    <mergeCell ref="E168:E169"/>
    <mergeCell ref="D170:D171"/>
    <mergeCell ref="E170:E171"/>
    <mergeCell ref="D172:D173"/>
    <mergeCell ref="E172:E173"/>
    <mergeCell ref="D174:D175"/>
    <mergeCell ref="E174:E175"/>
    <mergeCell ref="I158:I215"/>
    <mergeCell ref="J159:J165"/>
    <mergeCell ref="D160:D161"/>
    <mergeCell ref="E160:E161"/>
    <mergeCell ref="D162:D163"/>
    <mergeCell ref="E162:E163"/>
    <mergeCell ref="D164:D165"/>
    <mergeCell ref="E164:E165"/>
    <mergeCell ref="D166:D167"/>
    <mergeCell ref="E166:E167"/>
    <mergeCell ref="D176:D177"/>
    <mergeCell ref="E176:E177"/>
    <mergeCell ref="J176:J185"/>
    <mergeCell ref="D178:D179"/>
    <mergeCell ref="E178:E179"/>
    <mergeCell ref="D180:D181"/>
    <mergeCell ref="E180:E181"/>
    <mergeCell ref="D182:D183"/>
    <mergeCell ref="E182:E183"/>
    <mergeCell ref="D184:D185"/>
    <mergeCell ref="E196:E197"/>
    <mergeCell ref="E198:E199"/>
    <mergeCell ref="J198:J207"/>
    <mergeCell ref="K199:L199"/>
    <mergeCell ref="E200:E201"/>
    <mergeCell ref="E202:E203"/>
    <mergeCell ref="E184:E185"/>
    <mergeCell ref="D186:D187"/>
    <mergeCell ref="E186:E187"/>
    <mergeCell ref="J187:J197"/>
    <mergeCell ref="D188:D189"/>
    <mergeCell ref="E188:E189"/>
    <mergeCell ref="D190:D191"/>
    <mergeCell ref="E190:E191"/>
    <mergeCell ref="D192:D193"/>
    <mergeCell ref="E192:E193"/>
    <mergeCell ref="J208:J214"/>
    <mergeCell ref="D210:D211"/>
    <mergeCell ref="E210:E211"/>
    <mergeCell ref="D212:D213"/>
    <mergeCell ref="E212:E213"/>
    <mergeCell ref="D214:D215"/>
    <mergeCell ref="E214:E215"/>
    <mergeCell ref="D204:D205"/>
    <mergeCell ref="E204:E205"/>
    <mergeCell ref="D206:D207"/>
    <mergeCell ref="E206:E207"/>
    <mergeCell ref="D208:D209"/>
    <mergeCell ref="E208:E209"/>
    <mergeCell ref="D216:D217"/>
    <mergeCell ref="E216:E217"/>
    <mergeCell ref="I217:I246"/>
    <mergeCell ref="J217:J224"/>
    <mergeCell ref="D218:D219"/>
    <mergeCell ref="E218:E219"/>
    <mergeCell ref="D220:D221"/>
    <mergeCell ref="E220:E221"/>
    <mergeCell ref="D222:D223"/>
    <mergeCell ref="E222:E223"/>
    <mergeCell ref="E232:E233"/>
    <mergeCell ref="J232:J238"/>
    <mergeCell ref="E234:E235"/>
    <mergeCell ref="E236:E237"/>
    <mergeCell ref="D238:D239"/>
    <mergeCell ref="E238:E239"/>
    <mergeCell ref="D224:D225"/>
    <mergeCell ref="E224:E225"/>
    <mergeCell ref="J225:J231"/>
    <mergeCell ref="D226:D227"/>
    <mergeCell ref="E226:E227"/>
    <mergeCell ref="D228:D229"/>
    <mergeCell ref="E228:E229"/>
    <mergeCell ref="E230:E231"/>
    <mergeCell ref="D246:D247"/>
    <mergeCell ref="E246:E247"/>
    <mergeCell ref="D248:D249"/>
    <mergeCell ref="E248:E249"/>
    <mergeCell ref="D250:D251"/>
    <mergeCell ref="E250:E251"/>
    <mergeCell ref="D240:D241"/>
    <mergeCell ref="E240:E241"/>
    <mergeCell ref="J241:J243"/>
    <mergeCell ref="D242:D243"/>
    <mergeCell ref="E242:E243"/>
    <mergeCell ref="D244:D245"/>
    <mergeCell ref="E244:E245"/>
    <mergeCell ref="D258:D259"/>
    <mergeCell ref="E258:E259"/>
    <mergeCell ref="D260:D261"/>
    <mergeCell ref="E260:E261"/>
    <mergeCell ref="D262:D263"/>
    <mergeCell ref="E262:E263"/>
    <mergeCell ref="D252:D253"/>
    <mergeCell ref="E252:E253"/>
    <mergeCell ref="D254:D255"/>
    <mergeCell ref="E254:E255"/>
    <mergeCell ref="D256:D257"/>
    <mergeCell ref="E256:E257"/>
    <mergeCell ref="D270:D271"/>
    <mergeCell ref="E270:E271"/>
    <mergeCell ref="D272:D273"/>
    <mergeCell ref="E272:E273"/>
    <mergeCell ref="D274:D275"/>
    <mergeCell ref="E274:E275"/>
    <mergeCell ref="D264:D265"/>
    <mergeCell ref="E264:E265"/>
    <mergeCell ref="D266:D267"/>
    <mergeCell ref="E266:E267"/>
    <mergeCell ref="D268:D269"/>
    <mergeCell ref="E268:E269"/>
    <mergeCell ref="D282:D283"/>
    <mergeCell ref="E282:E283"/>
    <mergeCell ref="D284:D285"/>
    <mergeCell ref="E284:E285"/>
    <mergeCell ref="D286:D287"/>
    <mergeCell ref="E286:E287"/>
    <mergeCell ref="D276:D277"/>
    <mergeCell ref="E276:E277"/>
    <mergeCell ref="D278:D279"/>
    <mergeCell ref="E278:E279"/>
    <mergeCell ref="D280:D281"/>
    <mergeCell ref="E280:E281"/>
    <mergeCell ref="E294:E314"/>
    <mergeCell ref="E315:E316"/>
    <mergeCell ref="E317:E318"/>
    <mergeCell ref="E319:E320"/>
    <mergeCell ref="D321:D322"/>
    <mergeCell ref="E321:E322"/>
    <mergeCell ref="D288:D289"/>
    <mergeCell ref="E288:E289"/>
    <mergeCell ref="C290:C291"/>
    <mergeCell ref="D290:D291"/>
    <mergeCell ref="E290:E291"/>
    <mergeCell ref="B293:E293"/>
    <mergeCell ref="E329:E331"/>
    <mergeCell ref="E332:E333"/>
    <mergeCell ref="E334:E335"/>
    <mergeCell ref="E336:E337"/>
    <mergeCell ref="E338:E339"/>
    <mergeCell ref="E340:E341"/>
    <mergeCell ref="D323:D324"/>
    <mergeCell ref="E323:E324"/>
    <mergeCell ref="D325:D326"/>
    <mergeCell ref="E325:E326"/>
    <mergeCell ref="D327:D328"/>
    <mergeCell ref="E327:E328"/>
    <mergeCell ref="E350:E351"/>
    <mergeCell ref="E352:E353"/>
    <mergeCell ref="E354:E355"/>
    <mergeCell ref="E356:E357"/>
    <mergeCell ref="E358:E359"/>
    <mergeCell ref="E360:E361"/>
    <mergeCell ref="E342:E343"/>
    <mergeCell ref="E344:E345"/>
    <mergeCell ref="D346:D347"/>
    <mergeCell ref="E346:E347"/>
    <mergeCell ref="D348:D349"/>
    <mergeCell ref="E348:E349"/>
    <mergeCell ref="D374:D375"/>
    <mergeCell ref="E374:E375"/>
    <mergeCell ref="D376:D377"/>
    <mergeCell ref="E376:E377"/>
    <mergeCell ref="D378:D379"/>
    <mergeCell ref="E378:E379"/>
    <mergeCell ref="E362:E363"/>
    <mergeCell ref="E364:E365"/>
    <mergeCell ref="E366:E367"/>
    <mergeCell ref="E368:E369"/>
    <mergeCell ref="E370:E371"/>
    <mergeCell ref="E372:E373"/>
    <mergeCell ref="E388:E389"/>
    <mergeCell ref="D390:D392"/>
    <mergeCell ref="E390:E392"/>
    <mergeCell ref="D393:D395"/>
    <mergeCell ref="E393:E395"/>
    <mergeCell ref="D396:D397"/>
    <mergeCell ref="E396:E397"/>
    <mergeCell ref="D380:D381"/>
    <mergeCell ref="E380:E381"/>
    <mergeCell ref="D382:D383"/>
    <mergeCell ref="E382:E383"/>
    <mergeCell ref="E384:E385"/>
    <mergeCell ref="E386:E387"/>
    <mergeCell ref="D404:D405"/>
    <mergeCell ref="E404:E405"/>
    <mergeCell ref="D406:D407"/>
    <mergeCell ref="E406:E407"/>
    <mergeCell ref="D408:D409"/>
    <mergeCell ref="E408:E409"/>
    <mergeCell ref="D398:D399"/>
    <mergeCell ref="E398:E399"/>
    <mergeCell ref="D400:D401"/>
    <mergeCell ref="E400:E401"/>
    <mergeCell ref="D402:D403"/>
    <mergeCell ref="E402:E403"/>
    <mergeCell ref="D416:D417"/>
    <mergeCell ref="E416:E417"/>
    <mergeCell ref="D418:D419"/>
    <mergeCell ref="E418:E419"/>
    <mergeCell ref="D420:D421"/>
    <mergeCell ref="E420:E421"/>
    <mergeCell ref="D410:D411"/>
    <mergeCell ref="E410:E411"/>
    <mergeCell ref="D412:D413"/>
    <mergeCell ref="E412:E413"/>
    <mergeCell ref="D414:D415"/>
    <mergeCell ref="E414:E415"/>
    <mergeCell ref="D428:D429"/>
    <mergeCell ref="E428:E429"/>
    <mergeCell ref="D430:D431"/>
    <mergeCell ref="E430:E431"/>
    <mergeCell ref="D432:D433"/>
    <mergeCell ref="E432:E433"/>
    <mergeCell ref="D422:D423"/>
    <mergeCell ref="E422:E423"/>
    <mergeCell ref="D424:D425"/>
    <mergeCell ref="E424:E425"/>
    <mergeCell ref="D426:D427"/>
    <mergeCell ref="E426:E427"/>
    <mergeCell ref="D440:D441"/>
    <mergeCell ref="E440:E441"/>
    <mergeCell ref="D442:D443"/>
    <mergeCell ref="E442:E443"/>
    <mergeCell ref="D444:D445"/>
    <mergeCell ref="E444:E445"/>
    <mergeCell ref="D434:D435"/>
    <mergeCell ref="E434:E435"/>
    <mergeCell ref="D436:D437"/>
    <mergeCell ref="E436:E437"/>
    <mergeCell ref="D438:D439"/>
    <mergeCell ref="E438:E439"/>
    <mergeCell ref="D452:D461"/>
    <mergeCell ref="E452:E461"/>
    <mergeCell ref="D462:D463"/>
    <mergeCell ref="E462:E463"/>
    <mergeCell ref="D464:D465"/>
    <mergeCell ref="E464:E465"/>
    <mergeCell ref="D446:D447"/>
    <mergeCell ref="E446:E447"/>
    <mergeCell ref="D448:D449"/>
    <mergeCell ref="E448:E449"/>
    <mergeCell ref="D450:D451"/>
    <mergeCell ref="E450:E451"/>
    <mergeCell ref="D472:D473"/>
    <mergeCell ref="E472:E473"/>
    <mergeCell ref="D474:D475"/>
    <mergeCell ref="E474:E475"/>
    <mergeCell ref="C476:C477"/>
    <mergeCell ref="D476:D477"/>
    <mergeCell ref="E476:E477"/>
    <mergeCell ref="D466:D467"/>
    <mergeCell ref="E466:E467"/>
    <mergeCell ref="D468:D469"/>
    <mergeCell ref="E468:E469"/>
    <mergeCell ref="D470:D471"/>
    <mergeCell ref="E470:E471"/>
    <mergeCell ref="C484:C485"/>
    <mergeCell ref="D484:D485"/>
    <mergeCell ref="E484:E485"/>
    <mergeCell ref="D486:D487"/>
    <mergeCell ref="E486:E487"/>
    <mergeCell ref="D488:D489"/>
    <mergeCell ref="E488:E489"/>
    <mergeCell ref="C478:C479"/>
    <mergeCell ref="D478:D479"/>
    <mergeCell ref="E478:E479"/>
    <mergeCell ref="B481:E481"/>
    <mergeCell ref="C482:C483"/>
    <mergeCell ref="D482:D483"/>
    <mergeCell ref="E482:E483"/>
    <mergeCell ref="D496:D497"/>
    <mergeCell ref="E496:E497"/>
    <mergeCell ref="D498:D499"/>
    <mergeCell ref="E498:E499"/>
    <mergeCell ref="D500:D501"/>
    <mergeCell ref="E500:E501"/>
    <mergeCell ref="D490:D491"/>
    <mergeCell ref="E490:E491"/>
    <mergeCell ref="D492:D493"/>
    <mergeCell ref="E492:E493"/>
    <mergeCell ref="D494:D495"/>
    <mergeCell ref="E494:E495"/>
    <mergeCell ref="D508:D509"/>
    <mergeCell ref="E508:E509"/>
    <mergeCell ref="D510:D511"/>
    <mergeCell ref="E510:E511"/>
    <mergeCell ref="D512:D513"/>
    <mergeCell ref="E512:E513"/>
    <mergeCell ref="D502:D503"/>
    <mergeCell ref="E502:E503"/>
    <mergeCell ref="D504:D505"/>
    <mergeCell ref="E504:E505"/>
    <mergeCell ref="D506:D507"/>
    <mergeCell ref="E506:E507"/>
    <mergeCell ref="D520:D521"/>
    <mergeCell ref="E520:E521"/>
    <mergeCell ref="D522:D523"/>
    <mergeCell ref="E522:E523"/>
    <mergeCell ref="D524:D525"/>
    <mergeCell ref="E524:E525"/>
    <mergeCell ref="D514:D515"/>
    <mergeCell ref="E514:E515"/>
    <mergeCell ref="D516:D517"/>
    <mergeCell ref="E516:E517"/>
    <mergeCell ref="D518:D519"/>
    <mergeCell ref="E518:E519"/>
    <mergeCell ref="D532:D533"/>
    <mergeCell ref="E532:E533"/>
    <mergeCell ref="E534:E535"/>
    <mergeCell ref="D536:D537"/>
    <mergeCell ref="E536:E537"/>
    <mergeCell ref="E538:E539"/>
    <mergeCell ref="D526:D527"/>
    <mergeCell ref="E526:E527"/>
    <mergeCell ref="D528:D529"/>
    <mergeCell ref="E528:E529"/>
    <mergeCell ref="D530:D531"/>
    <mergeCell ref="E530:E531"/>
    <mergeCell ref="D552:D553"/>
    <mergeCell ref="E552:E553"/>
    <mergeCell ref="D554:D555"/>
    <mergeCell ref="E554:E555"/>
    <mergeCell ref="D556:D557"/>
    <mergeCell ref="E556:E557"/>
    <mergeCell ref="E540:E541"/>
    <mergeCell ref="E542:E543"/>
    <mergeCell ref="E544:E545"/>
    <mergeCell ref="E546:E547"/>
    <mergeCell ref="E548:E549"/>
    <mergeCell ref="E550:E551"/>
    <mergeCell ref="D564:D565"/>
    <mergeCell ref="E564:E565"/>
    <mergeCell ref="D566:D567"/>
    <mergeCell ref="E566:E567"/>
    <mergeCell ref="D568:D569"/>
    <mergeCell ref="E568:E569"/>
    <mergeCell ref="D558:D559"/>
    <mergeCell ref="E558:E559"/>
    <mergeCell ref="D560:D561"/>
    <mergeCell ref="E560:E561"/>
    <mergeCell ref="D562:D563"/>
    <mergeCell ref="E562:E563"/>
    <mergeCell ref="D576:D577"/>
    <mergeCell ref="E576:E577"/>
    <mergeCell ref="D578:D579"/>
    <mergeCell ref="E578:E579"/>
    <mergeCell ref="D580:D581"/>
    <mergeCell ref="E580:E581"/>
    <mergeCell ref="D570:D571"/>
    <mergeCell ref="E570:E571"/>
    <mergeCell ref="D572:D573"/>
    <mergeCell ref="E572:E573"/>
    <mergeCell ref="D574:D575"/>
    <mergeCell ref="E574:E575"/>
    <mergeCell ref="C590:C591"/>
    <mergeCell ref="D590:D591"/>
    <mergeCell ref="E590:E591"/>
    <mergeCell ref="E582:E583"/>
    <mergeCell ref="E584:E585"/>
    <mergeCell ref="D586:D587"/>
    <mergeCell ref="E586:E587"/>
    <mergeCell ref="D588:D589"/>
    <mergeCell ref="E588:E589"/>
  </mergeCells>
  <hyperlinks>
    <hyperlink ref="C111" r:id="rId1" display="http://unstats.un.org/unsd/cr/registry/regcs.asp?Cl=16&amp;Lg=1&amp;Co=3811" xr:uid="{72575A6E-4768-494E-9B53-FF5EFFBE6849}"/>
    <hyperlink ref="C112" r:id="rId2" display="http://unstats.un.org/unsd/cr/registry/regcs.asp?Cl=16&amp;Lg=1&amp;Co=3812" xr:uid="{602A7632-2276-4DCB-9441-994FF0E1C1AE}"/>
    <hyperlink ref="C113" r:id="rId3" display="http://unstats.un.org/unsd/cr/registry/regcs.asp?Cl=16&amp;Lg=1&amp;Co=3813" xr:uid="{16DB1AC9-38C2-4298-91B3-FE693756A24A}"/>
    <hyperlink ref="C115" r:id="rId4" display="http://unstats.un.org/unsd/cr/registry/regcs.asp?Cl=16&amp;Lg=1&amp;Co=3814" xr:uid="{27DA3CF4-78E8-475F-94EC-5F57DA8F0B18}"/>
    <hyperlink ref="C116" r:id="rId5" display="http://unstats.un.org/unsd/cr/registry/regcs.asp?Cl=16&amp;Lg=1&amp;Co=3816" xr:uid="{B1468C45-476C-4E48-9605-B8E72AEDC132}"/>
    <hyperlink ref="D111" r:id="rId6" display="http://unstats.un.org/unsd/cr/registry/regcs.asp?Cl=16&amp;Lg=1&amp;Co=38112" xr:uid="{156FFD93-ED88-458D-ABDE-DBDCE73EF37A}"/>
    <hyperlink ref="B35" r:id="rId7" display="http://unstats.un.org/unsd/cr/registry/regcs.asp?Cl=16&amp;Lg=1&amp;Co=312" xr:uid="{3669898E-8906-453E-9B51-85CE55119F18}"/>
    <hyperlink ref="B48" r:id="rId8" display="http://unstats.un.org/unsd/cr/registry/regcs.asp?Cl=16&amp;Lg=1&amp;Co=316" xr:uid="{EA0AB8C5-B071-475F-9236-36E70C8F519A}"/>
    <hyperlink ref="B55" r:id="rId9" display="http://unstats.un.org/unsd/cr/registry/regcs.asp?Cl=16&amp;Lg=1&amp;Co=317" xr:uid="{EC0A9599-19B1-4CB8-898F-B822AC0D4F6D}"/>
    <hyperlink ref="D22" r:id="rId10" display="http://unstats.un.org/unsd/cr/registry/regcs.asp?Cl=16&amp;Lg=1&amp;Co=31100" xr:uid="{2B8914EE-D6D1-4E4B-B818-DCBDB44FB1BE}"/>
    <hyperlink ref="B21" r:id="rId11" display="http://unstats.un.org/unsd/cr/registry/regcs.asp?Cl=16&amp;Lg=1&amp;Co=311" xr:uid="{AA40004F-0919-4E93-95D7-24740001D4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22511-B036-4B16-A8C2-9F4861CF7346}">
  <dimension ref="A1:K68"/>
  <sheetViews>
    <sheetView zoomScale="110" zoomScaleNormal="110" workbookViewId="0">
      <selection activeCell="C16" sqref="C16"/>
    </sheetView>
  </sheetViews>
  <sheetFormatPr defaultColWidth="8.7109375" defaultRowHeight="14.45"/>
  <cols>
    <col min="1" max="1" width="7.42578125" style="358" customWidth="1"/>
    <col min="2" max="4" width="30.5703125" style="358" customWidth="1"/>
    <col min="5" max="5" width="7.42578125" style="358" customWidth="1"/>
    <col min="6" max="8" width="30.5703125" style="358" customWidth="1"/>
    <col min="9" max="10" width="9" style="358" customWidth="1"/>
    <col min="11" max="11" width="9" style="358" hidden="1" customWidth="1"/>
    <col min="12" max="16384" width="8.7109375" style="358"/>
  </cols>
  <sheetData>
    <row r="1" spans="1:11" ht="15" thickBot="1">
      <c r="A1" s="359">
        <v>1</v>
      </c>
      <c r="B1" s="360" t="s">
        <v>39</v>
      </c>
      <c r="C1" s="361"/>
      <c r="D1" s="362"/>
      <c r="E1" s="359">
        <v>1</v>
      </c>
      <c r="F1" s="360" t="s">
        <v>40</v>
      </c>
      <c r="G1" s="361"/>
      <c r="H1" s="362"/>
      <c r="I1" s="363"/>
      <c r="J1" s="363"/>
      <c r="K1" s="363" t="s">
        <v>41</v>
      </c>
    </row>
    <row r="2" spans="1:11">
      <c r="A2" s="364">
        <v>1.1000000000000001</v>
      </c>
      <c r="B2" s="365" t="s">
        <v>42</v>
      </c>
      <c r="C2" s="365" t="s">
        <v>43</v>
      </c>
      <c r="D2" s="366" t="s">
        <v>44</v>
      </c>
      <c r="E2" s="364">
        <v>1.1000000000000001</v>
      </c>
      <c r="F2" s="365" t="s">
        <v>45</v>
      </c>
      <c r="G2" s="365" t="str">
        <f>C2</f>
        <v>Soil Association Certification Ltd</v>
      </c>
      <c r="H2" s="366"/>
      <c r="I2" s="363"/>
      <c r="J2" s="363"/>
      <c r="K2" s="363" t="s">
        <v>41</v>
      </c>
    </row>
    <row r="3" spans="1:11" ht="24">
      <c r="A3" s="367" t="s">
        <v>46</v>
      </c>
      <c r="B3" s="368" t="s">
        <v>47</v>
      </c>
      <c r="C3" s="369" t="s">
        <v>9</v>
      </c>
      <c r="D3" s="370" t="s">
        <v>48</v>
      </c>
      <c r="E3" s="367" t="s">
        <v>46</v>
      </c>
      <c r="F3" s="368" t="s">
        <v>49</v>
      </c>
      <c r="G3" s="369" t="str">
        <f>C3</f>
        <v>SA-PEFC-FM-015318</v>
      </c>
      <c r="H3" s="370"/>
      <c r="I3" s="363"/>
      <c r="J3" s="363"/>
      <c r="K3" s="363" t="s">
        <v>41</v>
      </c>
    </row>
    <row r="4" spans="1:11">
      <c r="A4" s="367" t="s">
        <v>50</v>
      </c>
      <c r="B4" s="371" t="s">
        <v>51</v>
      </c>
      <c r="C4" s="372" t="s">
        <v>52</v>
      </c>
      <c r="D4" s="370"/>
      <c r="E4" s="367" t="s">
        <v>50</v>
      </c>
      <c r="F4" s="371" t="s">
        <v>53</v>
      </c>
      <c r="G4" s="372"/>
      <c r="H4" s="370"/>
      <c r="I4" s="363"/>
      <c r="J4" s="363"/>
      <c r="K4" s="363" t="s">
        <v>41</v>
      </c>
    </row>
    <row r="5" spans="1:11" ht="51.95" hidden="1">
      <c r="A5" s="373" t="s">
        <v>54</v>
      </c>
      <c r="B5" s="374" t="s">
        <v>55</v>
      </c>
      <c r="C5" s="17"/>
      <c r="D5" s="375" t="s">
        <v>56</v>
      </c>
      <c r="E5" s="373" t="s">
        <v>54</v>
      </c>
      <c r="F5" s="374"/>
      <c r="G5" s="17"/>
      <c r="H5" s="375"/>
      <c r="I5" s="143"/>
      <c r="J5" s="143"/>
      <c r="K5" s="143" t="s">
        <v>57</v>
      </c>
    </row>
    <row r="6" spans="1:11" ht="51.95" hidden="1">
      <c r="A6" s="373" t="s">
        <v>58</v>
      </c>
      <c r="B6" s="374" t="s">
        <v>59</v>
      </c>
      <c r="C6" s="17"/>
      <c r="D6" s="375" t="s">
        <v>56</v>
      </c>
      <c r="E6" s="373" t="s">
        <v>58</v>
      </c>
      <c r="F6" s="374"/>
      <c r="G6" s="17"/>
      <c r="H6" s="375"/>
      <c r="I6" s="143"/>
      <c r="J6" s="143"/>
      <c r="K6" s="143" t="s">
        <v>57</v>
      </c>
    </row>
    <row r="7" spans="1:11" ht="60" hidden="1">
      <c r="A7" s="376" t="s">
        <v>60</v>
      </c>
      <c r="B7" s="377" t="s">
        <v>61</v>
      </c>
      <c r="C7" s="17"/>
      <c r="D7" s="378" t="s">
        <v>62</v>
      </c>
      <c r="E7" s="376" t="s">
        <v>60</v>
      </c>
      <c r="F7" s="377"/>
      <c r="G7" s="17"/>
      <c r="H7" s="378"/>
      <c r="K7" s="358" t="s">
        <v>57</v>
      </c>
    </row>
    <row r="8" spans="1:11">
      <c r="A8" s="379"/>
      <c r="B8" s="417"/>
      <c r="C8" s="380"/>
      <c r="D8" s="381"/>
      <c r="E8" s="379"/>
      <c r="F8" s="417"/>
      <c r="G8" s="380"/>
      <c r="H8" s="381"/>
      <c r="I8" s="363"/>
      <c r="J8" s="363"/>
      <c r="K8" s="363" t="s">
        <v>41</v>
      </c>
    </row>
    <row r="9" spans="1:11" ht="15" thickBot="1">
      <c r="A9" s="364">
        <v>1.2</v>
      </c>
      <c r="B9" s="382" t="s">
        <v>63</v>
      </c>
      <c r="C9" s="382"/>
      <c r="D9" s="383"/>
      <c r="E9" s="364">
        <v>1.2</v>
      </c>
      <c r="F9" s="382" t="s">
        <v>64</v>
      </c>
      <c r="G9" s="382"/>
      <c r="H9" s="383"/>
      <c r="I9" s="363"/>
      <c r="J9" s="363"/>
      <c r="K9" s="363" t="s">
        <v>41</v>
      </c>
    </row>
    <row r="10" spans="1:11" ht="15" thickBot="1">
      <c r="A10" s="384" t="s">
        <v>65</v>
      </c>
      <c r="B10" s="385" t="s">
        <v>66</v>
      </c>
      <c r="C10" s="372" t="s">
        <v>2</v>
      </c>
      <c r="D10" s="386"/>
      <c r="E10" s="384" t="s">
        <v>65</v>
      </c>
      <c r="F10" s="385" t="s">
        <v>67</v>
      </c>
      <c r="G10" s="372"/>
      <c r="H10" s="386"/>
      <c r="I10" s="363"/>
      <c r="J10" s="363"/>
      <c r="K10" s="363" t="s">
        <v>41</v>
      </c>
    </row>
    <row r="11" spans="1:11" ht="26.45" thickBot="1">
      <c r="A11" s="384" t="s">
        <v>68</v>
      </c>
      <c r="B11" s="385" t="s">
        <v>69</v>
      </c>
      <c r="C11" s="372" t="s">
        <v>2</v>
      </c>
      <c r="D11" s="386"/>
      <c r="E11" s="384" t="s">
        <v>68</v>
      </c>
      <c r="F11" s="385" t="s">
        <v>70</v>
      </c>
      <c r="G11" s="372"/>
      <c r="H11" s="386"/>
      <c r="I11" s="363"/>
      <c r="J11" s="363"/>
      <c r="K11" s="363" t="s">
        <v>41</v>
      </c>
    </row>
    <row r="12" spans="1:11" ht="15" thickBot="1">
      <c r="A12" s="384" t="s">
        <v>71</v>
      </c>
      <c r="B12" s="380" t="s">
        <v>72</v>
      </c>
      <c r="C12" s="519">
        <v>43000896</v>
      </c>
      <c r="D12" s="386"/>
      <c r="E12" s="384" t="s">
        <v>71</v>
      </c>
      <c r="F12" s="380" t="s">
        <v>73</v>
      </c>
      <c r="G12" s="372"/>
      <c r="H12" s="386"/>
      <c r="I12" s="363"/>
      <c r="J12" s="363"/>
      <c r="K12" s="363" t="s">
        <v>41</v>
      </c>
    </row>
    <row r="13" spans="1:11" ht="15" thickBot="1">
      <c r="A13" s="384" t="s">
        <v>74</v>
      </c>
      <c r="B13" s="385" t="s">
        <v>75</v>
      </c>
      <c r="C13" s="372" t="s">
        <v>76</v>
      </c>
      <c r="D13" s="386"/>
      <c r="E13" s="384" t="s">
        <v>74</v>
      </c>
      <c r="F13" s="385" t="s">
        <v>77</v>
      </c>
      <c r="G13" s="372"/>
      <c r="H13" s="386"/>
      <c r="I13" s="363"/>
      <c r="J13" s="363"/>
      <c r="K13" s="363" t="s">
        <v>41</v>
      </c>
    </row>
    <row r="14" spans="1:11" ht="29.1" customHeight="1" thickBot="1">
      <c r="A14" s="384" t="s">
        <v>78</v>
      </c>
      <c r="B14" s="385" t="s">
        <v>79</v>
      </c>
      <c r="C14" s="372" t="s">
        <v>80</v>
      </c>
      <c r="D14" s="387" t="s">
        <v>81</v>
      </c>
      <c r="E14" s="384" t="s">
        <v>78</v>
      </c>
      <c r="F14" s="385" t="s">
        <v>82</v>
      </c>
      <c r="G14" s="372"/>
      <c r="H14" s="387"/>
      <c r="I14" s="363"/>
      <c r="J14" s="363"/>
      <c r="K14" s="363" t="s">
        <v>41</v>
      </c>
    </row>
    <row r="15" spans="1:11" ht="15" thickBot="1">
      <c r="A15" s="384" t="s">
        <v>83</v>
      </c>
      <c r="B15" s="385" t="s">
        <v>84</v>
      </c>
      <c r="C15" s="372" t="s">
        <v>85</v>
      </c>
      <c r="D15" s="386"/>
      <c r="E15" s="384" t="s">
        <v>83</v>
      </c>
      <c r="F15" s="385" t="s">
        <v>86</v>
      </c>
      <c r="G15" s="372"/>
      <c r="H15" s="386"/>
      <c r="I15" s="363"/>
      <c r="J15" s="363"/>
      <c r="K15" s="363" t="s">
        <v>41</v>
      </c>
    </row>
    <row r="16" spans="1:11" ht="15" thickBot="1">
      <c r="A16" s="384" t="s">
        <v>87</v>
      </c>
      <c r="B16" s="385" t="s">
        <v>88</v>
      </c>
      <c r="C16" s="372" t="s">
        <v>89</v>
      </c>
      <c r="D16" s="386"/>
      <c r="E16" s="384" t="s">
        <v>87</v>
      </c>
      <c r="F16" s="385" t="s">
        <v>90</v>
      </c>
      <c r="G16" s="372"/>
      <c r="H16" s="386"/>
      <c r="I16" s="363"/>
      <c r="J16" s="363"/>
      <c r="K16" s="363" t="s">
        <v>41</v>
      </c>
    </row>
    <row r="17" spans="1:11" ht="15" thickBot="1">
      <c r="A17" s="384" t="s">
        <v>91</v>
      </c>
      <c r="B17" s="385" t="s">
        <v>92</v>
      </c>
      <c r="C17" s="372"/>
      <c r="D17" s="386"/>
      <c r="E17" s="384" t="s">
        <v>91</v>
      </c>
      <c r="F17" s="385" t="s">
        <v>92</v>
      </c>
      <c r="G17" s="372"/>
      <c r="H17" s="386"/>
      <c r="I17" s="363"/>
      <c r="J17" s="363"/>
      <c r="K17" s="363" t="s">
        <v>41</v>
      </c>
    </row>
    <row r="18" spans="1:11" ht="15" thickBot="1">
      <c r="A18" s="384" t="s">
        <v>93</v>
      </c>
      <c r="B18" s="385" t="s">
        <v>94</v>
      </c>
      <c r="C18" s="518" t="s">
        <v>95</v>
      </c>
      <c r="D18" s="386"/>
      <c r="E18" s="384" t="s">
        <v>93</v>
      </c>
      <c r="F18" s="385" t="s">
        <v>96</v>
      </c>
      <c r="G18" s="372"/>
      <c r="H18" s="386"/>
      <c r="I18" s="363"/>
      <c r="J18" s="363"/>
      <c r="K18" s="363" t="s">
        <v>41</v>
      </c>
    </row>
    <row r="19" spans="1:11" ht="15" thickBot="1">
      <c r="A19" s="384" t="s">
        <v>97</v>
      </c>
      <c r="B19" s="385" t="s">
        <v>98</v>
      </c>
      <c r="C19" s="372" t="s">
        <v>99</v>
      </c>
      <c r="D19" s="386"/>
      <c r="E19" s="384" t="s">
        <v>97</v>
      </c>
      <c r="F19" s="385" t="s">
        <v>100</v>
      </c>
      <c r="G19" s="372"/>
      <c r="H19" s="386"/>
      <c r="I19" s="363"/>
      <c r="J19" s="363"/>
      <c r="K19" s="363" t="s">
        <v>41</v>
      </c>
    </row>
    <row r="20" spans="1:11" ht="26.1">
      <c r="A20" s="384" t="s">
        <v>101</v>
      </c>
      <c r="B20" s="380" t="s">
        <v>102</v>
      </c>
      <c r="C20" s="372" t="s">
        <v>76</v>
      </c>
      <c r="D20" s="388" t="s">
        <v>103</v>
      </c>
      <c r="E20" s="384" t="s">
        <v>101</v>
      </c>
      <c r="F20" s="380" t="s">
        <v>104</v>
      </c>
      <c r="G20" s="372"/>
      <c r="H20" s="388"/>
      <c r="I20" s="363"/>
      <c r="J20" s="363"/>
      <c r="K20" s="363" t="s">
        <v>41</v>
      </c>
    </row>
    <row r="21" spans="1:11" ht="39">
      <c r="A21" s="384" t="s">
        <v>105</v>
      </c>
      <c r="B21" s="380" t="s">
        <v>106</v>
      </c>
      <c r="C21" s="372" t="s">
        <v>107</v>
      </c>
      <c r="D21" s="388"/>
      <c r="E21" s="384" t="s">
        <v>105</v>
      </c>
      <c r="F21" s="380" t="s">
        <v>108</v>
      </c>
      <c r="G21" s="372"/>
      <c r="H21" s="388"/>
      <c r="I21" s="363"/>
      <c r="J21" s="363"/>
      <c r="K21" s="363" t="s">
        <v>41</v>
      </c>
    </row>
    <row r="22" spans="1:11">
      <c r="A22" s="384"/>
      <c r="B22" s="380"/>
      <c r="C22" s="372"/>
      <c r="D22" s="386"/>
      <c r="E22" s="384"/>
      <c r="F22" s="380"/>
      <c r="G22" s="372"/>
      <c r="H22" s="386"/>
      <c r="I22" s="363"/>
      <c r="J22" s="363"/>
      <c r="K22" s="363" t="s">
        <v>41</v>
      </c>
    </row>
    <row r="23" spans="1:11" ht="15" thickBot="1">
      <c r="A23" s="364">
        <v>1.3</v>
      </c>
      <c r="B23" s="389" t="s">
        <v>109</v>
      </c>
      <c r="C23" s="390"/>
      <c r="D23" s="383"/>
      <c r="E23" s="364">
        <v>1.3</v>
      </c>
      <c r="F23" s="389" t="s">
        <v>110</v>
      </c>
      <c r="G23" s="390"/>
      <c r="H23" s="383"/>
      <c r="I23" s="363"/>
      <c r="J23" s="363"/>
      <c r="K23" s="363" t="s">
        <v>41</v>
      </c>
    </row>
    <row r="24" spans="1:11" ht="15" thickBot="1">
      <c r="A24" s="384" t="s">
        <v>111</v>
      </c>
      <c r="B24" s="385" t="s">
        <v>112</v>
      </c>
      <c r="C24" s="363" t="s">
        <v>113</v>
      </c>
      <c r="D24" s="387" t="s">
        <v>114</v>
      </c>
      <c r="E24" s="384" t="s">
        <v>111</v>
      </c>
      <c r="F24" s="385" t="s">
        <v>115</v>
      </c>
      <c r="G24" s="363"/>
      <c r="H24" s="387"/>
      <c r="I24" s="363"/>
      <c r="J24" s="363"/>
      <c r="K24" s="363" t="s">
        <v>41</v>
      </c>
    </row>
    <row r="25" spans="1:11" ht="24">
      <c r="A25" s="384" t="s">
        <v>116</v>
      </c>
      <c r="B25" s="380" t="s">
        <v>117</v>
      </c>
      <c r="C25" s="363" t="s">
        <v>118</v>
      </c>
      <c r="D25" s="388" t="s">
        <v>119</v>
      </c>
      <c r="E25" s="384" t="s">
        <v>116</v>
      </c>
      <c r="F25" s="380" t="s">
        <v>120</v>
      </c>
      <c r="G25" s="363"/>
      <c r="H25" s="388"/>
      <c r="I25" s="363"/>
      <c r="J25" s="363"/>
      <c r="K25" s="363" t="s">
        <v>41</v>
      </c>
    </row>
    <row r="26" spans="1:11" ht="60">
      <c r="A26" s="384" t="s">
        <v>121</v>
      </c>
      <c r="B26" s="380" t="s">
        <v>117</v>
      </c>
      <c r="C26" s="363" t="s">
        <v>122</v>
      </c>
      <c r="D26" s="388" t="s">
        <v>123</v>
      </c>
      <c r="E26" s="384" t="s">
        <v>121</v>
      </c>
      <c r="F26" s="380"/>
      <c r="G26" s="363"/>
      <c r="H26" s="388"/>
      <c r="I26" s="363"/>
      <c r="J26" s="363"/>
      <c r="K26" s="363" t="s">
        <v>57</v>
      </c>
    </row>
    <row r="27" spans="1:11" ht="26.45" thickBot="1">
      <c r="A27" s="384" t="s">
        <v>124</v>
      </c>
      <c r="B27" s="380" t="s">
        <v>125</v>
      </c>
      <c r="C27" s="363" t="s">
        <v>126</v>
      </c>
      <c r="D27" s="388" t="s">
        <v>127</v>
      </c>
      <c r="E27" s="384" t="s">
        <v>124</v>
      </c>
      <c r="F27" s="380" t="s">
        <v>128</v>
      </c>
      <c r="G27" s="363"/>
      <c r="H27" s="388"/>
      <c r="I27" s="363"/>
      <c r="J27" s="363"/>
      <c r="K27" s="363" t="s">
        <v>41</v>
      </c>
    </row>
    <row r="28" spans="1:11" ht="15" thickBot="1">
      <c r="A28" s="384" t="s">
        <v>129</v>
      </c>
      <c r="B28" s="385" t="s">
        <v>130</v>
      </c>
      <c r="C28" s="363">
        <v>5</v>
      </c>
      <c r="D28" s="388" t="s">
        <v>131</v>
      </c>
      <c r="E28" s="384" t="s">
        <v>129</v>
      </c>
      <c r="F28" s="385" t="s">
        <v>132</v>
      </c>
      <c r="G28" s="363"/>
      <c r="H28" s="388"/>
      <c r="I28" s="363"/>
      <c r="J28" s="363"/>
      <c r="K28" s="363" t="s">
        <v>41</v>
      </c>
    </row>
    <row r="29" spans="1:11" ht="26.1">
      <c r="A29" s="384" t="s">
        <v>133</v>
      </c>
      <c r="B29" s="380" t="s">
        <v>134</v>
      </c>
      <c r="C29" s="363">
        <v>5</v>
      </c>
      <c r="D29" s="388" t="s">
        <v>135</v>
      </c>
      <c r="E29" s="384" t="s">
        <v>133</v>
      </c>
      <c r="F29" s="380" t="s">
        <v>136</v>
      </c>
      <c r="G29" s="363"/>
      <c r="H29" s="388"/>
      <c r="I29" s="363"/>
      <c r="J29" s="363"/>
      <c r="K29" s="363" t="s">
        <v>41</v>
      </c>
    </row>
    <row r="30" spans="1:11">
      <c r="A30" s="384" t="s">
        <v>137</v>
      </c>
      <c r="B30" s="380" t="s">
        <v>84</v>
      </c>
      <c r="C30" s="363" t="s">
        <v>85</v>
      </c>
      <c r="D30" s="388"/>
      <c r="E30" s="384" t="s">
        <v>137</v>
      </c>
      <c r="F30" s="380" t="s">
        <v>86</v>
      </c>
      <c r="G30" s="363"/>
      <c r="H30" s="388"/>
      <c r="I30" s="363"/>
      <c r="J30" s="363"/>
      <c r="K30" s="363" t="s">
        <v>41</v>
      </c>
    </row>
    <row r="31" spans="1:11">
      <c r="A31" s="384" t="s">
        <v>138</v>
      </c>
      <c r="B31" s="380" t="s">
        <v>139</v>
      </c>
      <c r="C31" s="363" t="s">
        <v>140</v>
      </c>
      <c r="D31" s="386"/>
      <c r="E31" s="384" t="s">
        <v>138</v>
      </c>
      <c r="F31" s="380" t="s">
        <v>139</v>
      </c>
      <c r="G31" s="363"/>
      <c r="H31" s="386"/>
      <c r="I31" s="363"/>
      <c r="J31" s="363"/>
      <c r="K31" s="363" t="s">
        <v>41</v>
      </c>
    </row>
    <row r="32" spans="1:11" ht="48">
      <c r="A32" s="384" t="s">
        <v>141</v>
      </c>
      <c r="B32" s="380" t="s">
        <v>142</v>
      </c>
      <c r="C32" s="363" t="s">
        <v>126</v>
      </c>
      <c r="D32" s="388" t="s">
        <v>143</v>
      </c>
      <c r="E32" s="384" t="s">
        <v>141</v>
      </c>
      <c r="F32" s="380" t="s">
        <v>144</v>
      </c>
      <c r="G32" s="363"/>
      <c r="H32" s="388"/>
      <c r="I32" s="363"/>
      <c r="J32" s="363"/>
      <c r="K32" s="363" t="s">
        <v>41</v>
      </c>
    </row>
    <row r="33" spans="1:11" ht="48">
      <c r="A33" s="384" t="s">
        <v>145</v>
      </c>
      <c r="B33" s="380" t="s">
        <v>146</v>
      </c>
      <c r="C33" s="363" t="s">
        <v>126</v>
      </c>
      <c r="D33" s="388" t="s">
        <v>147</v>
      </c>
      <c r="E33" s="384" t="s">
        <v>145</v>
      </c>
      <c r="F33" s="380" t="s">
        <v>148</v>
      </c>
      <c r="G33" s="363"/>
      <c r="H33" s="388"/>
      <c r="I33" s="363"/>
      <c r="J33" s="363"/>
      <c r="K33" s="363" t="s">
        <v>41</v>
      </c>
    </row>
    <row r="34" spans="1:11" ht="15" thickBot="1">
      <c r="A34" s="384" t="s">
        <v>149</v>
      </c>
      <c r="B34" s="380" t="s">
        <v>150</v>
      </c>
      <c r="C34" s="363" t="s">
        <v>151</v>
      </c>
      <c r="D34" s="388" t="s">
        <v>152</v>
      </c>
      <c r="E34" s="384" t="s">
        <v>149</v>
      </c>
      <c r="F34" s="380" t="s">
        <v>153</v>
      </c>
      <c r="G34" s="372"/>
      <c r="H34" s="388"/>
      <c r="I34" s="363"/>
      <c r="J34" s="363"/>
      <c r="K34" s="363" t="s">
        <v>41</v>
      </c>
    </row>
    <row r="35" spans="1:11" ht="15" thickBot="1">
      <c r="A35" s="384" t="s">
        <v>154</v>
      </c>
      <c r="B35" s="385" t="s">
        <v>155</v>
      </c>
      <c r="C35" s="363" t="s">
        <v>156</v>
      </c>
      <c r="D35" s="388" t="s">
        <v>157</v>
      </c>
      <c r="E35" s="384" t="s">
        <v>154</v>
      </c>
      <c r="F35" s="385" t="s">
        <v>158</v>
      </c>
      <c r="G35" s="372"/>
      <c r="H35" s="388"/>
      <c r="I35" s="363"/>
      <c r="J35" s="363"/>
      <c r="K35" s="391" t="s">
        <v>41</v>
      </c>
    </row>
    <row r="36" spans="1:11">
      <c r="A36" s="384"/>
      <c r="B36" s="380"/>
      <c r="C36" s="372"/>
      <c r="D36" s="386"/>
      <c r="E36" s="384"/>
      <c r="F36" s="380"/>
      <c r="G36" s="372"/>
      <c r="H36" s="386"/>
      <c r="I36" s="363"/>
      <c r="J36" s="363"/>
      <c r="K36" s="391" t="s">
        <v>41</v>
      </c>
    </row>
    <row r="37" spans="1:11">
      <c r="A37" s="392" t="s">
        <v>159</v>
      </c>
      <c r="B37" s="393" t="s">
        <v>160</v>
      </c>
      <c r="C37" s="154" t="s">
        <v>161</v>
      </c>
      <c r="D37" s="394"/>
      <c r="E37" s="392" t="s">
        <v>159</v>
      </c>
      <c r="F37" s="393"/>
      <c r="G37" s="154"/>
      <c r="H37" s="394"/>
      <c r="K37" s="358" t="s">
        <v>57</v>
      </c>
    </row>
    <row r="38" spans="1:11">
      <c r="A38" s="384"/>
      <c r="B38" s="368"/>
      <c r="C38" s="395"/>
      <c r="D38" s="396"/>
      <c r="E38" s="384"/>
      <c r="F38" s="368"/>
      <c r="G38" s="395"/>
      <c r="H38" s="396"/>
      <c r="I38" s="363"/>
      <c r="J38" s="363"/>
      <c r="K38" s="363" t="s">
        <v>41</v>
      </c>
    </row>
    <row r="39" spans="1:11">
      <c r="A39" s="364">
        <v>1.4</v>
      </c>
      <c r="B39" s="389" t="s">
        <v>162</v>
      </c>
      <c r="C39" s="390"/>
      <c r="D39" s="397" t="s">
        <v>163</v>
      </c>
      <c r="E39" s="364">
        <v>1.4</v>
      </c>
      <c r="F39" s="389" t="s">
        <v>164</v>
      </c>
      <c r="G39" s="390"/>
      <c r="H39" s="397"/>
      <c r="I39" s="363"/>
      <c r="J39" s="363"/>
      <c r="K39" s="363" t="s">
        <v>41</v>
      </c>
    </row>
    <row r="40" spans="1:11" ht="36.6" thickBot="1">
      <c r="A40" s="367" t="s">
        <v>165</v>
      </c>
      <c r="B40" s="368" t="s">
        <v>166</v>
      </c>
      <c r="C40" s="369" t="s">
        <v>167</v>
      </c>
      <c r="D40" s="370" t="s">
        <v>168</v>
      </c>
      <c r="E40" s="367" t="s">
        <v>165</v>
      </c>
      <c r="F40" s="368" t="s">
        <v>169</v>
      </c>
      <c r="G40" s="369"/>
      <c r="H40" s="370"/>
      <c r="I40" s="363"/>
      <c r="J40" s="363"/>
      <c r="K40" s="363" t="s">
        <v>41</v>
      </c>
    </row>
    <row r="41" spans="1:11" ht="36">
      <c r="A41" s="367"/>
      <c r="B41" s="682" t="s">
        <v>170</v>
      </c>
      <c r="C41" s="372" t="s">
        <v>167</v>
      </c>
      <c r="D41" s="387" t="s">
        <v>171</v>
      </c>
      <c r="E41" s="367"/>
      <c r="F41" s="412" t="s">
        <v>172</v>
      </c>
      <c r="G41" s="372"/>
      <c r="H41" s="387"/>
      <c r="I41" s="363"/>
      <c r="J41" s="363"/>
      <c r="K41" s="363" t="s">
        <v>41</v>
      </c>
    </row>
    <row r="42" spans="1:11" ht="24">
      <c r="A42" s="367"/>
      <c r="B42" s="683"/>
      <c r="C42" s="372"/>
      <c r="D42" s="388" t="s">
        <v>173</v>
      </c>
      <c r="E42" s="367"/>
      <c r="F42" s="413"/>
      <c r="G42" s="372"/>
      <c r="H42" s="388"/>
      <c r="I42" s="363"/>
      <c r="J42" s="363"/>
      <c r="K42" s="363" t="s">
        <v>41</v>
      </c>
    </row>
    <row r="43" spans="1:11" ht="15" thickBot="1">
      <c r="A43" s="367"/>
      <c r="B43" s="684"/>
      <c r="C43" s="372"/>
      <c r="D43" s="398" t="s">
        <v>174</v>
      </c>
      <c r="E43" s="367"/>
      <c r="F43" s="414"/>
      <c r="G43" s="372"/>
      <c r="H43" s="398"/>
      <c r="I43" s="363"/>
      <c r="J43" s="363"/>
      <c r="K43" s="363" t="s">
        <v>57</v>
      </c>
    </row>
    <row r="44" spans="1:11" ht="24">
      <c r="A44" s="367"/>
      <c r="B44" s="685" t="s">
        <v>175</v>
      </c>
      <c r="C44" s="372" t="s">
        <v>167</v>
      </c>
      <c r="D44" s="387" t="s">
        <v>176</v>
      </c>
      <c r="E44" s="367"/>
      <c r="F44" s="415" t="s">
        <v>177</v>
      </c>
      <c r="G44" s="372"/>
      <c r="H44" s="387"/>
      <c r="I44" s="363"/>
      <c r="J44" s="363"/>
      <c r="K44" s="363" t="s">
        <v>41</v>
      </c>
    </row>
    <row r="45" spans="1:11" ht="15" thickBot="1">
      <c r="A45" s="367"/>
      <c r="B45" s="686"/>
      <c r="C45" s="372"/>
      <c r="D45" s="388" t="s">
        <v>178</v>
      </c>
      <c r="E45" s="367"/>
      <c r="F45" s="416"/>
      <c r="G45" s="372"/>
      <c r="H45" s="388"/>
      <c r="I45" s="363"/>
      <c r="J45" s="363"/>
      <c r="K45" s="363" t="s">
        <v>41</v>
      </c>
    </row>
    <row r="46" spans="1:11" ht="48">
      <c r="A46" s="392"/>
      <c r="B46" s="399" t="s">
        <v>179</v>
      </c>
      <c r="C46" s="17" t="s">
        <v>180</v>
      </c>
      <c r="D46" s="375" t="s">
        <v>181</v>
      </c>
      <c r="E46" s="392"/>
      <c r="F46" s="399" t="s">
        <v>182</v>
      </c>
      <c r="G46" s="17"/>
      <c r="H46" s="375"/>
      <c r="K46" s="358" t="s">
        <v>57</v>
      </c>
    </row>
    <row r="47" spans="1:11">
      <c r="A47" s="367"/>
      <c r="B47" s="371"/>
      <c r="C47" s="372"/>
      <c r="D47" s="388"/>
      <c r="E47" s="367"/>
      <c r="F47" s="371"/>
      <c r="G47" s="372"/>
      <c r="H47" s="388"/>
      <c r="I47" s="363"/>
      <c r="J47" s="363"/>
      <c r="K47" s="363"/>
    </row>
    <row r="48" spans="1:11" ht="15" thickBot="1">
      <c r="A48" s="367" t="s">
        <v>183</v>
      </c>
      <c r="B48" s="371" t="s">
        <v>184</v>
      </c>
      <c r="C48" s="400">
        <v>1261.7</v>
      </c>
      <c r="D48" s="401"/>
      <c r="E48" s="367" t="s">
        <v>183</v>
      </c>
      <c r="F48" s="371" t="s">
        <v>185</v>
      </c>
      <c r="G48" s="400"/>
      <c r="H48" s="401"/>
      <c r="I48" s="363"/>
      <c r="J48" s="363"/>
      <c r="K48" s="363" t="s">
        <v>41</v>
      </c>
    </row>
    <row r="49" spans="1:11" ht="24.6" thickBot="1">
      <c r="A49" s="367" t="s">
        <v>186</v>
      </c>
      <c r="B49" s="402" t="s">
        <v>187</v>
      </c>
      <c r="C49" s="400" t="s">
        <v>188</v>
      </c>
      <c r="D49" s="388" t="s">
        <v>189</v>
      </c>
      <c r="E49" s="367" t="s">
        <v>186</v>
      </c>
      <c r="F49" s="402" t="s">
        <v>190</v>
      </c>
      <c r="G49" s="372"/>
      <c r="H49" s="388"/>
      <c r="I49" s="363"/>
      <c r="J49" s="363"/>
      <c r="K49" s="363" t="s">
        <v>41</v>
      </c>
    </row>
    <row r="50" spans="1:11" ht="24">
      <c r="A50" s="367" t="s">
        <v>191</v>
      </c>
      <c r="B50" s="371" t="s">
        <v>192</v>
      </c>
      <c r="C50" s="400" t="s">
        <v>193</v>
      </c>
      <c r="D50" s="387" t="s">
        <v>194</v>
      </c>
      <c r="E50" s="367" t="s">
        <v>191</v>
      </c>
      <c r="F50" s="371" t="s">
        <v>195</v>
      </c>
      <c r="G50" s="372"/>
      <c r="H50" s="387"/>
      <c r="I50" s="363"/>
      <c r="J50" s="363"/>
      <c r="K50" s="363" t="s">
        <v>41</v>
      </c>
    </row>
    <row r="51" spans="1:11" ht="90.95">
      <c r="A51" s="367"/>
      <c r="B51" s="399" t="s">
        <v>196</v>
      </c>
      <c r="C51" s="400" t="s">
        <v>197</v>
      </c>
      <c r="D51" s="403" t="s">
        <v>198</v>
      </c>
      <c r="E51" s="367"/>
      <c r="F51" s="399" t="s">
        <v>199</v>
      </c>
      <c r="G51" s="400"/>
      <c r="H51" s="403"/>
      <c r="I51" s="363"/>
      <c r="J51" s="363"/>
      <c r="K51" s="363" t="s">
        <v>57</v>
      </c>
    </row>
    <row r="52" spans="1:11" ht="24">
      <c r="A52" s="367" t="s">
        <v>200</v>
      </c>
      <c r="B52" s="371" t="s">
        <v>201</v>
      </c>
      <c r="C52" s="372" t="s">
        <v>202</v>
      </c>
      <c r="D52" s="388" t="s">
        <v>203</v>
      </c>
      <c r="E52" s="367" t="s">
        <v>200</v>
      </c>
      <c r="F52" s="371" t="s">
        <v>204</v>
      </c>
      <c r="G52" s="372"/>
      <c r="H52" s="388"/>
      <c r="I52" s="363"/>
      <c r="J52" s="363"/>
      <c r="K52" s="363" t="s">
        <v>41</v>
      </c>
    </row>
    <row r="53" spans="1:11">
      <c r="A53" s="367" t="s">
        <v>205</v>
      </c>
      <c r="B53" s="371" t="s">
        <v>206</v>
      </c>
      <c r="C53" s="372" t="s">
        <v>207</v>
      </c>
      <c r="D53" s="388" t="s">
        <v>208</v>
      </c>
      <c r="E53" s="367" t="s">
        <v>205</v>
      </c>
      <c r="F53" s="371" t="s">
        <v>209</v>
      </c>
      <c r="G53" s="372"/>
      <c r="H53" s="388"/>
      <c r="I53" s="363"/>
      <c r="J53" s="363"/>
      <c r="K53" s="363" t="s">
        <v>41</v>
      </c>
    </row>
    <row r="54" spans="1:11" ht="162" customHeight="1">
      <c r="A54" s="367" t="s">
        <v>210</v>
      </c>
      <c r="B54" s="371" t="s">
        <v>211</v>
      </c>
      <c r="C54" s="372" t="s">
        <v>212</v>
      </c>
      <c r="D54" s="401"/>
      <c r="E54" s="367" t="s">
        <v>210</v>
      </c>
      <c r="F54" s="371" t="s">
        <v>213</v>
      </c>
      <c r="G54" s="372"/>
      <c r="H54" s="401"/>
      <c r="I54" s="363"/>
      <c r="J54" s="363"/>
      <c r="K54" s="363" t="s">
        <v>41</v>
      </c>
    </row>
    <row r="55" spans="1:11">
      <c r="A55" s="367"/>
      <c r="B55" s="371" t="s">
        <v>214</v>
      </c>
      <c r="C55" s="372" t="s">
        <v>215</v>
      </c>
      <c r="D55" s="401"/>
      <c r="E55" s="367"/>
      <c r="F55" s="371" t="s">
        <v>216</v>
      </c>
      <c r="G55" s="372"/>
      <c r="H55" s="401"/>
      <c r="I55" s="363"/>
      <c r="J55" s="363"/>
      <c r="K55" s="363" t="s">
        <v>41</v>
      </c>
    </row>
    <row r="56" spans="1:11" ht="36">
      <c r="A56" s="367" t="s">
        <v>217</v>
      </c>
      <c r="B56" s="371" t="s">
        <v>218</v>
      </c>
      <c r="C56" s="372" t="s">
        <v>219</v>
      </c>
      <c r="D56" s="388" t="s">
        <v>220</v>
      </c>
      <c r="E56" s="367" t="s">
        <v>217</v>
      </c>
      <c r="F56" s="371" t="s">
        <v>221</v>
      </c>
      <c r="G56" s="372"/>
      <c r="H56" s="388"/>
      <c r="I56" s="363"/>
      <c r="J56" s="363"/>
      <c r="K56" s="363" t="s">
        <v>41</v>
      </c>
    </row>
    <row r="57" spans="1:11" ht="15" thickBot="1">
      <c r="A57" s="367" t="s">
        <v>222</v>
      </c>
      <c r="B57" s="371" t="s">
        <v>223</v>
      </c>
      <c r="C57" s="372" t="s">
        <v>224</v>
      </c>
      <c r="D57" s="388" t="s">
        <v>225</v>
      </c>
      <c r="E57" s="367" t="s">
        <v>222</v>
      </c>
      <c r="F57" s="371" t="s">
        <v>226</v>
      </c>
      <c r="G57" s="372"/>
      <c r="H57" s="388"/>
      <c r="I57" s="363"/>
      <c r="J57" s="363"/>
      <c r="K57" s="363" t="s">
        <v>41</v>
      </c>
    </row>
    <row r="58" spans="1:11" ht="26.45" thickBot="1">
      <c r="A58" s="367" t="s">
        <v>227</v>
      </c>
      <c r="B58" s="402" t="s">
        <v>228</v>
      </c>
      <c r="C58" s="372" t="s">
        <v>229</v>
      </c>
      <c r="D58" s="388" t="s">
        <v>230</v>
      </c>
      <c r="E58" s="367" t="s">
        <v>227</v>
      </c>
      <c r="F58" s="402" t="s">
        <v>231</v>
      </c>
      <c r="G58" s="372"/>
      <c r="H58" s="388"/>
      <c r="I58" s="363"/>
      <c r="J58" s="363"/>
      <c r="K58" s="363" t="s">
        <v>41</v>
      </c>
    </row>
    <row r="59" spans="1:11">
      <c r="A59" s="367"/>
      <c r="B59" s="418" t="s">
        <v>232</v>
      </c>
      <c r="C59" s="372"/>
      <c r="D59" s="388"/>
      <c r="E59" s="367"/>
      <c r="F59" s="418"/>
      <c r="G59" s="372"/>
      <c r="H59" s="388"/>
      <c r="I59" s="363"/>
      <c r="J59" s="363"/>
      <c r="K59" s="363" t="s">
        <v>41</v>
      </c>
    </row>
    <row r="60" spans="1:11" ht="26.1">
      <c r="A60" s="367" t="s">
        <v>233</v>
      </c>
      <c r="B60" s="371" t="s">
        <v>234</v>
      </c>
      <c r="C60" s="372" t="s">
        <v>235</v>
      </c>
      <c r="D60" s="388" t="s">
        <v>230</v>
      </c>
      <c r="E60" s="367" t="s">
        <v>233</v>
      </c>
      <c r="F60" s="371" t="s">
        <v>236</v>
      </c>
      <c r="G60" s="372"/>
      <c r="H60" s="388"/>
      <c r="I60" s="363"/>
      <c r="J60" s="363"/>
      <c r="K60" s="363" t="s">
        <v>41</v>
      </c>
    </row>
    <row r="61" spans="1:11">
      <c r="A61" s="367"/>
      <c r="B61" s="418" t="s">
        <v>232</v>
      </c>
      <c r="C61" s="372">
        <v>2</v>
      </c>
      <c r="D61" s="388"/>
      <c r="E61" s="367"/>
      <c r="F61" s="418"/>
      <c r="G61" s="372"/>
      <c r="H61" s="388"/>
      <c r="I61" s="363"/>
      <c r="J61" s="363"/>
      <c r="K61" s="363" t="s">
        <v>41</v>
      </c>
    </row>
    <row r="62" spans="1:11">
      <c r="A62" s="367" t="s">
        <v>237</v>
      </c>
      <c r="B62" s="371" t="s">
        <v>238</v>
      </c>
      <c r="C62" s="372"/>
      <c r="D62" s="388" t="s">
        <v>239</v>
      </c>
      <c r="E62" s="367" t="s">
        <v>237</v>
      </c>
      <c r="F62" s="371" t="s">
        <v>240</v>
      </c>
      <c r="G62" s="372"/>
      <c r="H62" s="388"/>
      <c r="I62" s="363"/>
      <c r="J62" s="363"/>
      <c r="K62" s="363" t="s">
        <v>41</v>
      </c>
    </row>
    <row r="63" spans="1:11">
      <c r="A63" s="367"/>
      <c r="B63" s="404"/>
      <c r="C63" s="405"/>
      <c r="D63" s="406"/>
      <c r="E63" s="367"/>
      <c r="F63" s="404"/>
      <c r="G63" s="405"/>
      <c r="H63" s="406"/>
      <c r="I63" s="363"/>
      <c r="J63" s="363"/>
      <c r="K63" s="363" t="s">
        <v>41</v>
      </c>
    </row>
    <row r="64" spans="1:11">
      <c r="A64" s="407" t="s">
        <v>241</v>
      </c>
      <c r="B64" s="408" t="s">
        <v>242</v>
      </c>
      <c r="C64" s="409" t="s">
        <v>243</v>
      </c>
      <c r="D64" s="409" t="s">
        <v>244</v>
      </c>
      <c r="E64" s="407" t="s">
        <v>241</v>
      </c>
      <c r="F64" s="408" t="s">
        <v>245</v>
      </c>
      <c r="G64" s="409" t="s">
        <v>246</v>
      </c>
      <c r="H64" s="409" t="s">
        <v>247</v>
      </c>
      <c r="I64" s="363"/>
      <c r="J64" s="363"/>
      <c r="K64" s="363" t="s">
        <v>41</v>
      </c>
    </row>
    <row r="65" spans="1:11">
      <c r="A65" s="384"/>
      <c r="B65" s="410" t="s">
        <v>248</v>
      </c>
      <c r="C65" s="411">
        <v>5</v>
      </c>
      <c r="D65" s="411">
        <v>1261.7</v>
      </c>
      <c r="E65" s="384"/>
      <c r="F65" s="410" t="s">
        <v>249</v>
      </c>
      <c r="G65" s="411"/>
      <c r="H65" s="419"/>
      <c r="I65" s="363"/>
      <c r="J65" s="363"/>
      <c r="K65" s="363" t="s">
        <v>41</v>
      </c>
    </row>
    <row r="66" spans="1:11">
      <c r="A66" s="384"/>
      <c r="B66" s="410" t="s">
        <v>250</v>
      </c>
      <c r="C66" s="411"/>
      <c r="D66" s="411"/>
      <c r="E66" s="384"/>
      <c r="F66" s="410" t="s">
        <v>250</v>
      </c>
      <c r="G66" s="411"/>
      <c r="H66" s="419"/>
      <c r="I66" s="363"/>
      <c r="J66" s="363"/>
      <c r="K66" s="363" t="s">
        <v>41</v>
      </c>
    </row>
    <row r="67" spans="1:11">
      <c r="A67" s="384"/>
      <c r="B67" s="410" t="s">
        <v>251</v>
      </c>
      <c r="C67" s="411"/>
      <c r="D67" s="411"/>
      <c r="E67" s="384"/>
      <c r="F67" s="410" t="s">
        <v>252</v>
      </c>
      <c r="G67" s="411"/>
      <c r="H67" s="419"/>
      <c r="I67" s="363"/>
      <c r="J67" s="363"/>
      <c r="K67" s="363" t="s">
        <v>41</v>
      </c>
    </row>
    <row r="68" spans="1:11">
      <c r="A68" s="384"/>
      <c r="B68" s="410" t="s">
        <v>253</v>
      </c>
      <c r="C68" s="411">
        <f>SUM(C65:C67)</f>
        <v>5</v>
      </c>
      <c r="D68" s="411">
        <f>SUM(D65:D67)</f>
        <v>1261.7</v>
      </c>
      <c r="E68" s="384"/>
      <c r="F68" s="410" t="s">
        <v>253</v>
      </c>
      <c r="G68" s="411">
        <f>C68</f>
        <v>5</v>
      </c>
      <c r="H68" s="564">
        <f>D68</f>
        <v>1261.7</v>
      </c>
      <c r="I68" s="363"/>
      <c r="J68" s="363"/>
      <c r="K68" s="363" t="s">
        <v>41</v>
      </c>
    </row>
  </sheetData>
  <mergeCells count="2">
    <mergeCell ref="B41:B43"/>
    <mergeCell ref="B44:B45"/>
  </mergeCells>
  <dataValidations count="4">
    <dataValidation type="list" allowBlank="1" showInputMessage="1" showErrorMessage="1" sqref="G34" xr:uid="{75EA360D-3A94-4FBE-9F52-E003A794D7A4}">
      <formula1>$G$34:$G$35</formula1>
    </dataValidation>
    <dataValidation type="list" allowBlank="1" showInputMessage="1" showErrorMessage="1" sqref="G35" xr:uid="{9EF405A8-60A1-49C8-A81D-2EA5536C67AD}">
      <formula1>$G$36:$G$39</formula1>
    </dataValidation>
    <dataValidation type="list" allowBlank="1" showInputMessage="1" showErrorMessage="1" sqref="G49" xr:uid="{7478B7E4-8F6D-4940-8FE9-C9E0C6E06F46}">
      <formula1>$G$62:$G$64</formula1>
    </dataValidation>
    <dataValidation type="list" allowBlank="1" showInputMessage="1" showErrorMessage="1" sqref="C62 G62" xr:uid="{2E1EC316-6720-422B-92A9-4BE7A439D6F2}">
      <formula1>$AA$108:$AA$109</formula1>
    </dataValidation>
  </dataValidations>
  <hyperlinks>
    <hyperlink ref="C18" r:id="rId1" xr:uid="{87B0BAF8-C92F-4CB0-A7CD-9F3FBCEB29D3}"/>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6B457-1D47-48FF-B487-35D0FF7F3C73}">
  <dimension ref="A1:M24"/>
  <sheetViews>
    <sheetView workbookViewId="0">
      <selection activeCell="B29" sqref="B29"/>
    </sheetView>
  </sheetViews>
  <sheetFormatPr defaultRowHeight="14.1"/>
  <cols>
    <col min="1" max="1" width="4.140625" style="509" customWidth="1"/>
  </cols>
  <sheetData>
    <row r="1" spans="1:13" ht="14.45">
      <c r="A1" s="510" t="s">
        <v>2997</v>
      </c>
      <c r="B1" s="357"/>
      <c r="C1" s="357"/>
      <c r="D1" s="357"/>
      <c r="E1" s="357"/>
      <c r="F1" s="357"/>
      <c r="G1" s="357"/>
      <c r="H1" s="358"/>
      <c r="I1" s="358"/>
      <c r="J1" s="358"/>
      <c r="K1" s="358"/>
      <c r="L1" s="358"/>
      <c r="M1" s="358"/>
    </row>
    <row r="2" spans="1:13" ht="14.45">
      <c r="A2" s="508">
        <v>1</v>
      </c>
      <c r="B2" s="358" t="s">
        <v>2998</v>
      </c>
      <c r="C2" s="358"/>
      <c r="D2" s="358"/>
      <c r="E2" s="358"/>
      <c r="F2" s="358"/>
      <c r="G2" s="358"/>
      <c r="H2" s="358"/>
      <c r="I2" s="358"/>
      <c r="J2" s="358"/>
      <c r="K2" s="358"/>
      <c r="L2" s="358"/>
      <c r="M2" s="358"/>
    </row>
    <row r="3" spans="1:13" ht="14.45">
      <c r="A3" s="508">
        <v>2</v>
      </c>
      <c r="B3" s="358" t="s">
        <v>2999</v>
      </c>
      <c r="C3" s="358"/>
      <c r="D3" s="358"/>
      <c r="E3" s="358"/>
      <c r="F3" s="358"/>
      <c r="G3" s="358"/>
      <c r="H3" s="358"/>
      <c r="I3" s="358"/>
      <c r="J3" s="358"/>
      <c r="K3" s="358"/>
      <c r="L3" s="358"/>
      <c r="M3" s="358"/>
    </row>
    <row r="4" spans="1:13" ht="14.45">
      <c r="A4" s="508">
        <v>3</v>
      </c>
      <c r="B4" s="358" t="s">
        <v>3000</v>
      </c>
      <c r="C4" s="358"/>
      <c r="D4" s="358"/>
      <c r="E4" s="358"/>
      <c r="F4" s="358"/>
      <c r="G4" s="358"/>
      <c r="H4" s="358"/>
      <c r="I4" s="358"/>
      <c r="J4" s="358"/>
      <c r="K4" s="358"/>
      <c r="L4" s="358"/>
      <c r="M4" s="358"/>
    </row>
    <row r="5" spans="1:13" ht="14.45">
      <c r="A5" s="508">
        <v>4</v>
      </c>
      <c r="B5" s="358" t="s">
        <v>3001</v>
      </c>
      <c r="C5" s="358"/>
      <c r="D5" s="358"/>
      <c r="E5" s="358"/>
      <c r="F5" s="358"/>
      <c r="G5" s="358"/>
      <c r="H5" s="358"/>
      <c r="I5" s="358"/>
      <c r="J5" s="358"/>
      <c r="K5" s="358"/>
      <c r="L5" s="358"/>
      <c r="M5" s="358"/>
    </row>
    <row r="6" spans="1:13" ht="14.45">
      <c r="A6" s="508">
        <v>5</v>
      </c>
      <c r="B6" s="358" t="s">
        <v>3002</v>
      </c>
      <c r="C6" s="358"/>
      <c r="D6" s="358"/>
      <c r="E6" s="358"/>
      <c r="F6" s="358"/>
      <c r="G6" s="358"/>
      <c r="H6" s="358"/>
      <c r="I6" s="358"/>
      <c r="J6" s="358"/>
      <c r="K6" s="358"/>
      <c r="L6" s="358"/>
      <c r="M6" s="358"/>
    </row>
    <row r="7" spans="1:13" ht="14.45">
      <c r="A7" s="508">
        <v>6</v>
      </c>
      <c r="B7" s="358" t="s">
        <v>3003</v>
      </c>
      <c r="C7" s="358"/>
      <c r="D7" s="358"/>
      <c r="E7" s="358"/>
      <c r="F7" s="358"/>
      <c r="G7" s="358"/>
      <c r="H7" s="358"/>
      <c r="I7" s="358"/>
      <c r="J7" s="358"/>
      <c r="K7" s="358"/>
      <c r="L7" s="358"/>
      <c r="M7" s="358"/>
    </row>
    <row r="8" spans="1:13" ht="14.45">
      <c r="A8" s="508">
        <v>7</v>
      </c>
      <c r="B8" s="358" t="s">
        <v>3004</v>
      </c>
      <c r="C8" s="358"/>
      <c r="D8" s="358"/>
      <c r="E8" s="358"/>
      <c r="F8" s="358"/>
      <c r="G8" s="358"/>
      <c r="H8" s="358"/>
      <c r="I8" s="358"/>
      <c r="J8" s="358"/>
      <c r="K8" s="358"/>
      <c r="L8" s="358"/>
      <c r="M8" s="358"/>
    </row>
    <row r="9" spans="1:13" ht="14.45">
      <c r="A9" s="508">
        <v>8</v>
      </c>
      <c r="B9" s="358" t="s">
        <v>3005</v>
      </c>
      <c r="C9" s="358"/>
      <c r="D9" s="358"/>
      <c r="E9" s="358"/>
      <c r="F9" s="358"/>
      <c r="G9" s="358"/>
      <c r="H9" s="358"/>
      <c r="I9" s="358"/>
      <c r="J9" s="358"/>
      <c r="K9" s="358"/>
      <c r="L9" s="358"/>
      <c r="M9" s="358"/>
    </row>
    <row r="10" spans="1:13" ht="14.45">
      <c r="A10" s="508">
        <v>9</v>
      </c>
      <c r="B10" s="358" t="s">
        <v>3006</v>
      </c>
      <c r="C10" s="358"/>
      <c r="D10" s="358"/>
      <c r="E10" s="358"/>
      <c r="F10" s="358"/>
      <c r="G10" s="358"/>
      <c r="H10" s="358"/>
      <c r="I10" s="358"/>
      <c r="J10" s="358"/>
      <c r="K10" s="358"/>
      <c r="L10" s="358"/>
      <c r="M10" s="358"/>
    </row>
    <row r="11" spans="1:13" ht="14.45">
      <c r="A11" s="508">
        <v>10</v>
      </c>
      <c r="B11" s="358" t="s">
        <v>3007</v>
      </c>
      <c r="C11" s="358"/>
      <c r="D11" s="358"/>
      <c r="E11" s="358"/>
      <c r="F11" s="358"/>
      <c r="G11" s="358"/>
      <c r="H11" s="358"/>
      <c r="I11" s="358"/>
      <c r="J11" s="358"/>
      <c r="K11" s="358"/>
      <c r="L11" s="358"/>
      <c r="M11" s="358"/>
    </row>
    <row r="12" spans="1:13" ht="14.45">
      <c r="A12" s="508">
        <v>11</v>
      </c>
      <c r="B12" s="358" t="s">
        <v>3008</v>
      </c>
      <c r="C12" s="358"/>
      <c r="D12" s="358"/>
      <c r="E12" s="358"/>
      <c r="F12" s="358"/>
      <c r="G12" s="358"/>
      <c r="H12" s="358"/>
      <c r="I12" s="358"/>
      <c r="J12" s="358"/>
      <c r="K12" s="358"/>
      <c r="L12" s="358"/>
      <c r="M12" s="358"/>
    </row>
    <row r="13" spans="1:13" ht="14.45">
      <c r="A13" s="508">
        <v>12</v>
      </c>
      <c r="B13" s="358" t="s">
        <v>3009</v>
      </c>
      <c r="C13" s="358"/>
      <c r="D13" s="358"/>
      <c r="E13" s="358"/>
      <c r="F13" s="358"/>
      <c r="G13" s="358"/>
      <c r="H13" s="358"/>
      <c r="I13" s="358"/>
      <c r="J13" s="358"/>
      <c r="K13" s="358"/>
      <c r="L13" s="358"/>
      <c r="M13" s="358"/>
    </row>
    <row r="14" spans="1:13" ht="14.45">
      <c r="A14" s="508">
        <v>13</v>
      </c>
      <c r="B14" s="358" t="s">
        <v>3010</v>
      </c>
      <c r="C14" s="358"/>
      <c r="D14" s="358"/>
      <c r="E14" s="358"/>
      <c r="F14" s="358"/>
      <c r="G14" s="358"/>
      <c r="H14" s="358"/>
      <c r="I14" s="358"/>
      <c r="J14" s="358"/>
      <c r="K14" s="358"/>
      <c r="L14" s="358"/>
      <c r="M14" s="358"/>
    </row>
    <row r="15" spans="1:13" ht="14.45">
      <c r="A15" s="508">
        <v>14</v>
      </c>
      <c r="B15" s="358" t="s">
        <v>3011</v>
      </c>
      <c r="C15" s="358"/>
      <c r="D15" s="358"/>
      <c r="E15" s="358"/>
      <c r="F15" s="358"/>
      <c r="G15" s="358"/>
      <c r="H15" s="358"/>
      <c r="I15" s="358"/>
      <c r="J15" s="358"/>
      <c r="K15" s="358"/>
      <c r="L15" s="358"/>
      <c r="M15" s="358"/>
    </row>
    <row r="16" spans="1:13" ht="14.45">
      <c r="A16" s="508">
        <v>15</v>
      </c>
      <c r="B16" s="358" t="s">
        <v>3012</v>
      </c>
      <c r="C16" s="358"/>
      <c r="D16" s="358"/>
      <c r="E16" s="358"/>
      <c r="F16" s="358"/>
      <c r="G16" s="358"/>
      <c r="H16" s="358"/>
      <c r="I16" s="358"/>
      <c r="J16" s="358"/>
      <c r="K16" s="358"/>
      <c r="L16" s="358"/>
      <c r="M16" s="358"/>
    </row>
    <row r="17" spans="1:13" ht="14.45">
      <c r="A17" s="508"/>
      <c r="B17" s="358"/>
      <c r="C17" s="358"/>
      <c r="D17" s="358"/>
      <c r="E17" s="358"/>
      <c r="F17" s="358"/>
      <c r="G17" s="358"/>
      <c r="H17" s="358"/>
      <c r="I17" s="358"/>
      <c r="J17" s="358"/>
      <c r="K17" s="358"/>
      <c r="L17" s="358"/>
      <c r="M17" s="358"/>
    </row>
    <row r="18" spans="1:13" ht="14.45">
      <c r="A18" s="510" t="s">
        <v>3013</v>
      </c>
      <c r="B18" s="357"/>
      <c r="C18" s="357"/>
      <c r="D18" s="357"/>
      <c r="E18" s="357"/>
      <c r="F18" s="357"/>
      <c r="G18" s="357"/>
      <c r="H18" s="358"/>
      <c r="I18" s="358"/>
      <c r="J18" s="358"/>
      <c r="K18" s="358"/>
      <c r="L18" s="358"/>
      <c r="M18" s="358"/>
    </row>
    <row r="19" spans="1:13" ht="14.45">
      <c r="A19" s="508">
        <v>1</v>
      </c>
      <c r="B19" s="358" t="s">
        <v>3014</v>
      </c>
      <c r="C19" s="358"/>
      <c r="D19" s="358"/>
      <c r="E19" s="358"/>
      <c r="F19" s="358"/>
      <c r="G19" s="358"/>
      <c r="H19" s="358"/>
      <c r="I19" s="358"/>
      <c r="J19" s="358"/>
      <c r="K19" s="358"/>
      <c r="L19" s="358"/>
      <c r="M19" s="358"/>
    </row>
    <row r="20" spans="1:13" ht="14.45">
      <c r="A20" s="508">
        <v>2</v>
      </c>
      <c r="B20" s="358" t="s">
        <v>3015</v>
      </c>
      <c r="C20" s="358"/>
      <c r="D20" s="358"/>
      <c r="E20" s="358"/>
      <c r="F20" s="358"/>
      <c r="G20" s="358"/>
      <c r="H20" s="358"/>
      <c r="I20" s="358"/>
      <c r="J20" s="358"/>
      <c r="K20" s="358"/>
      <c r="L20" s="358"/>
      <c r="M20" s="358"/>
    </row>
    <row r="21" spans="1:13" ht="14.45">
      <c r="A21" s="508">
        <v>3</v>
      </c>
      <c r="B21" s="358" t="s">
        <v>3016</v>
      </c>
      <c r="C21" s="358"/>
      <c r="D21" s="358"/>
      <c r="E21" s="358"/>
      <c r="F21" s="358"/>
      <c r="G21" s="358"/>
      <c r="H21" s="358"/>
      <c r="I21" s="358"/>
      <c r="J21" s="358"/>
      <c r="K21" s="358"/>
      <c r="L21" s="358"/>
      <c r="M21" s="358"/>
    </row>
    <row r="22" spans="1:13" ht="14.45">
      <c r="A22" s="508">
        <v>4</v>
      </c>
      <c r="B22" s="358" t="s">
        <v>3017</v>
      </c>
      <c r="C22" s="358"/>
      <c r="D22" s="358"/>
      <c r="E22" s="358"/>
      <c r="F22" s="358"/>
      <c r="G22" s="358"/>
      <c r="H22" s="358"/>
      <c r="I22" s="358"/>
      <c r="J22" s="358"/>
      <c r="K22" s="358"/>
      <c r="L22" s="358"/>
      <c r="M22" s="358"/>
    </row>
    <row r="23" spans="1:13" ht="14.45">
      <c r="A23" s="508">
        <v>5</v>
      </c>
      <c r="B23" s="358" t="s">
        <v>3018</v>
      </c>
      <c r="C23" s="358"/>
      <c r="D23" s="358"/>
      <c r="E23" s="358"/>
      <c r="F23" s="358"/>
      <c r="G23" s="358"/>
      <c r="H23" s="358"/>
      <c r="I23" s="358"/>
      <c r="J23" s="358"/>
      <c r="K23" s="358"/>
      <c r="L23" s="358"/>
      <c r="M23" s="358"/>
    </row>
    <row r="24" spans="1:13" ht="14.45">
      <c r="A24" s="508">
        <v>6</v>
      </c>
      <c r="B24" s="358" t="s">
        <v>3011</v>
      </c>
      <c r="C24" s="358"/>
      <c r="D24" s="358"/>
      <c r="E24" s="358"/>
      <c r="F24" s="358"/>
      <c r="G24" s="358"/>
      <c r="H24" s="358"/>
      <c r="I24" s="358"/>
      <c r="J24" s="358"/>
      <c r="K24" s="358"/>
      <c r="L24" s="358"/>
      <c r="M24" s="35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92325-26F5-41D2-864C-A947D0D9D5CB}">
  <sheetPr>
    <tabColor rgb="FFFFFF00"/>
  </sheetPr>
  <dimension ref="A1:O345"/>
  <sheetViews>
    <sheetView view="pageBreakPreview" zoomScale="86" zoomScaleNormal="100" zoomScaleSheetLayoutView="86" workbookViewId="0">
      <pane ySplit="5" topLeftCell="A6" activePane="bottomLeft" state="frozen"/>
      <selection pane="bottomLeft" activeCell="A5" sqref="A5"/>
      <selection activeCell="B20" sqref="B20"/>
    </sheetView>
  </sheetViews>
  <sheetFormatPr defaultColWidth="9" defaultRowHeight="14.45"/>
  <cols>
    <col min="1" max="1" width="8" style="233" customWidth="1"/>
    <col min="2" max="2" width="7.140625" style="233" customWidth="1"/>
    <col min="3" max="3" width="36.7109375" style="233" customWidth="1"/>
    <col min="4" max="4" width="9.7109375" style="235" customWidth="1"/>
    <col min="5" max="5" width="63" style="233" customWidth="1"/>
    <col min="6" max="6" width="38" style="233" customWidth="1"/>
    <col min="7" max="8" width="30.7109375" style="233" customWidth="1"/>
    <col min="9" max="9" width="19.5703125" style="233" customWidth="1"/>
    <col min="10" max="10" width="40.7109375" style="233" customWidth="1"/>
    <col min="11" max="11" width="7.140625" style="233" customWidth="1"/>
    <col min="12" max="12" width="11.28515625" style="233" customWidth="1"/>
    <col min="13" max="13" width="3" style="233" customWidth="1"/>
    <col min="14" max="14" width="9" style="184"/>
    <col min="15" max="15" width="9" style="184" customWidth="1"/>
    <col min="16" max="256" width="9" style="184"/>
    <col min="257" max="257" width="8" style="184" customWidth="1"/>
    <col min="258" max="258" width="7.140625" style="184" customWidth="1"/>
    <col min="259" max="259" width="36.7109375" style="184" customWidth="1"/>
    <col min="260" max="260" width="9.7109375" style="184" customWidth="1"/>
    <col min="261" max="262" width="32" style="184" customWidth="1"/>
    <col min="263" max="264" width="30.7109375" style="184" customWidth="1"/>
    <col min="265" max="265" width="12.28515625" style="184" customWidth="1"/>
    <col min="266" max="266" width="40.7109375" style="184" customWidth="1"/>
    <col min="267" max="267" width="7.140625" style="184" customWidth="1"/>
    <col min="268" max="268" width="11.28515625" style="184" customWidth="1"/>
    <col min="269" max="269" width="3" style="184" customWidth="1"/>
    <col min="270" max="512" width="9" style="184"/>
    <col min="513" max="513" width="8" style="184" customWidth="1"/>
    <col min="514" max="514" width="7.140625" style="184" customWidth="1"/>
    <col min="515" max="515" width="36.7109375" style="184" customWidth="1"/>
    <col min="516" max="516" width="9.7109375" style="184" customWidth="1"/>
    <col min="517" max="518" width="32" style="184" customWidth="1"/>
    <col min="519" max="520" width="30.7109375" style="184" customWidth="1"/>
    <col min="521" max="521" width="12.28515625" style="184" customWidth="1"/>
    <col min="522" max="522" width="40.7109375" style="184" customWidth="1"/>
    <col min="523" max="523" width="7.140625" style="184" customWidth="1"/>
    <col min="524" max="524" width="11.28515625" style="184" customWidth="1"/>
    <col min="525" max="525" width="3" style="184" customWidth="1"/>
    <col min="526" max="768" width="9" style="184"/>
    <col min="769" max="769" width="8" style="184" customWidth="1"/>
    <col min="770" max="770" width="7.140625" style="184" customWidth="1"/>
    <col min="771" max="771" width="36.7109375" style="184" customWidth="1"/>
    <col min="772" max="772" width="9.7109375" style="184" customWidth="1"/>
    <col min="773" max="774" width="32" style="184" customWidth="1"/>
    <col min="775" max="776" width="30.7109375" style="184" customWidth="1"/>
    <col min="777" max="777" width="12.28515625" style="184" customWidth="1"/>
    <col min="778" max="778" width="40.7109375" style="184" customWidth="1"/>
    <col min="779" max="779" width="7.140625" style="184" customWidth="1"/>
    <col min="780" max="780" width="11.28515625" style="184" customWidth="1"/>
    <col min="781" max="781" width="3" style="184" customWidth="1"/>
    <col min="782" max="1024" width="9" style="184"/>
    <col min="1025" max="1025" width="8" style="184" customWidth="1"/>
    <col min="1026" max="1026" width="7.140625" style="184" customWidth="1"/>
    <col min="1027" max="1027" width="36.7109375" style="184" customWidth="1"/>
    <col min="1028" max="1028" width="9.7109375" style="184" customWidth="1"/>
    <col min="1029" max="1030" width="32" style="184" customWidth="1"/>
    <col min="1031" max="1032" width="30.7109375" style="184" customWidth="1"/>
    <col min="1033" max="1033" width="12.28515625" style="184" customWidth="1"/>
    <col min="1034" max="1034" width="40.7109375" style="184" customWidth="1"/>
    <col min="1035" max="1035" width="7.140625" style="184" customWidth="1"/>
    <col min="1036" max="1036" width="11.28515625" style="184" customWidth="1"/>
    <col min="1037" max="1037" width="3" style="184" customWidth="1"/>
    <col min="1038" max="1280" width="9" style="184"/>
    <col min="1281" max="1281" width="8" style="184" customWidth="1"/>
    <col min="1282" max="1282" width="7.140625" style="184" customWidth="1"/>
    <col min="1283" max="1283" width="36.7109375" style="184" customWidth="1"/>
    <col min="1284" max="1284" width="9.7109375" style="184" customWidth="1"/>
    <col min="1285" max="1286" width="32" style="184" customWidth="1"/>
    <col min="1287" max="1288" width="30.7109375" style="184" customWidth="1"/>
    <col min="1289" max="1289" width="12.28515625" style="184" customWidth="1"/>
    <col min="1290" max="1290" width="40.7109375" style="184" customWidth="1"/>
    <col min="1291" max="1291" width="7.140625" style="184" customWidth="1"/>
    <col min="1292" max="1292" width="11.28515625" style="184" customWidth="1"/>
    <col min="1293" max="1293" width="3" style="184" customWidth="1"/>
    <col min="1294" max="1536" width="9" style="184"/>
    <col min="1537" max="1537" width="8" style="184" customWidth="1"/>
    <col min="1538" max="1538" width="7.140625" style="184" customWidth="1"/>
    <col min="1539" max="1539" width="36.7109375" style="184" customWidth="1"/>
    <col min="1540" max="1540" width="9.7109375" style="184" customWidth="1"/>
    <col min="1541" max="1542" width="32" style="184" customWidth="1"/>
    <col min="1543" max="1544" width="30.7109375" style="184" customWidth="1"/>
    <col min="1545" max="1545" width="12.28515625" style="184" customWidth="1"/>
    <col min="1546" max="1546" width="40.7109375" style="184" customWidth="1"/>
    <col min="1547" max="1547" width="7.140625" style="184" customWidth="1"/>
    <col min="1548" max="1548" width="11.28515625" style="184" customWidth="1"/>
    <col min="1549" max="1549" width="3" style="184" customWidth="1"/>
    <col min="1550" max="1792" width="9" style="184"/>
    <col min="1793" max="1793" width="8" style="184" customWidth="1"/>
    <col min="1794" max="1794" width="7.140625" style="184" customWidth="1"/>
    <col min="1795" max="1795" width="36.7109375" style="184" customWidth="1"/>
    <col min="1796" max="1796" width="9.7109375" style="184" customWidth="1"/>
    <col min="1797" max="1798" width="32" style="184" customWidth="1"/>
    <col min="1799" max="1800" width="30.7109375" style="184" customWidth="1"/>
    <col min="1801" max="1801" width="12.28515625" style="184" customWidth="1"/>
    <col min="1802" max="1802" width="40.7109375" style="184" customWidth="1"/>
    <col min="1803" max="1803" width="7.140625" style="184" customWidth="1"/>
    <col min="1804" max="1804" width="11.28515625" style="184" customWidth="1"/>
    <col min="1805" max="1805" width="3" style="184" customWidth="1"/>
    <col min="1806" max="2048" width="9" style="184"/>
    <col min="2049" max="2049" width="8" style="184" customWidth="1"/>
    <col min="2050" max="2050" width="7.140625" style="184" customWidth="1"/>
    <col min="2051" max="2051" width="36.7109375" style="184" customWidth="1"/>
    <col min="2052" max="2052" width="9.7109375" style="184" customWidth="1"/>
    <col min="2053" max="2054" width="32" style="184" customWidth="1"/>
    <col min="2055" max="2056" width="30.7109375" style="184" customWidth="1"/>
    <col min="2057" max="2057" width="12.28515625" style="184" customWidth="1"/>
    <col min="2058" max="2058" width="40.7109375" style="184" customWidth="1"/>
    <col min="2059" max="2059" width="7.140625" style="184" customWidth="1"/>
    <col min="2060" max="2060" width="11.28515625" style="184" customWidth="1"/>
    <col min="2061" max="2061" width="3" style="184" customWidth="1"/>
    <col min="2062" max="2304" width="9" style="184"/>
    <col min="2305" max="2305" width="8" style="184" customWidth="1"/>
    <col min="2306" max="2306" width="7.140625" style="184" customWidth="1"/>
    <col min="2307" max="2307" width="36.7109375" style="184" customWidth="1"/>
    <col min="2308" max="2308" width="9.7109375" style="184" customWidth="1"/>
    <col min="2309" max="2310" width="32" style="184" customWidth="1"/>
    <col min="2311" max="2312" width="30.7109375" style="184" customWidth="1"/>
    <col min="2313" max="2313" width="12.28515625" style="184" customWidth="1"/>
    <col min="2314" max="2314" width="40.7109375" style="184" customWidth="1"/>
    <col min="2315" max="2315" width="7.140625" style="184" customWidth="1"/>
    <col min="2316" max="2316" width="11.28515625" style="184" customWidth="1"/>
    <col min="2317" max="2317" width="3" style="184" customWidth="1"/>
    <col min="2318" max="2560" width="9" style="184"/>
    <col min="2561" max="2561" width="8" style="184" customWidth="1"/>
    <col min="2562" max="2562" width="7.140625" style="184" customWidth="1"/>
    <col min="2563" max="2563" width="36.7109375" style="184" customWidth="1"/>
    <col min="2564" max="2564" width="9.7109375" style="184" customWidth="1"/>
    <col min="2565" max="2566" width="32" style="184" customWidth="1"/>
    <col min="2567" max="2568" width="30.7109375" style="184" customWidth="1"/>
    <col min="2569" max="2569" width="12.28515625" style="184" customWidth="1"/>
    <col min="2570" max="2570" width="40.7109375" style="184" customWidth="1"/>
    <col min="2571" max="2571" width="7.140625" style="184" customWidth="1"/>
    <col min="2572" max="2572" width="11.28515625" style="184" customWidth="1"/>
    <col min="2573" max="2573" width="3" style="184" customWidth="1"/>
    <col min="2574" max="2816" width="9" style="184"/>
    <col min="2817" max="2817" width="8" style="184" customWidth="1"/>
    <col min="2818" max="2818" width="7.140625" style="184" customWidth="1"/>
    <col min="2819" max="2819" width="36.7109375" style="184" customWidth="1"/>
    <col min="2820" max="2820" width="9.7109375" style="184" customWidth="1"/>
    <col min="2821" max="2822" width="32" style="184" customWidth="1"/>
    <col min="2823" max="2824" width="30.7109375" style="184" customWidth="1"/>
    <col min="2825" max="2825" width="12.28515625" style="184" customWidth="1"/>
    <col min="2826" max="2826" width="40.7109375" style="184" customWidth="1"/>
    <col min="2827" max="2827" width="7.140625" style="184" customWidth="1"/>
    <col min="2828" max="2828" width="11.28515625" style="184" customWidth="1"/>
    <col min="2829" max="2829" width="3" style="184" customWidth="1"/>
    <col min="2830" max="3072" width="9" style="184"/>
    <col min="3073" max="3073" width="8" style="184" customWidth="1"/>
    <col min="3074" max="3074" width="7.140625" style="184" customWidth="1"/>
    <col min="3075" max="3075" width="36.7109375" style="184" customWidth="1"/>
    <col min="3076" max="3076" width="9.7109375" style="184" customWidth="1"/>
    <col min="3077" max="3078" width="32" style="184" customWidth="1"/>
    <col min="3079" max="3080" width="30.7109375" style="184" customWidth="1"/>
    <col min="3081" max="3081" width="12.28515625" style="184" customWidth="1"/>
    <col min="3082" max="3082" width="40.7109375" style="184" customWidth="1"/>
    <col min="3083" max="3083" width="7.140625" style="184" customWidth="1"/>
    <col min="3084" max="3084" width="11.28515625" style="184" customWidth="1"/>
    <col min="3085" max="3085" width="3" style="184" customWidth="1"/>
    <col min="3086" max="3328" width="9" style="184"/>
    <col min="3329" max="3329" width="8" style="184" customWidth="1"/>
    <col min="3330" max="3330" width="7.140625" style="184" customWidth="1"/>
    <col min="3331" max="3331" width="36.7109375" style="184" customWidth="1"/>
    <col min="3332" max="3332" width="9.7109375" style="184" customWidth="1"/>
    <col min="3333" max="3334" width="32" style="184" customWidth="1"/>
    <col min="3335" max="3336" width="30.7109375" style="184" customWidth="1"/>
    <col min="3337" max="3337" width="12.28515625" style="184" customWidth="1"/>
    <col min="3338" max="3338" width="40.7109375" style="184" customWidth="1"/>
    <col min="3339" max="3339" width="7.140625" style="184" customWidth="1"/>
    <col min="3340" max="3340" width="11.28515625" style="184" customWidth="1"/>
    <col min="3341" max="3341" width="3" style="184" customWidth="1"/>
    <col min="3342" max="3584" width="9" style="184"/>
    <col min="3585" max="3585" width="8" style="184" customWidth="1"/>
    <col min="3586" max="3586" width="7.140625" style="184" customWidth="1"/>
    <col min="3587" max="3587" width="36.7109375" style="184" customWidth="1"/>
    <col min="3588" max="3588" width="9.7109375" style="184" customWidth="1"/>
    <col min="3589" max="3590" width="32" style="184" customWidth="1"/>
    <col min="3591" max="3592" width="30.7109375" style="184" customWidth="1"/>
    <col min="3593" max="3593" width="12.28515625" style="184" customWidth="1"/>
    <col min="3594" max="3594" width="40.7109375" style="184" customWidth="1"/>
    <col min="3595" max="3595" width="7.140625" style="184" customWidth="1"/>
    <col min="3596" max="3596" width="11.28515625" style="184" customWidth="1"/>
    <col min="3597" max="3597" width="3" style="184" customWidth="1"/>
    <col min="3598" max="3840" width="9" style="184"/>
    <col min="3841" max="3841" width="8" style="184" customWidth="1"/>
    <col min="3842" max="3842" width="7.140625" style="184" customWidth="1"/>
    <col min="3843" max="3843" width="36.7109375" style="184" customWidth="1"/>
    <col min="3844" max="3844" width="9.7109375" style="184" customWidth="1"/>
    <col min="3845" max="3846" width="32" style="184" customWidth="1"/>
    <col min="3847" max="3848" width="30.7109375" style="184" customWidth="1"/>
    <col min="3849" max="3849" width="12.28515625" style="184" customWidth="1"/>
    <col min="3850" max="3850" width="40.7109375" style="184" customWidth="1"/>
    <col min="3851" max="3851" width="7.140625" style="184" customWidth="1"/>
    <col min="3852" max="3852" width="11.28515625" style="184" customWidth="1"/>
    <col min="3853" max="3853" width="3" style="184" customWidth="1"/>
    <col min="3854" max="4096" width="9" style="184"/>
    <col min="4097" max="4097" width="8" style="184" customWidth="1"/>
    <col min="4098" max="4098" width="7.140625" style="184" customWidth="1"/>
    <col min="4099" max="4099" width="36.7109375" style="184" customWidth="1"/>
    <col min="4100" max="4100" width="9.7109375" style="184" customWidth="1"/>
    <col min="4101" max="4102" width="32" style="184" customWidth="1"/>
    <col min="4103" max="4104" width="30.7109375" style="184" customWidth="1"/>
    <col min="4105" max="4105" width="12.28515625" style="184" customWidth="1"/>
    <col min="4106" max="4106" width="40.7109375" style="184" customWidth="1"/>
    <col min="4107" max="4107" width="7.140625" style="184" customWidth="1"/>
    <col min="4108" max="4108" width="11.28515625" style="184" customWidth="1"/>
    <col min="4109" max="4109" width="3" style="184" customWidth="1"/>
    <col min="4110" max="4352" width="9" style="184"/>
    <col min="4353" max="4353" width="8" style="184" customWidth="1"/>
    <col min="4354" max="4354" width="7.140625" style="184" customWidth="1"/>
    <col min="4355" max="4355" width="36.7109375" style="184" customWidth="1"/>
    <col min="4356" max="4356" width="9.7109375" style="184" customWidth="1"/>
    <col min="4357" max="4358" width="32" style="184" customWidth="1"/>
    <col min="4359" max="4360" width="30.7109375" style="184" customWidth="1"/>
    <col min="4361" max="4361" width="12.28515625" style="184" customWidth="1"/>
    <col min="4362" max="4362" width="40.7109375" style="184" customWidth="1"/>
    <col min="4363" max="4363" width="7.140625" style="184" customWidth="1"/>
    <col min="4364" max="4364" width="11.28515625" style="184" customWidth="1"/>
    <col min="4365" max="4365" width="3" style="184" customWidth="1"/>
    <col min="4366" max="4608" width="9" style="184"/>
    <col min="4609" max="4609" width="8" style="184" customWidth="1"/>
    <col min="4610" max="4610" width="7.140625" style="184" customWidth="1"/>
    <col min="4611" max="4611" width="36.7109375" style="184" customWidth="1"/>
    <col min="4612" max="4612" width="9.7109375" style="184" customWidth="1"/>
    <col min="4613" max="4614" width="32" style="184" customWidth="1"/>
    <col min="4615" max="4616" width="30.7109375" style="184" customWidth="1"/>
    <col min="4617" max="4617" width="12.28515625" style="184" customWidth="1"/>
    <col min="4618" max="4618" width="40.7109375" style="184" customWidth="1"/>
    <col min="4619" max="4619" width="7.140625" style="184" customWidth="1"/>
    <col min="4620" max="4620" width="11.28515625" style="184" customWidth="1"/>
    <col min="4621" max="4621" width="3" style="184" customWidth="1"/>
    <col min="4622" max="4864" width="9" style="184"/>
    <col min="4865" max="4865" width="8" style="184" customWidth="1"/>
    <col min="4866" max="4866" width="7.140625" style="184" customWidth="1"/>
    <col min="4867" max="4867" width="36.7109375" style="184" customWidth="1"/>
    <col min="4868" max="4868" width="9.7109375" style="184" customWidth="1"/>
    <col min="4869" max="4870" width="32" style="184" customWidth="1"/>
    <col min="4871" max="4872" width="30.7109375" style="184" customWidth="1"/>
    <col min="4873" max="4873" width="12.28515625" style="184" customWidth="1"/>
    <col min="4874" max="4874" width="40.7109375" style="184" customWidth="1"/>
    <col min="4875" max="4875" width="7.140625" style="184" customWidth="1"/>
    <col min="4876" max="4876" width="11.28515625" style="184" customWidth="1"/>
    <col min="4877" max="4877" width="3" style="184" customWidth="1"/>
    <col min="4878" max="5120" width="9" style="184"/>
    <col min="5121" max="5121" width="8" style="184" customWidth="1"/>
    <col min="5122" max="5122" width="7.140625" style="184" customWidth="1"/>
    <col min="5123" max="5123" width="36.7109375" style="184" customWidth="1"/>
    <col min="5124" max="5124" width="9.7109375" style="184" customWidth="1"/>
    <col min="5125" max="5126" width="32" style="184" customWidth="1"/>
    <col min="5127" max="5128" width="30.7109375" style="184" customWidth="1"/>
    <col min="5129" max="5129" width="12.28515625" style="184" customWidth="1"/>
    <col min="5130" max="5130" width="40.7109375" style="184" customWidth="1"/>
    <col min="5131" max="5131" width="7.140625" style="184" customWidth="1"/>
    <col min="5132" max="5132" width="11.28515625" style="184" customWidth="1"/>
    <col min="5133" max="5133" width="3" style="184" customWidth="1"/>
    <col min="5134" max="5376" width="9" style="184"/>
    <col min="5377" max="5377" width="8" style="184" customWidth="1"/>
    <col min="5378" max="5378" width="7.140625" style="184" customWidth="1"/>
    <col min="5379" max="5379" width="36.7109375" style="184" customWidth="1"/>
    <col min="5380" max="5380" width="9.7109375" style="184" customWidth="1"/>
    <col min="5381" max="5382" width="32" style="184" customWidth="1"/>
    <col min="5383" max="5384" width="30.7109375" style="184" customWidth="1"/>
    <col min="5385" max="5385" width="12.28515625" style="184" customWidth="1"/>
    <col min="5386" max="5386" width="40.7109375" style="184" customWidth="1"/>
    <col min="5387" max="5387" width="7.140625" style="184" customWidth="1"/>
    <col min="5388" max="5388" width="11.28515625" style="184" customWidth="1"/>
    <col min="5389" max="5389" width="3" style="184" customWidth="1"/>
    <col min="5390" max="5632" width="9" style="184"/>
    <col min="5633" max="5633" width="8" style="184" customWidth="1"/>
    <col min="5634" max="5634" width="7.140625" style="184" customWidth="1"/>
    <col min="5635" max="5635" width="36.7109375" style="184" customWidth="1"/>
    <col min="5636" max="5636" width="9.7109375" style="184" customWidth="1"/>
    <col min="5637" max="5638" width="32" style="184" customWidth="1"/>
    <col min="5639" max="5640" width="30.7109375" style="184" customWidth="1"/>
    <col min="5641" max="5641" width="12.28515625" style="184" customWidth="1"/>
    <col min="5642" max="5642" width="40.7109375" style="184" customWidth="1"/>
    <col min="5643" max="5643" width="7.140625" style="184" customWidth="1"/>
    <col min="5644" max="5644" width="11.28515625" style="184" customWidth="1"/>
    <col min="5645" max="5645" width="3" style="184" customWidth="1"/>
    <col min="5646" max="5888" width="9" style="184"/>
    <col min="5889" max="5889" width="8" style="184" customWidth="1"/>
    <col min="5890" max="5890" width="7.140625" style="184" customWidth="1"/>
    <col min="5891" max="5891" width="36.7109375" style="184" customWidth="1"/>
    <col min="5892" max="5892" width="9.7109375" style="184" customWidth="1"/>
    <col min="5893" max="5894" width="32" style="184" customWidth="1"/>
    <col min="5895" max="5896" width="30.7109375" style="184" customWidth="1"/>
    <col min="5897" max="5897" width="12.28515625" style="184" customWidth="1"/>
    <col min="5898" max="5898" width="40.7109375" style="184" customWidth="1"/>
    <col min="5899" max="5899" width="7.140625" style="184" customWidth="1"/>
    <col min="5900" max="5900" width="11.28515625" style="184" customWidth="1"/>
    <col min="5901" max="5901" width="3" style="184" customWidth="1"/>
    <col min="5902" max="6144" width="9" style="184"/>
    <col min="6145" max="6145" width="8" style="184" customWidth="1"/>
    <col min="6146" max="6146" width="7.140625" style="184" customWidth="1"/>
    <col min="6147" max="6147" width="36.7109375" style="184" customWidth="1"/>
    <col min="6148" max="6148" width="9.7109375" style="184" customWidth="1"/>
    <col min="6149" max="6150" width="32" style="184" customWidth="1"/>
    <col min="6151" max="6152" width="30.7109375" style="184" customWidth="1"/>
    <col min="6153" max="6153" width="12.28515625" style="184" customWidth="1"/>
    <col min="6154" max="6154" width="40.7109375" style="184" customWidth="1"/>
    <col min="6155" max="6155" width="7.140625" style="184" customWidth="1"/>
    <col min="6156" max="6156" width="11.28515625" style="184" customWidth="1"/>
    <col min="6157" max="6157" width="3" style="184" customWidth="1"/>
    <col min="6158" max="6400" width="9" style="184"/>
    <col min="6401" max="6401" width="8" style="184" customWidth="1"/>
    <col min="6402" max="6402" width="7.140625" style="184" customWidth="1"/>
    <col min="6403" max="6403" width="36.7109375" style="184" customWidth="1"/>
    <col min="6404" max="6404" width="9.7109375" style="184" customWidth="1"/>
    <col min="6405" max="6406" width="32" style="184" customWidth="1"/>
    <col min="6407" max="6408" width="30.7109375" style="184" customWidth="1"/>
    <col min="6409" max="6409" width="12.28515625" style="184" customWidth="1"/>
    <col min="6410" max="6410" width="40.7109375" style="184" customWidth="1"/>
    <col min="6411" max="6411" width="7.140625" style="184" customWidth="1"/>
    <col min="6412" max="6412" width="11.28515625" style="184" customWidth="1"/>
    <col min="6413" max="6413" width="3" style="184" customWidth="1"/>
    <col min="6414" max="6656" width="9" style="184"/>
    <col min="6657" max="6657" width="8" style="184" customWidth="1"/>
    <col min="6658" max="6658" width="7.140625" style="184" customWidth="1"/>
    <col min="6659" max="6659" width="36.7109375" style="184" customWidth="1"/>
    <col min="6660" max="6660" width="9.7109375" style="184" customWidth="1"/>
    <col min="6661" max="6662" width="32" style="184" customWidth="1"/>
    <col min="6663" max="6664" width="30.7109375" style="184" customWidth="1"/>
    <col min="6665" max="6665" width="12.28515625" style="184" customWidth="1"/>
    <col min="6666" max="6666" width="40.7109375" style="184" customWidth="1"/>
    <col min="6667" max="6667" width="7.140625" style="184" customWidth="1"/>
    <col min="6668" max="6668" width="11.28515625" style="184" customWidth="1"/>
    <col min="6669" max="6669" width="3" style="184" customWidth="1"/>
    <col min="6670" max="6912" width="9" style="184"/>
    <col min="6913" max="6913" width="8" style="184" customWidth="1"/>
    <col min="6914" max="6914" width="7.140625" style="184" customWidth="1"/>
    <col min="6915" max="6915" width="36.7109375" style="184" customWidth="1"/>
    <col min="6916" max="6916" width="9.7109375" style="184" customWidth="1"/>
    <col min="6917" max="6918" width="32" style="184" customWidth="1"/>
    <col min="6919" max="6920" width="30.7109375" style="184" customWidth="1"/>
    <col min="6921" max="6921" width="12.28515625" style="184" customWidth="1"/>
    <col min="6922" max="6922" width="40.7109375" style="184" customWidth="1"/>
    <col min="6923" max="6923" width="7.140625" style="184" customWidth="1"/>
    <col min="6924" max="6924" width="11.28515625" style="184" customWidth="1"/>
    <col min="6925" max="6925" width="3" style="184" customWidth="1"/>
    <col min="6926" max="7168" width="9" style="184"/>
    <col min="7169" max="7169" width="8" style="184" customWidth="1"/>
    <col min="7170" max="7170" width="7.140625" style="184" customWidth="1"/>
    <col min="7171" max="7171" width="36.7109375" style="184" customWidth="1"/>
    <col min="7172" max="7172" width="9.7109375" style="184" customWidth="1"/>
    <col min="7173" max="7174" width="32" style="184" customWidth="1"/>
    <col min="7175" max="7176" width="30.7109375" style="184" customWidth="1"/>
    <col min="7177" max="7177" width="12.28515625" style="184" customWidth="1"/>
    <col min="7178" max="7178" width="40.7109375" style="184" customWidth="1"/>
    <col min="7179" max="7179" width="7.140625" style="184" customWidth="1"/>
    <col min="7180" max="7180" width="11.28515625" style="184" customWidth="1"/>
    <col min="7181" max="7181" width="3" style="184" customWidth="1"/>
    <col min="7182" max="7424" width="9" style="184"/>
    <col min="7425" max="7425" width="8" style="184" customWidth="1"/>
    <col min="7426" max="7426" width="7.140625" style="184" customWidth="1"/>
    <col min="7427" max="7427" width="36.7109375" style="184" customWidth="1"/>
    <col min="7428" max="7428" width="9.7109375" style="184" customWidth="1"/>
    <col min="7429" max="7430" width="32" style="184" customWidth="1"/>
    <col min="7431" max="7432" width="30.7109375" style="184" customWidth="1"/>
    <col min="7433" max="7433" width="12.28515625" style="184" customWidth="1"/>
    <col min="7434" max="7434" width="40.7109375" style="184" customWidth="1"/>
    <col min="7435" max="7435" width="7.140625" style="184" customWidth="1"/>
    <col min="7436" max="7436" width="11.28515625" style="184" customWidth="1"/>
    <col min="7437" max="7437" width="3" style="184" customWidth="1"/>
    <col min="7438" max="7680" width="9" style="184"/>
    <col min="7681" max="7681" width="8" style="184" customWidth="1"/>
    <col min="7682" max="7682" width="7.140625" style="184" customWidth="1"/>
    <col min="7683" max="7683" width="36.7109375" style="184" customWidth="1"/>
    <col min="7684" max="7684" width="9.7109375" style="184" customWidth="1"/>
    <col min="7685" max="7686" width="32" style="184" customWidth="1"/>
    <col min="7687" max="7688" width="30.7109375" style="184" customWidth="1"/>
    <col min="7689" max="7689" width="12.28515625" style="184" customWidth="1"/>
    <col min="7690" max="7690" width="40.7109375" style="184" customWidth="1"/>
    <col min="7691" max="7691" width="7.140625" style="184" customWidth="1"/>
    <col min="7692" max="7692" width="11.28515625" style="184" customWidth="1"/>
    <col min="7693" max="7693" width="3" style="184" customWidth="1"/>
    <col min="7694" max="7936" width="9" style="184"/>
    <col min="7937" max="7937" width="8" style="184" customWidth="1"/>
    <col min="7938" max="7938" width="7.140625" style="184" customWidth="1"/>
    <col min="7939" max="7939" width="36.7109375" style="184" customWidth="1"/>
    <col min="7940" max="7940" width="9.7109375" style="184" customWidth="1"/>
    <col min="7941" max="7942" width="32" style="184" customWidth="1"/>
    <col min="7943" max="7944" width="30.7109375" style="184" customWidth="1"/>
    <col min="7945" max="7945" width="12.28515625" style="184" customWidth="1"/>
    <col min="7946" max="7946" width="40.7109375" style="184" customWidth="1"/>
    <col min="7947" max="7947" width="7.140625" style="184" customWidth="1"/>
    <col min="7948" max="7948" width="11.28515625" style="184" customWidth="1"/>
    <col min="7949" max="7949" width="3" style="184" customWidth="1"/>
    <col min="7950" max="8192" width="9" style="184"/>
    <col min="8193" max="8193" width="8" style="184" customWidth="1"/>
    <col min="8194" max="8194" width="7.140625" style="184" customWidth="1"/>
    <col min="8195" max="8195" width="36.7109375" style="184" customWidth="1"/>
    <col min="8196" max="8196" width="9.7109375" style="184" customWidth="1"/>
    <col min="8197" max="8198" width="32" style="184" customWidth="1"/>
    <col min="8199" max="8200" width="30.7109375" style="184" customWidth="1"/>
    <col min="8201" max="8201" width="12.28515625" style="184" customWidth="1"/>
    <col min="8202" max="8202" width="40.7109375" style="184" customWidth="1"/>
    <col min="8203" max="8203" width="7.140625" style="184" customWidth="1"/>
    <col min="8204" max="8204" width="11.28515625" style="184" customWidth="1"/>
    <col min="8205" max="8205" width="3" style="184" customWidth="1"/>
    <col min="8206" max="8448" width="9" style="184"/>
    <col min="8449" max="8449" width="8" style="184" customWidth="1"/>
    <col min="8450" max="8450" width="7.140625" style="184" customWidth="1"/>
    <col min="8451" max="8451" width="36.7109375" style="184" customWidth="1"/>
    <col min="8452" max="8452" width="9.7109375" style="184" customWidth="1"/>
    <col min="8453" max="8454" width="32" style="184" customWidth="1"/>
    <col min="8455" max="8456" width="30.7109375" style="184" customWidth="1"/>
    <col min="8457" max="8457" width="12.28515625" style="184" customWidth="1"/>
    <col min="8458" max="8458" width="40.7109375" style="184" customWidth="1"/>
    <col min="8459" max="8459" width="7.140625" style="184" customWidth="1"/>
    <col min="8460" max="8460" width="11.28515625" style="184" customWidth="1"/>
    <col min="8461" max="8461" width="3" style="184" customWidth="1"/>
    <col min="8462" max="8704" width="9" style="184"/>
    <col min="8705" max="8705" width="8" style="184" customWidth="1"/>
    <col min="8706" max="8706" width="7.140625" style="184" customWidth="1"/>
    <col min="8707" max="8707" width="36.7109375" style="184" customWidth="1"/>
    <col min="8708" max="8708" width="9.7109375" style="184" customWidth="1"/>
    <col min="8709" max="8710" width="32" style="184" customWidth="1"/>
    <col min="8711" max="8712" width="30.7109375" style="184" customWidth="1"/>
    <col min="8713" max="8713" width="12.28515625" style="184" customWidth="1"/>
    <col min="8714" max="8714" width="40.7109375" style="184" customWidth="1"/>
    <col min="8715" max="8715" width="7.140625" style="184" customWidth="1"/>
    <col min="8716" max="8716" width="11.28515625" style="184" customWidth="1"/>
    <col min="8717" max="8717" width="3" style="184" customWidth="1"/>
    <col min="8718" max="8960" width="9" style="184"/>
    <col min="8961" max="8961" width="8" style="184" customWidth="1"/>
    <col min="8962" max="8962" width="7.140625" style="184" customWidth="1"/>
    <col min="8963" max="8963" width="36.7109375" style="184" customWidth="1"/>
    <col min="8964" max="8964" width="9.7109375" style="184" customWidth="1"/>
    <col min="8965" max="8966" width="32" style="184" customWidth="1"/>
    <col min="8967" max="8968" width="30.7109375" style="184" customWidth="1"/>
    <col min="8969" max="8969" width="12.28515625" style="184" customWidth="1"/>
    <col min="8970" max="8970" width="40.7109375" style="184" customWidth="1"/>
    <col min="8971" max="8971" width="7.140625" style="184" customWidth="1"/>
    <col min="8972" max="8972" width="11.28515625" style="184" customWidth="1"/>
    <col min="8973" max="8973" width="3" style="184" customWidth="1"/>
    <col min="8974" max="9216" width="9" style="184"/>
    <col min="9217" max="9217" width="8" style="184" customWidth="1"/>
    <col min="9218" max="9218" width="7.140625" style="184" customWidth="1"/>
    <col min="9219" max="9219" width="36.7109375" style="184" customWidth="1"/>
    <col min="9220" max="9220" width="9.7109375" style="184" customWidth="1"/>
    <col min="9221" max="9222" width="32" style="184" customWidth="1"/>
    <col min="9223" max="9224" width="30.7109375" style="184" customWidth="1"/>
    <col min="9225" max="9225" width="12.28515625" style="184" customWidth="1"/>
    <col min="9226" max="9226" width="40.7109375" style="184" customWidth="1"/>
    <col min="9227" max="9227" width="7.140625" style="184" customWidth="1"/>
    <col min="9228" max="9228" width="11.28515625" style="184" customWidth="1"/>
    <col min="9229" max="9229" width="3" style="184" customWidth="1"/>
    <col min="9230" max="9472" width="9" style="184"/>
    <col min="9473" max="9473" width="8" style="184" customWidth="1"/>
    <col min="9474" max="9474" width="7.140625" style="184" customWidth="1"/>
    <col min="9475" max="9475" width="36.7109375" style="184" customWidth="1"/>
    <col min="9476" max="9476" width="9.7109375" style="184" customWidth="1"/>
    <col min="9477" max="9478" width="32" style="184" customWidth="1"/>
    <col min="9479" max="9480" width="30.7109375" style="184" customWidth="1"/>
    <col min="9481" max="9481" width="12.28515625" style="184" customWidth="1"/>
    <col min="9482" max="9482" width="40.7109375" style="184" customWidth="1"/>
    <col min="9483" max="9483" width="7.140625" style="184" customWidth="1"/>
    <col min="9484" max="9484" width="11.28515625" style="184" customWidth="1"/>
    <col min="9485" max="9485" width="3" style="184" customWidth="1"/>
    <col min="9486" max="9728" width="9" style="184"/>
    <col min="9729" max="9729" width="8" style="184" customWidth="1"/>
    <col min="9730" max="9730" width="7.140625" style="184" customWidth="1"/>
    <col min="9731" max="9731" width="36.7109375" style="184" customWidth="1"/>
    <col min="9732" max="9732" width="9.7109375" style="184" customWidth="1"/>
    <col min="9733" max="9734" width="32" style="184" customWidth="1"/>
    <col min="9735" max="9736" width="30.7109375" style="184" customWidth="1"/>
    <col min="9737" max="9737" width="12.28515625" style="184" customWidth="1"/>
    <col min="9738" max="9738" width="40.7109375" style="184" customWidth="1"/>
    <col min="9739" max="9739" width="7.140625" style="184" customWidth="1"/>
    <col min="9740" max="9740" width="11.28515625" style="184" customWidth="1"/>
    <col min="9741" max="9741" width="3" style="184" customWidth="1"/>
    <col min="9742" max="9984" width="9" style="184"/>
    <col min="9985" max="9985" width="8" style="184" customWidth="1"/>
    <col min="9986" max="9986" width="7.140625" style="184" customWidth="1"/>
    <col min="9987" max="9987" width="36.7109375" style="184" customWidth="1"/>
    <col min="9988" max="9988" width="9.7109375" style="184" customWidth="1"/>
    <col min="9989" max="9990" width="32" style="184" customWidth="1"/>
    <col min="9991" max="9992" width="30.7109375" style="184" customWidth="1"/>
    <col min="9993" max="9993" width="12.28515625" style="184" customWidth="1"/>
    <col min="9994" max="9994" width="40.7109375" style="184" customWidth="1"/>
    <col min="9995" max="9995" width="7.140625" style="184" customWidth="1"/>
    <col min="9996" max="9996" width="11.28515625" style="184" customWidth="1"/>
    <col min="9997" max="9997" width="3" style="184" customWidth="1"/>
    <col min="9998" max="10240" width="9" style="184"/>
    <col min="10241" max="10241" width="8" style="184" customWidth="1"/>
    <col min="10242" max="10242" width="7.140625" style="184" customWidth="1"/>
    <col min="10243" max="10243" width="36.7109375" style="184" customWidth="1"/>
    <col min="10244" max="10244" width="9.7109375" style="184" customWidth="1"/>
    <col min="10245" max="10246" width="32" style="184" customWidth="1"/>
    <col min="10247" max="10248" width="30.7109375" style="184" customWidth="1"/>
    <col min="10249" max="10249" width="12.28515625" style="184" customWidth="1"/>
    <col min="10250" max="10250" width="40.7109375" style="184" customWidth="1"/>
    <col min="10251" max="10251" width="7.140625" style="184" customWidth="1"/>
    <col min="10252" max="10252" width="11.28515625" style="184" customWidth="1"/>
    <col min="10253" max="10253" width="3" style="184" customWidth="1"/>
    <col min="10254" max="10496" width="9" style="184"/>
    <col min="10497" max="10497" width="8" style="184" customWidth="1"/>
    <col min="10498" max="10498" width="7.140625" style="184" customWidth="1"/>
    <col min="10499" max="10499" width="36.7109375" style="184" customWidth="1"/>
    <col min="10500" max="10500" width="9.7109375" style="184" customWidth="1"/>
    <col min="10501" max="10502" width="32" style="184" customWidth="1"/>
    <col min="10503" max="10504" width="30.7109375" style="184" customWidth="1"/>
    <col min="10505" max="10505" width="12.28515625" style="184" customWidth="1"/>
    <col min="10506" max="10506" width="40.7109375" style="184" customWidth="1"/>
    <col min="10507" max="10507" width="7.140625" style="184" customWidth="1"/>
    <col min="10508" max="10508" width="11.28515625" style="184" customWidth="1"/>
    <col min="10509" max="10509" width="3" style="184" customWidth="1"/>
    <col min="10510" max="10752" width="9" style="184"/>
    <col min="10753" max="10753" width="8" style="184" customWidth="1"/>
    <col min="10754" max="10754" width="7.140625" style="184" customWidth="1"/>
    <col min="10755" max="10755" width="36.7109375" style="184" customWidth="1"/>
    <col min="10756" max="10756" width="9.7109375" style="184" customWidth="1"/>
    <col min="10757" max="10758" width="32" style="184" customWidth="1"/>
    <col min="10759" max="10760" width="30.7109375" style="184" customWidth="1"/>
    <col min="10761" max="10761" width="12.28515625" style="184" customWidth="1"/>
    <col min="10762" max="10762" width="40.7109375" style="184" customWidth="1"/>
    <col min="10763" max="10763" width="7.140625" style="184" customWidth="1"/>
    <col min="10764" max="10764" width="11.28515625" style="184" customWidth="1"/>
    <col min="10765" max="10765" width="3" style="184" customWidth="1"/>
    <col min="10766" max="11008" width="9" style="184"/>
    <col min="11009" max="11009" width="8" style="184" customWidth="1"/>
    <col min="11010" max="11010" width="7.140625" style="184" customWidth="1"/>
    <col min="11011" max="11011" width="36.7109375" style="184" customWidth="1"/>
    <col min="11012" max="11012" width="9.7109375" style="184" customWidth="1"/>
    <col min="11013" max="11014" width="32" style="184" customWidth="1"/>
    <col min="11015" max="11016" width="30.7109375" style="184" customWidth="1"/>
    <col min="11017" max="11017" width="12.28515625" style="184" customWidth="1"/>
    <col min="11018" max="11018" width="40.7109375" style="184" customWidth="1"/>
    <col min="11019" max="11019" width="7.140625" style="184" customWidth="1"/>
    <col min="11020" max="11020" width="11.28515625" style="184" customWidth="1"/>
    <col min="11021" max="11021" width="3" style="184" customWidth="1"/>
    <col min="11022" max="11264" width="9" style="184"/>
    <col min="11265" max="11265" width="8" style="184" customWidth="1"/>
    <col min="11266" max="11266" width="7.140625" style="184" customWidth="1"/>
    <col min="11267" max="11267" width="36.7109375" style="184" customWidth="1"/>
    <col min="11268" max="11268" width="9.7109375" style="184" customWidth="1"/>
    <col min="11269" max="11270" width="32" style="184" customWidth="1"/>
    <col min="11271" max="11272" width="30.7109375" style="184" customWidth="1"/>
    <col min="11273" max="11273" width="12.28515625" style="184" customWidth="1"/>
    <col min="11274" max="11274" width="40.7109375" style="184" customWidth="1"/>
    <col min="11275" max="11275" width="7.140625" style="184" customWidth="1"/>
    <col min="11276" max="11276" width="11.28515625" style="184" customWidth="1"/>
    <col min="11277" max="11277" width="3" style="184" customWidth="1"/>
    <col min="11278" max="11520" width="9" style="184"/>
    <col min="11521" max="11521" width="8" style="184" customWidth="1"/>
    <col min="11522" max="11522" width="7.140625" style="184" customWidth="1"/>
    <col min="11523" max="11523" width="36.7109375" style="184" customWidth="1"/>
    <col min="11524" max="11524" width="9.7109375" style="184" customWidth="1"/>
    <col min="11525" max="11526" width="32" style="184" customWidth="1"/>
    <col min="11527" max="11528" width="30.7109375" style="184" customWidth="1"/>
    <col min="11529" max="11529" width="12.28515625" style="184" customWidth="1"/>
    <col min="11530" max="11530" width="40.7109375" style="184" customWidth="1"/>
    <col min="11531" max="11531" width="7.140625" style="184" customWidth="1"/>
    <col min="11532" max="11532" width="11.28515625" style="184" customWidth="1"/>
    <col min="11533" max="11533" width="3" style="184" customWidth="1"/>
    <col min="11534" max="11776" width="9" style="184"/>
    <col min="11777" max="11777" width="8" style="184" customWidth="1"/>
    <col min="11778" max="11778" width="7.140625" style="184" customWidth="1"/>
    <col min="11779" max="11779" width="36.7109375" style="184" customWidth="1"/>
    <col min="11780" max="11780" width="9.7109375" style="184" customWidth="1"/>
    <col min="11781" max="11782" width="32" style="184" customWidth="1"/>
    <col min="11783" max="11784" width="30.7109375" style="184" customWidth="1"/>
    <col min="11785" max="11785" width="12.28515625" style="184" customWidth="1"/>
    <col min="11786" max="11786" width="40.7109375" style="184" customWidth="1"/>
    <col min="11787" max="11787" width="7.140625" style="184" customWidth="1"/>
    <col min="11788" max="11788" width="11.28515625" style="184" customWidth="1"/>
    <col min="11789" max="11789" width="3" style="184" customWidth="1"/>
    <col min="11790" max="12032" width="9" style="184"/>
    <col min="12033" max="12033" width="8" style="184" customWidth="1"/>
    <col min="12034" max="12034" width="7.140625" style="184" customWidth="1"/>
    <col min="12035" max="12035" width="36.7109375" style="184" customWidth="1"/>
    <col min="12036" max="12036" width="9.7109375" style="184" customWidth="1"/>
    <col min="12037" max="12038" width="32" style="184" customWidth="1"/>
    <col min="12039" max="12040" width="30.7109375" style="184" customWidth="1"/>
    <col min="12041" max="12041" width="12.28515625" style="184" customWidth="1"/>
    <col min="12042" max="12042" width="40.7109375" style="184" customWidth="1"/>
    <col min="12043" max="12043" width="7.140625" style="184" customWidth="1"/>
    <col min="12044" max="12044" width="11.28515625" style="184" customWidth="1"/>
    <col min="12045" max="12045" width="3" style="184" customWidth="1"/>
    <col min="12046" max="12288" width="9" style="184"/>
    <col min="12289" max="12289" width="8" style="184" customWidth="1"/>
    <col min="12290" max="12290" width="7.140625" style="184" customWidth="1"/>
    <col min="12291" max="12291" width="36.7109375" style="184" customWidth="1"/>
    <col min="12292" max="12292" width="9.7109375" style="184" customWidth="1"/>
    <col min="12293" max="12294" width="32" style="184" customWidth="1"/>
    <col min="12295" max="12296" width="30.7109375" style="184" customWidth="1"/>
    <col min="12297" max="12297" width="12.28515625" style="184" customWidth="1"/>
    <col min="12298" max="12298" width="40.7109375" style="184" customWidth="1"/>
    <col min="12299" max="12299" width="7.140625" style="184" customWidth="1"/>
    <col min="12300" max="12300" width="11.28515625" style="184" customWidth="1"/>
    <col min="12301" max="12301" width="3" style="184" customWidth="1"/>
    <col min="12302" max="12544" width="9" style="184"/>
    <col min="12545" max="12545" width="8" style="184" customWidth="1"/>
    <col min="12546" max="12546" width="7.140625" style="184" customWidth="1"/>
    <col min="12547" max="12547" width="36.7109375" style="184" customWidth="1"/>
    <col min="12548" max="12548" width="9.7109375" style="184" customWidth="1"/>
    <col min="12549" max="12550" width="32" style="184" customWidth="1"/>
    <col min="12551" max="12552" width="30.7109375" style="184" customWidth="1"/>
    <col min="12553" max="12553" width="12.28515625" style="184" customWidth="1"/>
    <col min="12554" max="12554" width="40.7109375" style="184" customWidth="1"/>
    <col min="12555" max="12555" width="7.140625" style="184" customWidth="1"/>
    <col min="12556" max="12556" width="11.28515625" style="184" customWidth="1"/>
    <col min="12557" max="12557" width="3" style="184" customWidth="1"/>
    <col min="12558" max="12800" width="9" style="184"/>
    <col min="12801" max="12801" width="8" style="184" customWidth="1"/>
    <col min="12802" max="12802" width="7.140625" style="184" customWidth="1"/>
    <col min="12803" max="12803" width="36.7109375" style="184" customWidth="1"/>
    <col min="12804" max="12804" width="9.7109375" style="184" customWidth="1"/>
    <col min="12805" max="12806" width="32" style="184" customWidth="1"/>
    <col min="12807" max="12808" width="30.7109375" style="184" customWidth="1"/>
    <col min="12809" max="12809" width="12.28515625" style="184" customWidth="1"/>
    <col min="12810" max="12810" width="40.7109375" style="184" customWidth="1"/>
    <col min="12811" max="12811" width="7.140625" style="184" customWidth="1"/>
    <col min="12812" max="12812" width="11.28515625" style="184" customWidth="1"/>
    <col min="12813" max="12813" width="3" style="184" customWidth="1"/>
    <col min="12814" max="13056" width="9" style="184"/>
    <col min="13057" max="13057" width="8" style="184" customWidth="1"/>
    <col min="13058" max="13058" width="7.140625" style="184" customWidth="1"/>
    <col min="13059" max="13059" width="36.7109375" style="184" customWidth="1"/>
    <col min="13060" max="13060" width="9.7109375" style="184" customWidth="1"/>
    <col min="13061" max="13062" width="32" style="184" customWidth="1"/>
    <col min="13063" max="13064" width="30.7109375" style="184" customWidth="1"/>
    <col min="13065" max="13065" width="12.28515625" style="184" customWidth="1"/>
    <col min="13066" max="13066" width="40.7109375" style="184" customWidth="1"/>
    <col min="13067" max="13067" width="7.140625" style="184" customWidth="1"/>
    <col min="13068" max="13068" width="11.28515625" style="184" customWidth="1"/>
    <col min="13069" max="13069" width="3" style="184" customWidth="1"/>
    <col min="13070" max="13312" width="9" style="184"/>
    <col min="13313" max="13313" width="8" style="184" customWidth="1"/>
    <col min="13314" max="13314" width="7.140625" style="184" customWidth="1"/>
    <col min="13315" max="13315" width="36.7109375" style="184" customWidth="1"/>
    <col min="13316" max="13316" width="9.7109375" style="184" customWidth="1"/>
    <col min="13317" max="13318" width="32" style="184" customWidth="1"/>
    <col min="13319" max="13320" width="30.7109375" style="184" customWidth="1"/>
    <col min="13321" max="13321" width="12.28515625" style="184" customWidth="1"/>
    <col min="13322" max="13322" width="40.7109375" style="184" customWidth="1"/>
    <col min="13323" max="13323" width="7.140625" style="184" customWidth="1"/>
    <col min="13324" max="13324" width="11.28515625" style="184" customWidth="1"/>
    <col min="13325" max="13325" width="3" style="184" customWidth="1"/>
    <col min="13326" max="13568" width="9" style="184"/>
    <col min="13569" max="13569" width="8" style="184" customWidth="1"/>
    <col min="13570" max="13570" width="7.140625" style="184" customWidth="1"/>
    <col min="13571" max="13571" width="36.7109375" style="184" customWidth="1"/>
    <col min="13572" max="13572" width="9.7109375" style="184" customWidth="1"/>
    <col min="13573" max="13574" width="32" style="184" customWidth="1"/>
    <col min="13575" max="13576" width="30.7109375" style="184" customWidth="1"/>
    <col min="13577" max="13577" width="12.28515625" style="184" customWidth="1"/>
    <col min="13578" max="13578" width="40.7109375" style="184" customWidth="1"/>
    <col min="13579" max="13579" width="7.140625" style="184" customWidth="1"/>
    <col min="13580" max="13580" width="11.28515625" style="184" customWidth="1"/>
    <col min="13581" max="13581" width="3" style="184" customWidth="1"/>
    <col min="13582" max="13824" width="9" style="184"/>
    <col min="13825" max="13825" width="8" style="184" customWidth="1"/>
    <col min="13826" max="13826" width="7.140625" style="184" customWidth="1"/>
    <col min="13827" max="13827" width="36.7109375" style="184" customWidth="1"/>
    <col min="13828" max="13828" width="9.7109375" style="184" customWidth="1"/>
    <col min="13829" max="13830" width="32" style="184" customWidth="1"/>
    <col min="13831" max="13832" width="30.7109375" style="184" customWidth="1"/>
    <col min="13833" max="13833" width="12.28515625" style="184" customWidth="1"/>
    <col min="13834" max="13834" width="40.7109375" style="184" customWidth="1"/>
    <col min="13835" max="13835" width="7.140625" style="184" customWidth="1"/>
    <col min="13836" max="13836" width="11.28515625" style="184" customWidth="1"/>
    <col min="13837" max="13837" width="3" style="184" customWidth="1"/>
    <col min="13838" max="14080" width="9" style="184"/>
    <col min="14081" max="14081" width="8" style="184" customWidth="1"/>
    <col min="14082" max="14082" width="7.140625" style="184" customWidth="1"/>
    <col min="14083" max="14083" width="36.7109375" style="184" customWidth="1"/>
    <col min="14084" max="14084" width="9.7109375" style="184" customWidth="1"/>
    <col min="14085" max="14086" width="32" style="184" customWidth="1"/>
    <col min="14087" max="14088" width="30.7109375" style="184" customWidth="1"/>
    <col min="14089" max="14089" width="12.28515625" style="184" customWidth="1"/>
    <col min="14090" max="14090" width="40.7109375" style="184" customWidth="1"/>
    <col min="14091" max="14091" width="7.140625" style="184" customWidth="1"/>
    <col min="14092" max="14092" width="11.28515625" style="184" customWidth="1"/>
    <col min="14093" max="14093" width="3" style="184" customWidth="1"/>
    <col min="14094" max="14336" width="9" style="184"/>
    <col min="14337" max="14337" width="8" style="184" customWidth="1"/>
    <col min="14338" max="14338" width="7.140625" style="184" customWidth="1"/>
    <col min="14339" max="14339" width="36.7109375" style="184" customWidth="1"/>
    <col min="14340" max="14340" width="9.7109375" style="184" customWidth="1"/>
    <col min="14341" max="14342" width="32" style="184" customWidth="1"/>
    <col min="14343" max="14344" width="30.7109375" style="184" customWidth="1"/>
    <col min="14345" max="14345" width="12.28515625" style="184" customWidth="1"/>
    <col min="14346" max="14346" width="40.7109375" style="184" customWidth="1"/>
    <col min="14347" max="14347" width="7.140625" style="184" customWidth="1"/>
    <col min="14348" max="14348" width="11.28515625" style="184" customWidth="1"/>
    <col min="14349" max="14349" width="3" style="184" customWidth="1"/>
    <col min="14350" max="14592" width="9" style="184"/>
    <col min="14593" max="14593" width="8" style="184" customWidth="1"/>
    <col min="14594" max="14594" width="7.140625" style="184" customWidth="1"/>
    <col min="14595" max="14595" width="36.7109375" style="184" customWidth="1"/>
    <col min="14596" max="14596" width="9.7109375" style="184" customWidth="1"/>
    <col min="14597" max="14598" width="32" style="184" customWidth="1"/>
    <col min="14599" max="14600" width="30.7109375" style="184" customWidth="1"/>
    <col min="14601" max="14601" width="12.28515625" style="184" customWidth="1"/>
    <col min="14602" max="14602" width="40.7109375" style="184" customWidth="1"/>
    <col min="14603" max="14603" width="7.140625" style="184" customWidth="1"/>
    <col min="14604" max="14604" width="11.28515625" style="184" customWidth="1"/>
    <col min="14605" max="14605" width="3" style="184" customWidth="1"/>
    <col min="14606" max="14848" width="9" style="184"/>
    <col min="14849" max="14849" width="8" style="184" customWidth="1"/>
    <col min="14850" max="14850" width="7.140625" style="184" customWidth="1"/>
    <col min="14851" max="14851" width="36.7109375" style="184" customWidth="1"/>
    <col min="14852" max="14852" width="9.7109375" style="184" customWidth="1"/>
    <col min="14853" max="14854" width="32" style="184" customWidth="1"/>
    <col min="14855" max="14856" width="30.7109375" style="184" customWidth="1"/>
    <col min="14857" max="14857" width="12.28515625" style="184" customWidth="1"/>
    <col min="14858" max="14858" width="40.7109375" style="184" customWidth="1"/>
    <col min="14859" max="14859" width="7.140625" style="184" customWidth="1"/>
    <col min="14860" max="14860" width="11.28515625" style="184" customWidth="1"/>
    <col min="14861" max="14861" width="3" style="184" customWidth="1"/>
    <col min="14862" max="15104" width="9" style="184"/>
    <col min="15105" max="15105" width="8" style="184" customWidth="1"/>
    <col min="15106" max="15106" width="7.140625" style="184" customWidth="1"/>
    <col min="15107" max="15107" width="36.7109375" style="184" customWidth="1"/>
    <col min="15108" max="15108" width="9.7109375" style="184" customWidth="1"/>
    <col min="15109" max="15110" width="32" style="184" customWidth="1"/>
    <col min="15111" max="15112" width="30.7109375" style="184" customWidth="1"/>
    <col min="15113" max="15113" width="12.28515625" style="184" customWidth="1"/>
    <col min="15114" max="15114" width="40.7109375" style="184" customWidth="1"/>
    <col min="15115" max="15115" width="7.140625" style="184" customWidth="1"/>
    <col min="15116" max="15116" width="11.28515625" style="184" customWidth="1"/>
    <col min="15117" max="15117" width="3" style="184" customWidth="1"/>
    <col min="15118" max="15360" width="9" style="184"/>
    <col min="15361" max="15361" width="8" style="184" customWidth="1"/>
    <col min="15362" max="15362" width="7.140625" style="184" customWidth="1"/>
    <col min="15363" max="15363" width="36.7109375" style="184" customWidth="1"/>
    <col min="15364" max="15364" width="9.7109375" style="184" customWidth="1"/>
    <col min="15365" max="15366" width="32" style="184" customWidth="1"/>
    <col min="15367" max="15368" width="30.7109375" style="184" customWidth="1"/>
    <col min="15369" max="15369" width="12.28515625" style="184" customWidth="1"/>
    <col min="15370" max="15370" width="40.7109375" style="184" customWidth="1"/>
    <col min="15371" max="15371" width="7.140625" style="184" customWidth="1"/>
    <col min="15372" max="15372" width="11.28515625" style="184" customWidth="1"/>
    <col min="15373" max="15373" width="3" style="184" customWidth="1"/>
    <col min="15374" max="15616" width="9" style="184"/>
    <col min="15617" max="15617" width="8" style="184" customWidth="1"/>
    <col min="15618" max="15618" width="7.140625" style="184" customWidth="1"/>
    <col min="15619" max="15619" width="36.7109375" style="184" customWidth="1"/>
    <col min="15620" max="15620" width="9.7109375" style="184" customWidth="1"/>
    <col min="15621" max="15622" width="32" style="184" customWidth="1"/>
    <col min="15623" max="15624" width="30.7109375" style="184" customWidth="1"/>
    <col min="15625" max="15625" width="12.28515625" style="184" customWidth="1"/>
    <col min="15626" max="15626" width="40.7109375" style="184" customWidth="1"/>
    <col min="15627" max="15627" width="7.140625" style="184" customWidth="1"/>
    <col min="15628" max="15628" width="11.28515625" style="184" customWidth="1"/>
    <col min="15629" max="15629" width="3" style="184" customWidth="1"/>
    <col min="15630" max="15872" width="9" style="184"/>
    <col min="15873" max="15873" width="8" style="184" customWidth="1"/>
    <col min="15874" max="15874" width="7.140625" style="184" customWidth="1"/>
    <col min="15875" max="15875" width="36.7109375" style="184" customWidth="1"/>
    <col min="15876" max="15876" width="9.7109375" style="184" customWidth="1"/>
    <col min="15877" max="15878" width="32" style="184" customWidth="1"/>
    <col min="15879" max="15880" width="30.7109375" style="184" customWidth="1"/>
    <col min="15881" max="15881" width="12.28515625" style="184" customWidth="1"/>
    <col min="15882" max="15882" width="40.7109375" style="184" customWidth="1"/>
    <col min="15883" max="15883" width="7.140625" style="184" customWidth="1"/>
    <col min="15884" max="15884" width="11.28515625" style="184" customWidth="1"/>
    <col min="15885" max="15885" width="3" style="184" customWidth="1"/>
    <col min="15886" max="16128" width="9" style="184"/>
    <col min="16129" max="16129" width="8" style="184" customWidth="1"/>
    <col min="16130" max="16130" width="7.140625" style="184" customWidth="1"/>
    <col min="16131" max="16131" width="36.7109375" style="184" customWidth="1"/>
    <col min="16132" max="16132" width="9.7109375" style="184" customWidth="1"/>
    <col min="16133" max="16134" width="32" style="184" customWidth="1"/>
    <col min="16135" max="16136" width="30.7109375" style="184" customWidth="1"/>
    <col min="16137" max="16137" width="12.28515625" style="184" customWidth="1"/>
    <col min="16138" max="16138" width="40.7109375" style="184" customWidth="1"/>
    <col min="16139" max="16139" width="7.140625" style="184" customWidth="1"/>
    <col min="16140" max="16140" width="11.28515625" style="184" customWidth="1"/>
    <col min="16141" max="16141" width="3" style="184" customWidth="1"/>
    <col min="16142" max="16384" width="9" style="184"/>
  </cols>
  <sheetData>
    <row r="1" spans="1:15" s="211" customFormat="1" ht="21" hidden="1" customHeight="1">
      <c r="A1" s="687" t="s">
        <v>254</v>
      </c>
      <c r="B1" s="687"/>
      <c r="C1" s="687"/>
      <c r="D1" s="209"/>
      <c r="E1" s="210"/>
      <c r="F1" s="210"/>
      <c r="G1" s="210"/>
      <c r="H1" s="210"/>
      <c r="I1" s="210"/>
      <c r="J1" s="210"/>
      <c r="K1" s="210"/>
      <c r="L1" s="210"/>
      <c r="M1" s="210"/>
      <c r="O1" s="211" t="s">
        <v>255</v>
      </c>
    </row>
    <row r="2" spans="1:15" s="211" customFormat="1" ht="13.5" hidden="1" customHeight="1">
      <c r="A2" s="210"/>
      <c r="B2" s="210"/>
      <c r="C2" s="210"/>
      <c r="D2" s="209"/>
      <c r="E2" s="210"/>
      <c r="F2" s="210"/>
      <c r="G2" s="210"/>
      <c r="H2" s="210"/>
      <c r="I2" s="210"/>
      <c r="J2" s="210"/>
      <c r="K2" s="210"/>
      <c r="L2" s="210"/>
      <c r="M2" s="210"/>
      <c r="O2" s="211" t="s">
        <v>256</v>
      </c>
    </row>
    <row r="3" spans="1:15" s="211" customFormat="1" hidden="1">
      <c r="A3" s="210"/>
      <c r="B3" s="210"/>
      <c r="C3" s="210"/>
      <c r="D3" s="209"/>
      <c r="E3" s="210"/>
      <c r="F3" s="210"/>
      <c r="G3" s="210"/>
      <c r="H3" s="210"/>
      <c r="I3" s="210"/>
      <c r="J3" s="210"/>
      <c r="K3" s="210"/>
      <c r="L3" s="210"/>
      <c r="M3" s="210"/>
      <c r="O3" s="211" t="s">
        <v>257</v>
      </c>
    </row>
    <row r="4" spans="1:15" s="213" customFormat="1" ht="24" customHeight="1">
      <c r="A4" s="212">
        <v>2</v>
      </c>
      <c r="B4" s="213" t="s">
        <v>258</v>
      </c>
      <c r="C4" s="214"/>
      <c r="D4" s="213">
        <f>[1]Cover!D3</f>
        <v>0</v>
      </c>
      <c r="J4" s="215" t="str">
        <f>[1]Cover!D8</f>
        <v>SA-PEFC-FM-XXXXXX</v>
      </c>
      <c r="K4" s="214"/>
      <c r="L4" s="216"/>
      <c r="M4" s="214"/>
    </row>
    <row r="5" spans="1:15" ht="49.5" customHeight="1">
      <c r="A5" s="217" t="s">
        <v>259</v>
      </c>
      <c r="B5" s="217" t="s">
        <v>260</v>
      </c>
      <c r="C5" s="217" t="s">
        <v>261</v>
      </c>
      <c r="D5" s="218" t="s">
        <v>262</v>
      </c>
      <c r="E5" s="217" t="s">
        <v>263</v>
      </c>
      <c r="F5" s="217" t="s">
        <v>264</v>
      </c>
      <c r="G5" s="219" t="s">
        <v>265</v>
      </c>
      <c r="H5" s="219" t="s">
        <v>266</v>
      </c>
      <c r="I5" s="217" t="s">
        <v>267</v>
      </c>
      <c r="J5" s="217" t="s">
        <v>268</v>
      </c>
      <c r="K5" s="217" t="s">
        <v>269</v>
      </c>
      <c r="L5" s="217" t="s">
        <v>270</v>
      </c>
      <c r="M5" s="220"/>
    </row>
    <row r="6" spans="1:15" s="224" customFormat="1" ht="12.95" customHeight="1">
      <c r="A6" s="221" t="s">
        <v>271</v>
      </c>
      <c r="B6" s="222"/>
      <c r="C6" s="222"/>
      <c r="D6" s="222"/>
      <c r="E6" s="222"/>
      <c r="F6" s="222"/>
      <c r="G6" s="222"/>
      <c r="H6" s="222"/>
      <c r="I6" s="222"/>
      <c r="J6" s="222"/>
      <c r="K6" s="222"/>
      <c r="L6" s="222"/>
      <c r="M6" s="223"/>
    </row>
    <row r="7" spans="1:15" s="517" customFormat="1" ht="12.95">
      <c r="A7" s="514" t="s">
        <v>23</v>
      </c>
      <c r="B7" s="70"/>
      <c r="C7" s="515"/>
      <c r="D7" s="515"/>
      <c r="E7" s="70"/>
      <c r="F7" s="70"/>
      <c r="G7" s="70"/>
      <c r="H7" s="70"/>
      <c r="I7" s="70"/>
      <c r="J7" s="70"/>
      <c r="K7" s="70"/>
      <c r="L7" s="70" t="s">
        <v>272</v>
      </c>
      <c r="M7" s="516"/>
    </row>
    <row r="8" spans="1:15" s="224" customFormat="1" ht="15" customHeight="1">
      <c r="A8" s="229" t="s">
        <v>273</v>
      </c>
      <c r="B8" s="230"/>
      <c r="C8" s="230"/>
      <c r="D8" s="230"/>
      <c r="E8" s="230"/>
      <c r="F8" s="230"/>
      <c r="G8" s="230"/>
      <c r="H8" s="230"/>
      <c r="I8" s="230"/>
      <c r="J8" s="230"/>
      <c r="K8" s="230"/>
      <c r="L8" s="231"/>
      <c r="M8" s="225"/>
    </row>
    <row r="9" spans="1:15" s="517" customFormat="1" ht="12.95">
      <c r="A9" s="514" t="s">
        <v>23</v>
      </c>
      <c r="B9" s="70"/>
      <c r="C9" s="515"/>
      <c r="D9" s="515"/>
      <c r="E9" s="70"/>
      <c r="F9" s="70"/>
      <c r="G9" s="70"/>
      <c r="H9" s="70"/>
      <c r="I9" s="70"/>
      <c r="J9" s="70"/>
      <c r="K9" s="70"/>
      <c r="L9" s="70" t="s">
        <v>272</v>
      </c>
      <c r="M9" s="516"/>
    </row>
    <row r="10" spans="1:15" s="17" customFormat="1" ht="12.95" customHeight="1">
      <c r="A10" s="229" t="s">
        <v>274</v>
      </c>
      <c r="B10" s="230"/>
      <c r="C10" s="230"/>
      <c r="D10" s="230"/>
      <c r="E10" s="230"/>
      <c r="F10" s="230"/>
      <c r="G10" s="230"/>
      <c r="H10" s="230"/>
      <c r="I10" s="230"/>
      <c r="J10" s="230"/>
      <c r="K10" s="230"/>
      <c r="L10" s="231"/>
      <c r="N10" s="224"/>
      <c r="O10" s="224"/>
    </row>
    <row r="11" spans="1:15" s="517" customFormat="1" ht="12.95">
      <c r="A11" s="514" t="s">
        <v>23</v>
      </c>
      <c r="B11" s="70"/>
      <c r="C11" s="515"/>
      <c r="D11" s="515"/>
      <c r="E11" s="70"/>
      <c r="F11" s="70"/>
      <c r="G11" s="70"/>
      <c r="H11" s="70"/>
      <c r="I11" s="70"/>
      <c r="J11" s="70"/>
      <c r="K11" s="70"/>
      <c r="L11" s="70" t="s">
        <v>272</v>
      </c>
      <c r="M11" s="516"/>
    </row>
    <row r="12" spans="1:15" s="17" customFormat="1" ht="12.95" customHeight="1" thickBot="1">
      <c r="A12" s="566" t="s">
        <v>275</v>
      </c>
      <c r="B12" s="567"/>
      <c r="C12" s="567"/>
      <c r="D12" s="567"/>
      <c r="E12" s="567"/>
      <c r="F12" s="567"/>
      <c r="G12" s="567"/>
      <c r="H12" s="567"/>
      <c r="I12" s="567"/>
      <c r="J12" s="567"/>
      <c r="K12" s="567"/>
      <c r="L12" s="568"/>
      <c r="N12" s="224"/>
      <c r="O12" s="224"/>
    </row>
    <row r="13" spans="1:15" s="224" customFormat="1" ht="39">
      <c r="A13" s="572" t="s">
        <v>276</v>
      </c>
      <c r="B13" s="573" t="s">
        <v>256</v>
      </c>
      <c r="C13" s="573" t="s">
        <v>277</v>
      </c>
      <c r="D13" s="573" t="s">
        <v>278</v>
      </c>
      <c r="E13" s="573" t="s">
        <v>279</v>
      </c>
      <c r="F13" s="573" t="s">
        <v>280</v>
      </c>
      <c r="G13" s="573" t="s">
        <v>281</v>
      </c>
      <c r="H13" s="573" t="s">
        <v>282</v>
      </c>
      <c r="I13" s="573" t="s">
        <v>283</v>
      </c>
      <c r="J13" s="573"/>
      <c r="K13" s="573" t="s">
        <v>284</v>
      </c>
      <c r="L13" s="574"/>
      <c r="M13" s="17"/>
    </row>
    <row r="14" spans="1:15" s="224" customFormat="1" ht="39">
      <c r="A14" s="575" t="s">
        <v>285</v>
      </c>
      <c r="B14" s="565" t="s">
        <v>255</v>
      </c>
      <c r="C14" s="565" t="s">
        <v>286</v>
      </c>
      <c r="D14" s="565" t="s">
        <v>287</v>
      </c>
      <c r="E14" s="565" t="s">
        <v>288</v>
      </c>
      <c r="F14" s="565" t="s">
        <v>289</v>
      </c>
      <c r="G14" s="565" t="s">
        <v>290</v>
      </c>
      <c r="H14" s="565" t="s">
        <v>291</v>
      </c>
      <c r="I14" s="565"/>
      <c r="J14" s="565"/>
      <c r="K14" s="565" t="s">
        <v>284</v>
      </c>
      <c r="L14" s="576"/>
      <c r="M14" s="17"/>
    </row>
    <row r="15" spans="1:15" s="224" customFormat="1" ht="65.099999999999994">
      <c r="A15" s="575" t="s">
        <v>292</v>
      </c>
      <c r="B15" s="565" t="s">
        <v>256</v>
      </c>
      <c r="C15" s="565" t="s">
        <v>293</v>
      </c>
      <c r="D15" s="565" t="s">
        <v>294</v>
      </c>
      <c r="E15" s="565" t="s">
        <v>295</v>
      </c>
      <c r="F15" s="565" t="s">
        <v>296</v>
      </c>
      <c r="G15" s="565" t="s">
        <v>281</v>
      </c>
      <c r="H15" s="565" t="s">
        <v>282</v>
      </c>
      <c r="I15" s="565" t="s">
        <v>283</v>
      </c>
      <c r="J15" s="565"/>
      <c r="K15" s="565" t="s">
        <v>284</v>
      </c>
      <c r="L15" s="576"/>
      <c r="M15" s="17"/>
    </row>
    <row r="16" spans="1:15" s="224" customFormat="1" ht="39">
      <c r="A16" s="575" t="s">
        <v>297</v>
      </c>
      <c r="B16" s="565" t="s">
        <v>256</v>
      </c>
      <c r="C16" s="565" t="s">
        <v>298</v>
      </c>
      <c r="D16" s="565" t="s">
        <v>299</v>
      </c>
      <c r="E16" s="565" t="s">
        <v>300</v>
      </c>
      <c r="F16" s="565" t="s">
        <v>301</v>
      </c>
      <c r="G16" s="565" t="s">
        <v>302</v>
      </c>
      <c r="H16" s="565" t="s">
        <v>303</v>
      </c>
      <c r="I16" s="565" t="s">
        <v>283</v>
      </c>
      <c r="J16" s="565"/>
      <c r="K16" s="565" t="s">
        <v>284</v>
      </c>
      <c r="L16" s="576"/>
      <c r="M16" s="17"/>
    </row>
    <row r="17" spans="1:15" s="224" customFormat="1" ht="65.099999999999994">
      <c r="A17" s="664" t="s">
        <v>304</v>
      </c>
      <c r="B17" s="663" t="s">
        <v>256</v>
      </c>
      <c r="C17" s="663" t="s">
        <v>305</v>
      </c>
      <c r="D17" s="663" t="s">
        <v>306</v>
      </c>
      <c r="E17" s="663" t="s">
        <v>307</v>
      </c>
      <c r="F17" s="663" t="s">
        <v>308</v>
      </c>
      <c r="G17" s="663" t="s">
        <v>309</v>
      </c>
      <c r="H17" s="663" t="s">
        <v>310</v>
      </c>
      <c r="I17" s="663" t="s">
        <v>283</v>
      </c>
      <c r="J17" s="663"/>
      <c r="K17" s="663" t="s">
        <v>284</v>
      </c>
      <c r="L17" s="665"/>
      <c r="M17" s="17"/>
    </row>
    <row r="18" spans="1:15" s="224" customFormat="1" ht="79.5" customHeight="1" thickBot="1">
      <c r="A18" s="577" t="s">
        <v>311</v>
      </c>
      <c r="B18" s="578" t="s">
        <v>256</v>
      </c>
      <c r="C18" s="578" t="s">
        <v>312</v>
      </c>
      <c r="D18" s="578" t="s">
        <v>313</v>
      </c>
      <c r="E18" s="578" t="s">
        <v>314</v>
      </c>
      <c r="F18" s="578" t="s">
        <v>315</v>
      </c>
      <c r="G18" s="578" t="s">
        <v>316</v>
      </c>
      <c r="H18" s="578" t="s">
        <v>282</v>
      </c>
      <c r="I18" s="578" t="s">
        <v>283</v>
      </c>
      <c r="J18" s="578"/>
      <c r="K18" s="578" t="s">
        <v>284</v>
      </c>
      <c r="L18" s="579"/>
      <c r="M18" s="17"/>
    </row>
    <row r="19" spans="1:15" s="17" customFormat="1" ht="12.95" customHeight="1">
      <c r="A19" s="569" t="s">
        <v>317</v>
      </c>
      <c r="B19" s="570"/>
      <c r="C19" s="570"/>
      <c r="D19" s="570"/>
      <c r="E19" s="570"/>
      <c r="F19" s="570"/>
      <c r="G19" s="570"/>
      <c r="H19" s="570"/>
      <c r="I19" s="570"/>
      <c r="J19" s="570"/>
      <c r="K19" s="570"/>
      <c r="L19" s="571"/>
      <c r="N19" s="224"/>
      <c r="O19" s="224"/>
    </row>
    <row r="20" spans="1:15" s="224" customFormat="1" ht="12.95">
      <c r="A20" s="13"/>
      <c r="B20" s="13"/>
      <c r="C20" s="13"/>
      <c r="D20" s="14"/>
      <c r="E20" s="13"/>
      <c r="F20" s="13"/>
      <c r="G20" s="13"/>
      <c r="H20" s="13"/>
      <c r="I20" s="13"/>
      <c r="J20" s="13"/>
      <c r="K20" s="13"/>
      <c r="L20" s="13"/>
      <c r="M20" s="17"/>
    </row>
    <row r="21" spans="1:15" s="224" customFormat="1" ht="12.95">
      <c r="A21" s="13"/>
      <c r="B21" s="13"/>
      <c r="C21" s="13"/>
      <c r="D21" s="14"/>
      <c r="E21" s="13"/>
      <c r="F21" s="13"/>
      <c r="G21" s="13"/>
      <c r="H21" s="13"/>
      <c r="I21" s="13"/>
      <c r="J21" s="13"/>
      <c r="K21" s="13"/>
      <c r="L21" s="13"/>
      <c r="M21" s="17"/>
    </row>
    <row r="22" spans="1:15" s="224" customFormat="1" ht="12.95">
      <c r="A22" s="13"/>
      <c r="B22" s="13"/>
      <c r="C22" s="13"/>
      <c r="D22" s="14"/>
      <c r="E22" s="13"/>
      <c r="F22" s="13"/>
      <c r="G22" s="13"/>
      <c r="H22" s="13"/>
      <c r="I22" s="151"/>
      <c r="J22" s="13"/>
      <c r="K22" s="13"/>
      <c r="L22" s="13"/>
      <c r="M22" s="17"/>
    </row>
    <row r="23" spans="1:15" s="17" customFormat="1" ht="12.95">
      <c r="B23" s="232"/>
      <c r="D23" s="152"/>
      <c r="N23" s="224"/>
      <c r="O23" s="224"/>
    </row>
    <row r="24" spans="1:15" s="17" customFormat="1" ht="12.95">
      <c r="B24" s="232"/>
      <c r="D24" s="152"/>
      <c r="N24" s="224"/>
      <c r="O24" s="224"/>
    </row>
    <row r="25" spans="1:15" s="17" customFormat="1" ht="12.95">
      <c r="B25" s="232"/>
      <c r="D25" s="152"/>
      <c r="N25" s="224"/>
      <c r="O25" s="224"/>
    </row>
    <row r="26" spans="1:15" s="17" customFormat="1" ht="12.95">
      <c r="B26" s="232"/>
      <c r="D26" s="152"/>
      <c r="N26" s="224"/>
      <c r="O26" s="224"/>
    </row>
    <row r="27" spans="1:15" s="17" customFormat="1" ht="12.95">
      <c r="B27" s="232"/>
      <c r="D27" s="152"/>
      <c r="N27" s="224"/>
      <c r="O27" s="224"/>
    </row>
    <row r="28" spans="1:15" s="17" customFormat="1" ht="12.95">
      <c r="B28" s="232"/>
      <c r="D28" s="152"/>
      <c r="N28" s="224"/>
      <c r="O28" s="224"/>
    </row>
    <row r="29" spans="1:15" s="17" customFormat="1" ht="12.95">
      <c r="B29" s="232"/>
      <c r="D29" s="152"/>
      <c r="N29" s="224"/>
      <c r="O29" s="224"/>
    </row>
    <row r="30" spans="1:15" s="17" customFormat="1" ht="12.95">
      <c r="B30" s="232"/>
      <c r="D30" s="152"/>
      <c r="N30" s="224"/>
      <c r="O30" s="224"/>
    </row>
    <row r="31" spans="1:15" s="17" customFormat="1" ht="12.95">
      <c r="B31" s="232"/>
      <c r="D31" s="152"/>
      <c r="N31" s="224"/>
      <c r="O31" s="224"/>
    </row>
    <row r="32" spans="1:15" s="17" customFormat="1" ht="12.95">
      <c r="B32" s="232"/>
      <c r="D32" s="152"/>
      <c r="N32" s="224"/>
      <c r="O32" s="224"/>
    </row>
    <row r="33" spans="2:15" s="17" customFormat="1" ht="12.95">
      <c r="B33" s="232"/>
      <c r="D33" s="152"/>
      <c r="N33" s="224"/>
      <c r="O33" s="224"/>
    </row>
    <row r="34" spans="2:15" s="17" customFormat="1" ht="12.95">
      <c r="B34" s="232"/>
      <c r="D34" s="152"/>
      <c r="N34" s="224"/>
      <c r="O34" s="224"/>
    </row>
    <row r="35" spans="2:15" s="17" customFormat="1" ht="12.95">
      <c r="B35" s="232"/>
      <c r="D35" s="152"/>
      <c r="N35" s="224"/>
      <c r="O35" s="224"/>
    </row>
    <row r="36" spans="2:15" s="17" customFormat="1" ht="12.95">
      <c r="B36" s="232"/>
      <c r="D36" s="152"/>
      <c r="N36" s="224"/>
      <c r="O36" s="224"/>
    </row>
    <row r="37" spans="2:15" s="233" customFormat="1">
      <c r="B37" s="234"/>
      <c r="D37" s="235"/>
      <c r="N37" s="184"/>
      <c r="O37" s="184"/>
    </row>
    <row r="38" spans="2:15" s="233" customFormat="1">
      <c r="B38" s="234"/>
      <c r="D38" s="235"/>
      <c r="N38" s="184"/>
      <c r="O38" s="184"/>
    </row>
    <row r="39" spans="2:15" s="233" customFormat="1">
      <c r="B39" s="234"/>
      <c r="D39" s="235"/>
      <c r="N39" s="184"/>
      <c r="O39" s="184"/>
    </row>
    <row r="40" spans="2:15" s="233" customFormat="1">
      <c r="B40" s="234"/>
      <c r="D40" s="235"/>
      <c r="N40" s="184"/>
      <c r="O40" s="184"/>
    </row>
    <row r="41" spans="2:15" s="233" customFormat="1">
      <c r="B41" s="234"/>
      <c r="D41" s="235"/>
      <c r="N41" s="184"/>
      <c r="O41" s="184"/>
    </row>
    <row r="42" spans="2:15" s="233" customFormat="1">
      <c r="B42" s="234"/>
      <c r="D42" s="235"/>
      <c r="N42" s="184"/>
      <c r="O42" s="184"/>
    </row>
    <row r="43" spans="2:15">
      <c r="B43" s="234"/>
    </row>
    <row r="44" spans="2:15">
      <c r="B44" s="234"/>
    </row>
    <row r="45" spans="2:15">
      <c r="B45" s="234"/>
    </row>
    <row r="46" spans="2:15">
      <c r="B46" s="234"/>
    </row>
    <row r="47" spans="2:15">
      <c r="B47" s="234"/>
    </row>
    <row r="48" spans="2:15">
      <c r="B48" s="234"/>
    </row>
    <row r="49" spans="2:2">
      <c r="B49" s="234"/>
    </row>
    <row r="50" spans="2:2">
      <c r="B50" s="234"/>
    </row>
    <row r="51" spans="2:2">
      <c r="B51" s="234"/>
    </row>
    <row r="52" spans="2:2">
      <c r="B52" s="234"/>
    </row>
    <row r="53" spans="2:2">
      <c r="B53" s="234"/>
    </row>
    <row r="54" spans="2:2">
      <c r="B54" s="234"/>
    </row>
    <row r="55" spans="2:2">
      <c r="B55" s="234"/>
    </row>
    <row r="56" spans="2:2">
      <c r="B56" s="234"/>
    </row>
    <row r="57" spans="2:2">
      <c r="B57" s="234"/>
    </row>
    <row r="58" spans="2:2">
      <c r="B58" s="234"/>
    </row>
    <row r="59" spans="2:2">
      <c r="B59" s="234"/>
    </row>
    <row r="60" spans="2:2">
      <c r="B60" s="234"/>
    </row>
    <row r="61" spans="2:2">
      <c r="B61" s="234"/>
    </row>
    <row r="62" spans="2:2">
      <c r="B62" s="234"/>
    </row>
    <row r="63" spans="2:2">
      <c r="B63" s="234"/>
    </row>
    <row r="64" spans="2:2">
      <c r="B64" s="234"/>
    </row>
    <row r="65" spans="2:2">
      <c r="B65" s="234"/>
    </row>
    <row r="66" spans="2:2">
      <c r="B66" s="234"/>
    </row>
    <row r="67" spans="2:2">
      <c r="B67" s="234"/>
    </row>
    <row r="68" spans="2:2">
      <c r="B68" s="234"/>
    </row>
    <row r="69" spans="2:2">
      <c r="B69" s="234"/>
    </row>
    <row r="70" spans="2:2">
      <c r="B70" s="234"/>
    </row>
    <row r="71" spans="2:2">
      <c r="B71" s="234"/>
    </row>
    <row r="72" spans="2:2">
      <c r="B72" s="234"/>
    </row>
    <row r="73" spans="2:2">
      <c r="B73" s="234"/>
    </row>
    <row r="74" spans="2:2">
      <c r="B74" s="234"/>
    </row>
    <row r="75" spans="2:2">
      <c r="B75" s="234"/>
    </row>
    <row r="76" spans="2:2">
      <c r="B76" s="234"/>
    </row>
    <row r="77" spans="2:2">
      <c r="B77" s="234"/>
    </row>
    <row r="78" spans="2:2">
      <c r="B78" s="234"/>
    </row>
    <row r="79" spans="2:2">
      <c r="B79" s="234"/>
    </row>
    <row r="80" spans="2:2">
      <c r="B80" s="234"/>
    </row>
    <row r="81" spans="2:2">
      <c r="B81" s="234"/>
    </row>
    <row r="82" spans="2:2">
      <c r="B82" s="234"/>
    </row>
    <row r="83" spans="2:2">
      <c r="B83" s="234"/>
    </row>
    <row r="84" spans="2:2">
      <c r="B84" s="234"/>
    </row>
    <row r="85" spans="2:2">
      <c r="B85" s="234"/>
    </row>
    <row r="86" spans="2:2">
      <c r="B86" s="234"/>
    </row>
    <row r="87" spans="2:2">
      <c r="B87" s="234"/>
    </row>
    <row r="88" spans="2:2">
      <c r="B88" s="234"/>
    </row>
    <row r="89" spans="2:2">
      <c r="B89" s="234"/>
    </row>
    <row r="90" spans="2:2">
      <c r="B90" s="234"/>
    </row>
    <row r="91" spans="2:2">
      <c r="B91" s="234"/>
    </row>
    <row r="92" spans="2:2">
      <c r="B92" s="234"/>
    </row>
    <row r="93" spans="2:2">
      <c r="B93" s="234"/>
    </row>
    <row r="94" spans="2:2">
      <c r="B94" s="234"/>
    </row>
    <row r="95" spans="2:2">
      <c r="B95" s="234"/>
    </row>
    <row r="96" spans="2:2">
      <c r="B96" s="234"/>
    </row>
    <row r="97" spans="2:2">
      <c r="B97" s="234"/>
    </row>
    <row r="98" spans="2:2">
      <c r="B98" s="234"/>
    </row>
    <row r="99" spans="2:2">
      <c r="B99" s="234"/>
    </row>
    <row r="100" spans="2:2">
      <c r="B100" s="234"/>
    </row>
    <row r="101" spans="2:2">
      <c r="B101" s="234"/>
    </row>
    <row r="102" spans="2:2">
      <c r="B102" s="234"/>
    </row>
    <row r="103" spans="2:2">
      <c r="B103" s="234"/>
    </row>
    <row r="104" spans="2:2">
      <c r="B104" s="234"/>
    </row>
    <row r="105" spans="2:2">
      <c r="B105" s="234"/>
    </row>
    <row r="106" spans="2:2">
      <c r="B106" s="234"/>
    </row>
    <row r="107" spans="2:2">
      <c r="B107" s="234"/>
    </row>
    <row r="108" spans="2:2">
      <c r="B108" s="234"/>
    </row>
    <row r="109" spans="2:2">
      <c r="B109" s="234"/>
    </row>
    <row r="110" spans="2:2">
      <c r="B110" s="234"/>
    </row>
    <row r="111" spans="2:2">
      <c r="B111" s="234"/>
    </row>
    <row r="112" spans="2:2">
      <c r="B112" s="234"/>
    </row>
    <row r="113" spans="2:15">
      <c r="B113" s="234"/>
    </row>
    <row r="114" spans="2:15">
      <c r="B114" s="234"/>
    </row>
    <row r="115" spans="2:15">
      <c r="B115" s="234"/>
    </row>
    <row r="116" spans="2:15">
      <c r="B116" s="234"/>
    </row>
    <row r="117" spans="2:15">
      <c r="B117" s="234"/>
    </row>
    <row r="118" spans="2:15">
      <c r="B118" s="234"/>
    </row>
    <row r="119" spans="2:15">
      <c r="B119" s="234"/>
    </row>
    <row r="120" spans="2:15">
      <c r="B120" s="236"/>
    </row>
    <row r="121" spans="2:15">
      <c r="B121" s="237"/>
    </row>
    <row r="122" spans="2:15">
      <c r="B122" s="237"/>
    </row>
    <row r="123" spans="2:15" s="233" customFormat="1">
      <c r="B123" s="237"/>
      <c r="D123" s="235"/>
      <c r="N123" s="184"/>
      <c r="O123" s="184"/>
    </row>
    <row r="124" spans="2:15" s="233" customFormat="1">
      <c r="B124" s="237"/>
      <c r="D124" s="235"/>
      <c r="N124" s="184"/>
      <c r="O124" s="184"/>
    </row>
    <row r="125" spans="2:15" s="233" customFormat="1">
      <c r="B125" s="237"/>
      <c r="D125" s="235"/>
      <c r="N125" s="184"/>
      <c r="O125" s="184"/>
    </row>
    <row r="126" spans="2:15" s="233" customFormat="1">
      <c r="B126" s="237"/>
      <c r="D126" s="235"/>
      <c r="N126" s="184"/>
      <c r="O126" s="184"/>
    </row>
    <row r="127" spans="2:15" s="233" customFormat="1">
      <c r="B127" s="237"/>
      <c r="D127" s="235"/>
      <c r="N127" s="184"/>
      <c r="O127" s="184"/>
    </row>
    <row r="128" spans="2:15" s="233" customFormat="1">
      <c r="B128" s="237"/>
      <c r="D128" s="235"/>
      <c r="N128" s="184"/>
      <c r="O128" s="184"/>
    </row>
    <row r="129" spans="2:15" s="233" customFormat="1">
      <c r="B129" s="237"/>
      <c r="D129" s="235"/>
      <c r="N129" s="184"/>
      <c r="O129" s="184"/>
    </row>
    <row r="130" spans="2:15" s="233" customFormat="1">
      <c r="B130" s="237"/>
      <c r="D130" s="235"/>
      <c r="N130" s="184"/>
      <c r="O130" s="184"/>
    </row>
    <row r="131" spans="2:15" s="233" customFormat="1">
      <c r="B131" s="237"/>
      <c r="D131" s="235"/>
      <c r="N131" s="184"/>
      <c r="O131" s="184"/>
    </row>
    <row r="132" spans="2:15" s="233" customFormat="1">
      <c r="B132" s="237"/>
      <c r="D132" s="235"/>
      <c r="N132" s="184"/>
      <c r="O132" s="184"/>
    </row>
    <row r="133" spans="2:15" s="233" customFormat="1">
      <c r="B133" s="237"/>
      <c r="D133" s="235"/>
      <c r="N133" s="184"/>
      <c r="O133" s="184"/>
    </row>
    <row r="134" spans="2:15" s="233" customFormat="1">
      <c r="B134" s="237"/>
      <c r="D134" s="235"/>
      <c r="N134" s="184"/>
      <c r="O134" s="184"/>
    </row>
    <row r="135" spans="2:15" s="233" customFormat="1">
      <c r="B135" s="237"/>
      <c r="D135" s="235"/>
      <c r="N135" s="184"/>
      <c r="O135" s="184"/>
    </row>
    <row r="136" spans="2:15" s="233" customFormat="1">
      <c r="B136" s="237"/>
      <c r="D136" s="235"/>
      <c r="N136" s="184"/>
      <c r="O136" s="184"/>
    </row>
    <row r="137" spans="2:15" s="233" customFormat="1">
      <c r="B137" s="237"/>
      <c r="D137" s="235"/>
      <c r="N137" s="184"/>
      <c r="O137" s="184"/>
    </row>
    <row r="138" spans="2:15" s="233" customFormat="1">
      <c r="B138" s="237"/>
      <c r="D138" s="235"/>
      <c r="N138" s="184"/>
      <c r="O138" s="184"/>
    </row>
    <row r="139" spans="2:15" s="233" customFormat="1">
      <c r="B139" s="237"/>
      <c r="D139" s="235"/>
      <c r="N139" s="184"/>
      <c r="O139" s="184"/>
    </row>
    <row r="140" spans="2:15" s="233" customFormat="1">
      <c r="B140" s="237"/>
      <c r="D140" s="235"/>
      <c r="N140" s="184"/>
      <c r="O140" s="184"/>
    </row>
    <row r="141" spans="2:15" s="233" customFormat="1">
      <c r="B141" s="237"/>
      <c r="D141" s="235"/>
      <c r="N141" s="184"/>
      <c r="O141" s="184"/>
    </row>
    <row r="142" spans="2:15" s="233" customFormat="1">
      <c r="B142" s="237"/>
      <c r="D142" s="235"/>
      <c r="N142" s="184"/>
      <c r="O142" s="184"/>
    </row>
    <row r="143" spans="2:15" s="233" customFormat="1">
      <c r="B143" s="237"/>
      <c r="D143" s="235"/>
      <c r="N143" s="184"/>
      <c r="O143" s="184"/>
    </row>
    <row r="144" spans="2:15" s="233" customFormat="1">
      <c r="B144" s="237"/>
      <c r="D144" s="235"/>
      <c r="N144" s="184"/>
      <c r="O144" s="184"/>
    </row>
    <row r="145" spans="2:15" s="233" customFormat="1">
      <c r="B145" s="237"/>
      <c r="D145" s="235"/>
      <c r="N145" s="184"/>
      <c r="O145" s="184"/>
    </row>
    <row r="146" spans="2:15" s="233" customFormat="1">
      <c r="B146" s="237"/>
      <c r="D146" s="235"/>
      <c r="N146" s="184"/>
      <c r="O146" s="184"/>
    </row>
    <row r="147" spans="2:15" s="233" customFormat="1">
      <c r="B147" s="237"/>
      <c r="D147" s="235"/>
      <c r="N147" s="184"/>
      <c r="O147" s="184"/>
    </row>
    <row r="148" spans="2:15" s="233" customFormat="1">
      <c r="B148" s="237"/>
      <c r="D148" s="235"/>
      <c r="N148" s="184"/>
      <c r="O148" s="184"/>
    </row>
    <row r="149" spans="2:15" s="233" customFormat="1">
      <c r="B149" s="237"/>
      <c r="D149" s="235"/>
      <c r="N149" s="184"/>
      <c r="O149" s="184"/>
    </row>
    <row r="150" spans="2:15" s="233" customFormat="1">
      <c r="B150" s="237"/>
      <c r="D150" s="235"/>
      <c r="N150" s="184"/>
      <c r="O150" s="184"/>
    </row>
    <row r="151" spans="2:15" s="233" customFormat="1">
      <c r="B151" s="237"/>
      <c r="D151" s="235"/>
      <c r="N151" s="184"/>
      <c r="O151" s="184"/>
    </row>
    <row r="152" spans="2:15" s="233" customFormat="1">
      <c r="B152" s="237"/>
      <c r="D152" s="235"/>
      <c r="N152" s="184"/>
      <c r="O152" s="184"/>
    </row>
    <row r="153" spans="2:15" s="233" customFormat="1">
      <c r="B153" s="237"/>
      <c r="D153" s="235"/>
      <c r="N153" s="184"/>
      <c r="O153" s="184"/>
    </row>
    <row r="154" spans="2:15" s="233" customFormat="1">
      <c r="B154" s="237"/>
      <c r="D154" s="235"/>
      <c r="N154" s="184"/>
      <c r="O154" s="184"/>
    </row>
    <row r="155" spans="2:15" s="233" customFormat="1">
      <c r="B155" s="237"/>
      <c r="D155" s="235"/>
      <c r="N155" s="184"/>
      <c r="O155" s="184"/>
    </row>
    <row r="156" spans="2:15" s="233" customFormat="1">
      <c r="B156" s="237"/>
      <c r="D156" s="235"/>
      <c r="N156" s="184"/>
      <c r="O156" s="184"/>
    </row>
    <row r="157" spans="2:15" s="233" customFormat="1">
      <c r="B157" s="237"/>
      <c r="D157" s="235"/>
      <c r="N157" s="184"/>
      <c r="O157" s="184"/>
    </row>
    <row r="158" spans="2:15" s="233" customFormat="1">
      <c r="B158" s="237"/>
      <c r="D158" s="235"/>
      <c r="N158" s="184"/>
      <c r="O158" s="184"/>
    </row>
    <row r="159" spans="2:15" s="233" customFormat="1">
      <c r="B159" s="237"/>
      <c r="D159" s="235"/>
      <c r="N159" s="184"/>
      <c r="O159" s="184"/>
    </row>
    <row r="160" spans="2:15" s="233" customFormat="1">
      <c r="B160" s="237"/>
      <c r="D160" s="235"/>
      <c r="N160" s="184"/>
      <c r="O160" s="184"/>
    </row>
    <row r="161" spans="2:15" s="233" customFormat="1">
      <c r="B161" s="237"/>
      <c r="D161" s="235"/>
      <c r="N161" s="184"/>
      <c r="O161" s="184"/>
    </row>
    <row r="162" spans="2:15" s="233" customFormat="1">
      <c r="B162" s="237"/>
      <c r="D162" s="235"/>
      <c r="N162" s="184"/>
      <c r="O162" s="184"/>
    </row>
    <row r="163" spans="2:15" s="233" customFormat="1">
      <c r="B163" s="237"/>
      <c r="D163" s="235"/>
      <c r="N163" s="184"/>
      <c r="O163" s="184"/>
    </row>
    <row r="164" spans="2:15" s="233" customFormat="1">
      <c r="B164" s="237"/>
      <c r="D164" s="235"/>
      <c r="N164" s="184"/>
      <c r="O164" s="184"/>
    </row>
    <row r="165" spans="2:15" s="233" customFormat="1">
      <c r="B165" s="237"/>
      <c r="D165" s="235"/>
      <c r="N165" s="184"/>
      <c r="O165" s="184"/>
    </row>
    <row r="166" spans="2:15" s="233" customFormat="1">
      <c r="B166" s="237"/>
      <c r="D166" s="235"/>
      <c r="N166" s="184"/>
      <c r="O166" s="184"/>
    </row>
    <row r="167" spans="2:15" s="233" customFormat="1">
      <c r="B167" s="237"/>
      <c r="D167" s="235"/>
      <c r="N167" s="184"/>
      <c r="O167" s="184"/>
    </row>
    <row r="168" spans="2:15" s="233" customFormat="1">
      <c r="B168" s="237"/>
      <c r="D168" s="235"/>
      <c r="N168" s="184"/>
      <c r="O168" s="184"/>
    </row>
    <row r="169" spans="2:15" s="233" customFormat="1">
      <c r="B169" s="237"/>
      <c r="D169" s="235"/>
      <c r="N169" s="184"/>
      <c r="O169" s="184"/>
    </row>
    <row r="170" spans="2:15" s="233" customFormat="1">
      <c r="B170" s="237"/>
      <c r="D170" s="235"/>
      <c r="N170" s="184"/>
      <c r="O170" s="184"/>
    </row>
    <row r="171" spans="2:15" s="233" customFormat="1">
      <c r="B171" s="237"/>
      <c r="D171" s="235"/>
      <c r="N171" s="184"/>
      <c r="O171" s="184"/>
    </row>
    <row r="172" spans="2:15" s="233" customFormat="1">
      <c r="B172" s="237"/>
      <c r="D172" s="235"/>
      <c r="N172" s="184"/>
      <c r="O172" s="184"/>
    </row>
    <row r="173" spans="2:15" s="233" customFormat="1">
      <c r="B173" s="237"/>
      <c r="D173" s="235"/>
      <c r="N173" s="184"/>
      <c r="O173" s="184"/>
    </row>
    <row r="174" spans="2:15" s="233" customFormat="1">
      <c r="B174" s="237"/>
      <c r="D174" s="235"/>
      <c r="N174" s="184"/>
      <c r="O174" s="184"/>
    </row>
    <row r="175" spans="2:15" s="233" customFormat="1">
      <c r="B175" s="237"/>
      <c r="D175" s="235"/>
      <c r="N175" s="184"/>
      <c r="O175" s="184"/>
    </row>
    <row r="176" spans="2:15" s="233" customFormat="1">
      <c r="B176" s="237"/>
      <c r="D176" s="235"/>
      <c r="N176" s="184"/>
      <c r="O176" s="184"/>
    </row>
    <row r="177" spans="2:15" s="233" customFormat="1">
      <c r="B177" s="237"/>
      <c r="D177" s="235"/>
      <c r="N177" s="184"/>
      <c r="O177" s="184"/>
    </row>
    <row r="178" spans="2:15" s="233" customFormat="1">
      <c r="B178" s="237"/>
      <c r="D178" s="235"/>
      <c r="N178" s="184"/>
      <c r="O178" s="184"/>
    </row>
    <row r="179" spans="2:15" s="233" customFormat="1">
      <c r="B179" s="237"/>
      <c r="D179" s="235"/>
      <c r="N179" s="184"/>
      <c r="O179" s="184"/>
    </row>
    <row r="180" spans="2:15" s="233" customFormat="1">
      <c r="B180" s="237"/>
      <c r="D180" s="235"/>
      <c r="N180" s="184"/>
      <c r="O180" s="184"/>
    </row>
    <row r="181" spans="2:15" s="233" customFormat="1">
      <c r="B181" s="237"/>
      <c r="D181" s="235"/>
      <c r="N181" s="184"/>
      <c r="O181" s="184"/>
    </row>
    <row r="182" spans="2:15" s="233" customFormat="1">
      <c r="B182" s="237"/>
      <c r="D182" s="235"/>
      <c r="N182" s="184"/>
      <c r="O182" s="184"/>
    </row>
    <row r="183" spans="2:15" s="233" customFormat="1">
      <c r="B183" s="237"/>
      <c r="D183" s="235"/>
      <c r="N183" s="184"/>
      <c r="O183" s="184"/>
    </row>
    <row r="184" spans="2:15" s="233" customFormat="1">
      <c r="B184" s="237"/>
      <c r="D184" s="235"/>
      <c r="N184" s="184"/>
      <c r="O184" s="184"/>
    </row>
    <row r="185" spans="2:15" s="233" customFormat="1">
      <c r="B185" s="237"/>
      <c r="D185" s="235"/>
      <c r="N185" s="184"/>
      <c r="O185" s="184"/>
    </row>
    <row r="186" spans="2:15" s="233" customFormat="1">
      <c r="B186" s="237"/>
      <c r="D186" s="235"/>
      <c r="N186" s="184"/>
      <c r="O186" s="184"/>
    </row>
    <row r="187" spans="2:15" s="233" customFormat="1">
      <c r="B187" s="237"/>
      <c r="D187" s="235"/>
      <c r="N187" s="184"/>
      <c r="O187" s="184"/>
    </row>
    <row r="188" spans="2:15" s="233" customFormat="1">
      <c r="B188" s="237"/>
      <c r="D188" s="235"/>
      <c r="N188" s="184"/>
      <c r="O188" s="184"/>
    </row>
    <row r="189" spans="2:15" s="233" customFormat="1">
      <c r="B189" s="237"/>
      <c r="D189" s="235"/>
      <c r="N189" s="184"/>
      <c r="O189" s="184"/>
    </row>
    <row r="190" spans="2:15" s="233" customFormat="1">
      <c r="B190" s="237"/>
      <c r="D190" s="235"/>
      <c r="N190" s="184"/>
      <c r="O190" s="184"/>
    </row>
    <row r="191" spans="2:15" s="233" customFormat="1">
      <c r="B191" s="237"/>
      <c r="D191" s="235"/>
      <c r="N191" s="184"/>
      <c r="O191" s="184"/>
    </row>
    <row r="192" spans="2:15" s="233" customFormat="1">
      <c r="B192" s="237"/>
      <c r="D192" s="235"/>
      <c r="N192" s="184"/>
      <c r="O192" s="184"/>
    </row>
    <row r="193" spans="2:15" s="233" customFormat="1">
      <c r="B193" s="237"/>
      <c r="D193" s="235"/>
      <c r="N193" s="184"/>
      <c r="O193" s="184"/>
    </row>
    <row r="194" spans="2:15" s="233" customFormat="1">
      <c r="B194" s="237"/>
      <c r="D194" s="235"/>
      <c r="N194" s="184"/>
      <c r="O194" s="184"/>
    </row>
    <row r="195" spans="2:15" s="233" customFormat="1">
      <c r="B195" s="237"/>
      <c r="D195" s="235"/>
      <c r="N195" s="184"/>
      <c r="O195" s="184"/>
    </row>
    <row r="196" spans="2:15" s="233" customFormat="1">
      <c r="B196" s="237"/>
      <c r="D196" s="235"/>
      <c r="N196" s="184"/>
      <c r="O196" s="184"/>
    </row>
    <row r="197" spans="2:15" s="233" customFormat="1">
      <c r="B197" s="237"/>
      <c r="D197" s="235"/>
      <c r="N197" s="184"/>
      <c r="O197" s="184"/>
    </row>
    <row r="198" spans="2:15" s="233" customFormat="1">
      <c r="B198" s="237"/>
      <c r="D198" s="235"/>
      <c r="N198" s="184"/>
      <c r="O198" s="184"/>
    </row>
    <row r="199" spans="2:15" s="233" customFormat="1">
      <c r="B199" s="237"/>
      <c r="D199" s="235"/>
      <c r="N199" s="184"/>
      <c r="O199" s="184"/>
    </row>
    <row r="200" spans="2:15" s="233" customFormat="1">
      <c r="B200" s="237"/>
      <c r="D200" s="235"/>
      <c r="N200" s="184"/>
      <c r="O200" s="184"/>
    </row>
    <row r="201" spans="2:15" s="233" customFormat="1">
      <c r="B201" s="237"/>
      <c r="D201" s="235"/>
      <c r="N201" s="184"/>
      <c r="O201" s="184"/>
    </row>
    <row r="202" spans="2:15" s="233" customFormat="1">
      <c r="B202" s="237"/>
      <c r="D202" s="235"/>
      <c r="N202" s="184"/>
      <c r="O202" s="184"/>
    </row>
    <row r="203" spans="2:15" s="233" customFormat="1">
      <c r="B203" s="237"/>
      <c r="D203" s="235"/>
      <c r="N203" s="184"/>
      <c r="O203" s="184"/>
    </row>
    <row r="204" spans="2:15" s="233" customFormat="1">
      <c r="B204" s="237"/>
      <c r="D204" s="235"/>
      <c r="N204" s="184"/>
      <c r="O204" s="184"/>
    </row>
    <row r="205" spans="2:15" s="233" customFormat="1">
      <c r="B205" s="237"/>
      <c r="D205" s="235"/>
      <c r="N205" s="184"/>
      <c r="O205" s="184"/>
    </row>
    <row r="206" spans="2:15" s="233" customFormat="1">
      <c r="B206" s="237"/>
      <c r="D206" s="235"/>
      <c r="N206" s="184"/>
      <c r="O206" s="184"/>
    </row>
    <row r="207" spans="2:15" s="233" customFormat="1">
      <c r="B207" s="237"/>
      <c r="D207" s="235"/>
      <c r="N207" s="184"/>
      <c r="O207" s="184"/>
    </row>
    <row r="208" spans="2:15" s="233" customFormat="1">
      <c r="B208" s="237"/>
      <c r="D208" s="235"/>
      <c r="N208" s="184"/>
      <c r="O208" s="184"/>
    </row>
    <row r="209" spans="2:15" s="233" customFormat="1">
      <c r="B209" s="237"/>
      <c r="D209" s="235"/>
      <c r="N209" s="184"/>
      <c r="O209" s="184"/>
    </row>
    <row r="210" spans="2:15" s="233" customFormat="1">
      <c r="B210" s="237"/>
      <c r="D210" s="235"/>
      <c r="N210" s="184"/>
      <c r="O210" s="184"/>
    </row>
    <row r="211" spans="2:15" s="233" customFormat="1">
      <c r="B211" s="237"/>
      <c r="D211" s="235"/>
      <c r="N211" s="184"/>
      <c r="O211" s="184"/>
    </row>
    <row r="212" spans="2:15" s="233" customFormat="1">
      <c r="B212" s="237"/>
      <c r="D212" s="235"/>
      <c r="N212" s="184"/>
      <c r="O212" s="184"/>
    </row>
    <row r="213" spans="2:15" s="233" customFormat="1">
      <c r="B213" s="237"/>
      <c r="D213" s="235"/>
      <c r="N213" s="184"/>
      <c r="O213" s="184"/>
    </row>
    <row r="214" spans="2:15" s="233" customFormat="1">
      <c r="B214" s="237"/>
      <c r="D214" s="235"/>
      <c r="N214" s="184"/>
      <c r="O214" s="184"/>
    </row>
    <row r="215" spans="2:15" s="233" customFormat="1">
      <c r="B215" s="237"/>
      <c r="D215" s="235"/>
      <c r="N215" s="184"/>
      <c r="O215" s="184"/>
    </row>
    <row r="216" spans="2:15" s="233" customFormat="1">
      <c r="B216" s="237"/>
      <c r="D216" s="235"/>
      <c r="N216" s="184"/>
      <c r="O216" s="184"/>
    </row>
    <row r="217" spans="2:15" s="233" customFormat="1">
      <c r="B217" s="237"/>
      <c r="D217" s="235"/>
      <c r="N217" s="184"/>
      <c r="O217" s="184"/>
    </row>
    <row r="218" spans="2:15" s="233" customFormat="1">
      <c r="B218" s="237"/>
      <c r="D218" s="235"/>
      <c r="N218" s="184"/>
      <c r="O218" s="184"/>
    </row>
    <row r="219" spans="2:15" s="233" customFormat="1">
      <c r="B219" s="237"/>
      <c r="D219" s="235"/>
      <c r="N219" s="184"/>
      <c r="O219" s="184"/>
    </row>
    <row r="220" spans="2:15" s="233" customFormat="1">
      <c r="B220" s="237"/>
      <c r="D220" s="235"/>
      <c r="N220" s="184"/>
      <c r="O220" s="184"/>
    </row>
    <row r="221" spans="2:15" s="233" customFormat="1">
      <c r="B221" s="237"/>
      <c r="D221" s="235"/>
      <c r="N221" s="184"/>
      <c r="O221" s="184"/>
    </row>
    <row r="222" spans="2:15" s="233" customFormat="1">
      <c r="B222" s="237"/>
      <c r="D222" s="235"/>
      <c r="N222" s="184"/>
      <c r="O222" s="184"/>
    </row>
    <row r="223" spans="2:15" s="233" customFormat="1">
      <c r="B223" s="237"/>
      <c r="D223" s="235"/>
      <c r="N223" s="184"/>
      <c r="O223" s="184"/>
    </row>
    <row r="224" spans="2:15" s="233" customFormat="1">
      <c r="B224" s="237"/>
      <c r="D224" s="235"/>
      <c r="N224" s="184"/>
      <c r="O224" s="184"/>
    </row>
    <row r="225" spans="2:15" s="233" customFormat="1">
      <c r="B225" s="237"/>
      <c r="D225" s="235"/>
      <c r="N225" s="184"/>
      <c r="O225" s="184"/>
    </row>
    <row r="226" spans="2:15" s="233" customFormat="1">
      <c r="B226" s="237"/>
      <c r="D226" s="235"/>
      <c r="N226" s="184"/>
      <c r="O226" s="184"/>
    </row>
    <row r="227" spans="2:15" s="233" customFormat="1">
      <c r="B227" s="237"/>
      <c r="D227" s="235"/>
      <c r="N227" s="184"/>
      <c r="O227" s="184"/>
    </row>
    <row r="228" spans="2:15" s="233" customFormat="1">
      <c r="B228" s="237"/>
      <c r="D228" s="235"/>
      <c r="N228" s="184"/>
      <c r="O228" s="184"/>
    </row>
    <row r="229" spans="2:15" s="233" customFormat="1">
      <c r="B229" s="237"/>
      <c r="D229" s="235"/>
      <c r="N229" s="184"/>
      <c r="O229" s="184"/>
    </row>
    <row r="230" spans="2:15" s="233" customFormat="1">
      <c r="B230" s="237"/>
      <c r="D230" s="235"/>
      <c r="N230" s="184"/>
      <c r="O230" s="184"/>
    </row>
    <row r="231" spans="2:15" s="233" customFormat="1">
      <c r="B231" s="237"/>
      <c r="D231" s="235"/>
      <c r="N231" s="184"/>
      <c r="O231" s="184"/>
    </row>
    <row r="232" spans="2:15" s="233" customFormat="1">
      <c r="B232" s="237"/>
      <c r="D232" s="235"/>
      <c r="N232" s="184"/>
      <c r="O232" s="184"/>
    </row>
    <row r="233" spans="2:15" s="233" customFormat="1">
      <c r="B233" s="237"/>
      <c r="D233" s="235"/>
      <c r="N233" s="184"/>
      <c r="O233" s="184"/>
    </row>
    <row r="234" spans="2:15" s="233" customFormat="1">
      <c r="B234" s="237"/>
      <c r="D234" s="235"/>
      <c r="N234" s="184"/>
      <c r="O234" s="184"/>
    </row>
    <row r="235" spans="2:15" s="233" customFormat="1">
      <c r="B235" s="237"/>
      <c r="D235" s="235"/>
      <c r="N235" s="184"/>
      <c r="O235" s="184"/>
    </row>
    <row r="236" spans="2:15" s="233" customFormat="1">
      <c r="B236" s="237"/>
      <c r="D236" s="235"/>
      <c r="N236" s="184"/>
      <c r="O236" s="184"/>
    </row>
    <row r="237" spans="2:15" s="233" customFormat="1">
      <c r="B237" s="237"/>
      <c r="D237" s="235"/>
      <c r="N237" s="184"/>
      <c r="O237" s="184"/>
    </row>
    <row r="238" spans="2:15" s="233" customFormat="1">
      <c r="B238" s="237"/>
      <c r="D238" s="235"/>
      <c r="N238" s="184"/>
      <c r="O238" s="184"/>
    </row>
    <row r="239" spans="2:15" s="233" customFormat="1">
      <c r="B239" s="237"/>
      <c r="D239" s="235"/>
      <c r="N239" s="184"/>
      <c r="O239" s="184"/>
    </row>
    <row r="240" spans="2:15" s="233" customFormat="1">
      <c r="B240" s="237"/>
      <c r="D240" s="235"/>
      <c r="N240" s="184"/>
      <c r="O240" s="184"/>
    </row>
    <row r="241" spans="2:15" s="233" customFormat="1">
      <c r="B241" s="237"/>
      <c r="D241" s="235"/>
      <c r="N241" s="184"/>
      <c r="O241" s="184"/>
    </row>
    <row r="242" spans="2:15" s="233" customFormat="1">
      <c r="B242" s="237"/>
      <c r="D242" s="235"/>
      <c r="N242" s="184"/>
      <c r="O242" s="184"/>
    </row>
    <row r="243" spans="2:15" s="233" customFormat="1">
      <c r="B243" s="237"/>
      <c r="D243" s="235"/>
      <c r="N243" s="184"/>
      <c r="O243" s="184"/>
    </row>
    <row r="244" spans="2:15" s="233" customFormat="1">
      <c r="B244" s="237"/>
      <c r="D244" s="235"/>
      <c r="N244" s="184"/>
      <c r="O244" s="184"/>
    </row>
    <row r="245" spans="2:15" s="233" customFormat="1">
      <c r="B245" s="237"/>
      <c r="D245" s="235"/>
      <c r="N245" s="184"/>
      <c r="O245" s="184"/>
    </row>
    <row r="246" spans="2:15" s="233" customFormat="1">
      <c r="B246" s="237"/>
      <c r="D246" s="235"/>
      <c r="N246" s="184"/>
      <c r="O246" s="184"/>
    </row>
    <row r="247" spans="2:15" s="233" customFormat="1">
      <c r="B247" s="237"/>
      <c r="D247" s="235"/>
      <c r="N247" s="184"/>
      <c r="O247" s="184"/>
    </row>
    <row r="248" spans="2:15" s="233" customFormat="1">
      <c r="B248" s="237"/>
      <c r="D248" s="235"/>
      <c r="N248" s="184"/>
      <c r="O248" s="184"/>
    </row>
    <row r="249" spans="2:15" s="233" customFormat="1">
      <c r="B249" s="237"/>
      <c r="D249" s="235"/>
      <c r="N249" s="184"/>
      <c r="O249" s="184"/>
    </row>
    <row r="250" spans="2:15" s="233" customFormat="1">
      <c r="B250" s="237"/>
      <c r="D250" s="235"/>
      <c r="N250" s="184"/>
      <c r="O250" s="184"/>
    </row>
    <row r="251" spans="2:15" s="233" customFormat="1">
      <c r="B251" s="237"/>
      <c r="D251" s="235"/>
      <c r="N251" s="184"/>
      <c r="O251" s="184"/>
    </row>
    <row r="252" spans="2:15" s="233" customFormat="1">
      <c r="B252" s="237"/>
      <c r="D252" s="235"/>
      <c r="N252" s="184"/>
      <c r="O252" s="184"/>
    </row>
    <row r="253" spans="2:15" s="233" customFormat="1">
      <c r="B253" s="237"/>
      <c r="D253" s="235"/>
      <c r="N253" s="184"/>
      <c r="O253" s="184"/>
    </row>
    <row r="254" spans="2:15" s="233" customFormat="1">
      <c r="B254" s="237"/>
      <c r="D254" s="235"/>
      <c r="N254" s="184"/>
      <c r="O254" s="184"/>
    </row>
    <row r="255" spans="2:15" s="233" customFormat="1">
      <c r="B255" s="237"/>
      <c r="D255" s="235"/>
      <c r="N255" s="184"/>
      <c r="O255" s="184"/>
    </row>
    <row r="256" spans="2:15" s="233" customFormat="1">
      <c r="B256" s="237"/>
      <c r="D256" s="235"/>
      <c r="N256" s="184"/>
      <c r="O256" s="184"/>
    </row>
    <row r="257" spans="2:15" s="233" customFormat="1">
      <c r="B257" s="237"/>
      <c r="D257" s="235"/>
      <c r="N257" s="184"/>
      <c r="O257" s="184"/>
    </row>
    <row r="258" spans="2:15" s="233" customFormat="1">
      <c r="B258" s="237"/>
      <c r="D258" s="235"/>
      <c r="N258" s="184"/>
      <c r="O258" s="184"/>
    </row>
    <row r="259" spans="2:15" s="233" customFormat="1">
      <c r="B259" s="237"/>
      <c r="D259" s="235"/>
      <c r="N259" s="184"/>
      <c r="O259" s="184"/>
    </row>
    <row r="260" spans="2:15" s="233" customFormat="1">
      <c r="B260" s="237"/>
      <c r="D260" s="235"/>
      <c r="N260" s="184"/>
      <c r="O260" s="184"/>
    </row>
    <row r="261" spans="2:15" s="233" customFormat="1">
      <c r="B261" s="237"/>
      <c r="D261" s="235"/>
      <c r="N261" s="184"/>
      <c r="O261" s="184"/>
    </row>
    <row r="262" spans="2:15" s="233" customFormat="1">
      <c r="B262" s="237"/>
      <c r="D262" s="235"/>
      <c r="N262" s="184"/>
      <c r="O262" s="184"/>
    </row>
    <row r="263" spans="2:15" s="233" customFormat="1">
      <c r="B263" s="237"/>
      <c r="D263" s="235"/>
      <c r="N263" s="184"/>
      <c r="O263" s="184"/>
    </row>
    <row r="264" spans="2:15" s="233" customFormat="1">
      <c r="B264" s="237"/>
      <c r="D264" s="235"/>
      <c r="N264" s="184"/>
      <c r="O264" s="184"/>
    </row>
    <row r="265" spans="2:15" s="233" customFormat="1">
      <c r="B265" s="237"/>
      <c r="D265" s="235"/>
      <c r="N265" s="184"/>
      <c r="O265" s="184"/>
    </row>
    <row r="266" spans="2:15" s="233" customFormat="1">
      <c r="B266" s="237"/>
      <c r="D266" s="235"/>
      <c r="N266" s="184"/>
      <c r="O266" s="184"/>
    </row>
    <row r="267" spans="2:15" s="233" customFormat="1">
      <c r="B267" s="237"/>
      <c r="D267" s="235"/>
      <c r="N267" s="184"/>
      <c r="O267" s="184"/>
    </row>
    <row r="268" spans="2:15" s="233" customFormat="1">
      <c r="B268" s="237"/>
      <c r="D268" s="235"/>
      <c r="N268" s="184"/>
      <c r="O268" s="184"/>
    </row>
    <row r="269" spans="2:15" s="233" customFormat="1">
      <c r="B269" s="237"/>
      <c r="D269" s="235"/>
      <c r="N269" s="184"/>
      <c r="O269" s="184"/>
    </row>
    <row r="270" spans="2:15" s="233" customFormat="1">
      <c r="B270" s="237"/>
      <c r="D270" s="235"/>
      <c r="N270" s="184"/>
      <c r="O270" s="184"/>
    </row>
    <row r="271" spans="2:15" s="233" customFormat="1">
      <c r="B271" s="237"/>
      <c r="D271" s="235"/>
      <c r="N271" s="184"/>
      <c r="O271" s="184"/>
    </row>
    <row r="272" spans="2:15" s="233" customFormat="1">
      <c r="B272" s="237"/>
      <c r="D272" s="235"/>
      <c r="N272" s="184"/>
      <c r="O272" s="184"/>
    </row>
    <row r="273" spans="2:15" s="233" customFormat="1">
      <c r="B273" s="237"/>
      <c r="D273" s="235"/>
      <c r="N273" s="184"/>
      <c r="O273" s="184"/>
    </row>
    <row r="274" spans="2:15" s="233" customFormat="1">
      <c r="B274" s="237"/>
      <c r="D274" s="235"/>
      <c r="N274" s="184"/>
      <c r="O274" s="184"/>
    </row>
    <row r="275" spans="2:15" s="233" customFormat="1">
      <c r="B275" s="237"/>
      <c r="D275" s="235"/>
      <c r="N275" s="184"/>
      <c r="O275" s="184"/>
    </row>
    <row r="276" spans="2:15" s="233" customFormat="1">
      <c r="B276" s="237"/>
      <c r="D276" s="235"/>
      <c r="N276" s="184"/>
      <c r="O276" s="184"/>
    </row>
    <row r="277" spans="2:15" s="233" customFormat="1">
      <c r="B277" s="237"/>
      <c r="D277" s="235"/>
      <c r="N277" s="184"/>
      <c r="O277" s="184"/>
    </row>
    <row r="278" spans="2:15" s="233" customFormat="1">
      <c r="B278" s="237"/>
      <c r="D278" s="235"/>
      <c r="N278" s="184"/>
      <c r="O278" s="184"/>
    </row>
    <row r="279" spans="2:15" s="233" customFormat="1">
      <c r="B279" s="237"/>
      <c r="D279" s="235"/>
      <c r="N279" s="184"/>
      <c r="O279" s="184"/>
    </row>
    <row r="280" spans="2:15" s="233" customFormat="1">
      <c r="B280" s="237"/>
      <c r="D280" s="235"/>
      <c r="N280" s="184"/>
      <c r="O280" s="184"/>
    </row>
    <row r="281" spans="2:15" s="233" customFormat="1">
      <c r="B281" s="237"/>
      <c r="D281" s="235"/>
      <c r="N281" s="184"/>
      <c r="O281" s="184"/>
    </row>
    <row r="282" spans="2:15" s="233" customFormat="1">
      <c r="B282" s="237"/>
      <c r="D282" s="235"/>
      <c r="N282" s="184"/>
      <c r="O282" s="184"/>
    </row>
    <row r="283" spans="2:15" s="233" customFormat="1">
      <c r="B283" s="237"/>
      <c r="D283" s="235"/>
      <c r="N283" s="184"/>
      <c r="O283" s="184"/>
    </row>
    <row r="284" spans="2:15" s="233" customFormat="1">
      <c r="B284" s="237"/>
      <c r="D284" s="235"/>
      <c r="N284" s="184"/>
      <c r="O284" s="184"/>
    </row>
    <row r="285" spans="2:15" s="233" customFormat="1">
      <c r="B285" s="237"/>
      <c r="D285" s="235"/>
      <c r="N285" s="184"/>
      <c r="O285" s="184"/>
    </row>
    <row r="286" spans="2:15" s="233" customFormat="1">
      <c r="B286" s="237"/>
      <c r="D286" s="235"/>
      <c r="N286" s="184"/>
      <c r="O286" s="184"/>
    </row>
    <row r="287" spans="2:15" s="233" customFormat="1">
      <c r="B287" s="237"/>
      <c r="D287" s="235"/>
      <c r="N287" s="184"/>
      <c r="O287" s="184"/>
    </row>
    <row r="288" spans="2:15" s="233" customFormat="1">
      <c r="B288" s="237"/>
      <c r="D288" s="235"/>
      <c r="N288" s="184"/>
      <c r="O288" s="184"/>
    </row>
    <row r="289" spans="2:15" s="233" customFormat="1">
      <c r="B289" s="237"/>
      <c r="D289" s="235"/>
      <c r="N289" s="184"/>
      <c r="O289" s="184"/>
    </row>
    <row r="290" spans="2:15" s="233" customFormat="1">
      <c r="B290" s="237"/>
      <c r="D290" s="235"/>
      <c r="N290" s="184"/>
      <c r="O290" s="184"/>
    </row>
    <row r="291" spans="2:15" s="233" customFormat="1">
      <c r="B291" s="237"/>
      <c r="D291" s="235"/>
      <c r="N291" s="184"/>
      <c r="O291" s="184"/>
    </row>
    <row r="292" spans="2:15" s="233" customFormat="1">
      <c r="B292" s="237"/>
      <c r="D292" s="235"/>
      <c r="N292" s="184"/>
      <c r="O292" s="184"/>
    </row>
    <row r="293" spans="2:15" s="233" customFormat="1">
      <c r="B293" s="237"/>
      <c r="D293" s="235"/>
      <c r="N293" s="184"/>
      <c r="O293" s="184"/>
    </row>
    <row r="294" spans="2:15" s="233" customFormat="1">
      <c r="B294" s="237"/>
      <c r="D294" s="235"/>
      <c r="N294" s="184"/>
      <c r="O294" s="184"/>
    </row>
    <row r="295" spans="2:15" s="233" customFormat="1">
      <c r="B295" s="237"/>
      <c r="D295" s="235"/>
      <c r="N295" s="184"/>
      <c r="O295" s="184"/>
    </row>
    <row r="296" spans="2:15" s="233" customFormat="1">
      <c r="B296" s="237"/>
      <c r="D296" s="235"/>
      <c r="N296" s="184"/>
      <c r="O296" s="184"/>
    </row>
    <row r="297" spans="2:15" s="233" customFormat="1">
      <c r="B297" s="237"/>
      <c r="D297" s="235"/>
      <c r="N297" s="184"/>
      <c r="O297" s="184"/>
    </row>
    <row r="298" spans="2:15" s="233" customFormat="1">
      <c r="B298" s="237"/>
      <c r="D298" s="235"/>
      <c r="N298" s="184"/>
      <c r="O298" s="184"/>
    </row>
    <row r="299" spans="2:15" s="233" customFormat="1">
      <c r="B299" s="237"/>
      <c r="D299" s="235"/>
      <c r="N299" s="184"/>
      <c r="O299" s="184"/>
    </row>
    <row r="300" spans="2:15" s="233" customFormat="1">
      <c r="B300" s="237"/>
      <c r="D300" s="235"/>
      <c r="N300" s="184"/>
      <c r="O300" s="184"/>
    </row>
    <row r="301" spans="2:15" s="233" customFormat="1">
      <c r="B301" s="237"/>
      <c r="D301" s="235"/>
      <c r="N301" s="184"/>
      <c r="O301" s="184"/>
    </row>
    <row r="302" spans="2:15" s="233" customFormat="1">
      <c r="B302" s="237"/>
      <c r="D302" s="235"/>
      <c r="N302" s="184"/>
      <c r="O302" s="184"/>
    </row>
    <row r="303" spans="2:15" s="233" customFormat="1">
      <c r="B303" s="237"/>
      <c r="D303" s="235"/>
      <c r="N303" s="184"/>
      <c r="O303" s="184"/>
    </row>
    <row r="304" spans="2:15" s="233" customFormat="1">
      <c r="B304" s="237"/>
      <c r="D304" s="235"/>
      <c r="N304" s="184"/>
      <c r="O304" s="184"/>
    </row>
    <row r="305" spans="2:15" s="233" customFormat="1">
      <c r="B305" s="237"/>
      <c r="D305" s="235"/>
      <c r="N305" s="184"/>
      <c r="O305" s="184"/>
    </row>
    <row r="306" spans="2:15" s="233" customFormat="1">
      <c r="B306" s="237"/>
      <c r="D306" s="235"/>
      <c r="N306" s="184"/>
      <c r="O306" s="184"/>
    </row>
    <row r="307" spans="2:15" s="233" customFormat="1">
      <c r="B307" s="237"/>
      <c r="D307" s="235"/>
      <c r="N307" s="184"/>
      <c r="O307" s="184"/>
    </row>
    <row r="308" spans="2:15" s="233" customFormat="1">
      <c r="B308" s="237"/>
      <c r="D308" s="235"/>
      <c r="N308" s="184"/>
      <c r="O308" s="184"/>
    </row>
    <row r="309" spans="2:15" s="233" customFormat="1">
      <c r="B309" s="237"/>
      <c r="D309" s="235"/>
      <c r="N309" s="184"/>
      <c r="O309" s="184"/>
    </row>
    <row r="310" spans="2:15" s="233" customFormat="1">
      <c r="B310" s="237"/>
      <c r="D310" s="235"/>
      <c r="N310" s="184"/>
      <c r="O310" s="184"/>
    </row>
    <row r="311" spans="2:15" s="233" customFormat="1">
      <c r="B311" s="237"/>
      <c r="D311" s="235"/>
      <c r="N311" s="184"/>
      <c r="O311" s="184"/>
    </row>
    <row r="312" spans="2:15" s="233" customFormat="1">
      <c r="B312" s="237"/>
      <c r="D312" s="235"/>
      <c r="N312" s="184"/>
      <c r="O312" s="184"/>
    </row>
    <row r="313" spans="2:15" s="233" customFormat="1">
      <c r="B313" s="237"/>
      <c r="D313" s="235"/>
      <c r="N313" s="184"/>
      <c r="O313" s="184"/>
    </row>
    <row r="314" spans="2:15" s="233" customFormat="1">
      <c r="B314" s="237"/>
      <c r="D314" s="235"/>
      <c r="N314" s="184"/>
      <c r="O314" s="184"/>
    </row>
    <row r="315" spans="2:15" s="233" customFormat="1">
      <c r="B315" s="237"/>
      <c r="D315" s="235"/>
      <c r="N315" s="184"/>
      <c r="O315" s="184"/>
    </row>
    <row r="316" spans="2:15" s="233" customFormat="1">
      <c r="B316" s="237"/>
      <c r="D316" s="235"/>
      <c r="N316" s="184"/>
      <c r="O316" s="184"/>
    </row>
    <row r="317" spans="2:15" s="233" customFormat="1">
      <c r="B317" s="237"/>
      <c r="D317" s="235"/>
      <c r="N317" s="184"/>
      <c r="O317" s="184"/>
    </row>
    <row r="318" spans="2:15" s="233" customFormat="1">
      <c r="B318" s="237"/>
      <c r="D318" s="235"/>
      <c r="N318" s="184"/>
      <c r="O318" s="184"/>
    </row>
    <row r="319" spans="2:15" s="233" customFormat="1">
      <c r="B319" s="237"/>
      <c r="D319" s="235"/>
      <c r="N319" s="184"/>
      <c r="O319" s="184"/>
    </row>
    <row r="320" spans="2:15" s="233" customFormat="1">
      <c r="B320" s="237"/>
      <c r="D320" s="235"/>
      <c r="N320" s="184"/>
      <c r="O320" s="184"/>
    </row>
    <row r="321" spans="2:15" s="233" customFormat="1">
      <c r="B321" s="237"/>
      <c r="D321" s="235"/>
      <c r="N321" s="184"/>
      <c r="O321" s="184"/>
    </row>
    <row r="322" spans="2:15" s="233" customFormat="1">
      <c r="B322" s="237"/>
      <c r="D322" s="235"/>
      <c r="N322" s="184"/>
      <c r="O322" s="184"/>
    </row>
    <row r="323" spans="2:15" s="233" customFormat="1">
      <c r="B323" s="237"/>
      <c r="D323" s="235"/>
      <c r="N323" s="184"/>
      <c r="O323" s="184"/>
    </row>
    <row r="324" spans="2:15" s="233" customFormat="1">
      <c r="B324" s="237"/>
      <c r="D324" s="235"/>
      <c r="N324" s="184"/>
      <c r="O324" s="184"/>
    </row>
    <row r="325" spans="2:15" s="233" customFormat="1">
      <c r="B325" s="237"/>
      <c r="D325" s="235"/>
      <c r="N325" s="184"/>
      <c r="O325" s="184"/>
    </row>
    <row r="326" spans="2:15" s="233" customFormat="1">
      <c r="B326" s="237"/>
      <c r="D326" s="235"/>
      <c r="N326" s="184"/>
      <c r="O326" s="184"/>
    </row>
    <row r="327" spans="2:15" s="233" customFormat="1">
      <c r="B327" s="237"/>
      <c r="D327" s="235"/>
      <c r="N327" s="184"/>
      <c r="O327" s="184"/>
    </row>
    <row r="328" spans="2:15" s="233" customFormat="1">
      <c r="B328" s="237"/>
      <c r="D328" s="235"/>
      <c r="N328" s="184"/>
      <c r="O328" s="184"/>
    </row>
    <row r="329" spans="2:15" s="233" customFormat="1">
      <c r="B329" s="237"/>
      <c r="D329" s="235"/>
      <c r="N329" s="184"/>
      <c r="O329" s="184"/>
    </row>
    <row r="330" spans="2:15" s="233" customFormat="1">
      <c r="B330" s="237"/>
      <c r="D330" s="235"/>
      <c r="N330" s="184"/>
      <c r="O330" s="184"/>
    </row>
    <row r="331" spans="2:15" s="233" customFormat="1">
      <c r="B331" s="237"/>
      <c r="D331" s="235"/>
      <c r="N331" s="184"/>
      <c r="O331" s="184"/>
    </row>
    <row r="332" spans="2:15" s="233" customFormat="1">
      <c r="B332" s="237"/>
      <c r="D332" s="235"/>
      <c r="N332" s="184"/>
      <c r="O332" s="184"/>
    </row>
    <row r="333" spans="2:15" s="233" customFormat="1">
      <c r="B333" s="237"/>
      <c r="D333" s="235"/>
      <c r="N333" s="184"/>
      <c r="O333" s="184"/>
    </row>
    <row r="334" spans="2:15" s="233" customFormat="1">
      <c r="B334" s="237"/>
      <c r="D334" s="235"/>
      <c r="N334" s="184"/>
      <c r="O334" s="184"/>
    </row>
    <row r="335" spans="2:15" s="233" customFormat="1">
      <c r="B335" s="237"/>
      <c r="D335" s="235"/>
      <c r="N335" s="184"/>
      <c r="O335" s="184"/>
    </row>
    <row r="336" spans="2:15" s="233" customFormat="1">
      <c r="B336" s="237"/>
      <c r="D336" s="235"/>
      <c r="N336" s="184"/>
      <c r="O336" s="184"/>
    </row>
    <row r="337" spans="2:15" s="233" customFormat="1">
      <c r="B337" s="237"/>
      <c r="D337" s="235"/>
      <c r="N337" s="184"/>
      <c r="O337" s="184"/>
    </row>
    <row r="338" spans="2:15" s="233" customFormat="1">
      <c r="B338" s="237"/>
      <c r="D338" s="235"/>
      <c r="N338" s="184"/>
      <c r="O338" s="184"/>
    </row>
    <row r="339" spans="2:15" s="233" customFormat="1">
      <c r="B339" s="237"/>
      <c r="D339" s="235"/>
      <c r="N339" s="184"/>
      <c r="O339" s="184"/>
    </row>
    <row r="340" spans="2:15" s="233" customFormat="1">
      <c r="B340" s="237"/>
      <c r="D340" s="235"/>
      <c r="N340" s="184"/>
      <c r="O340" s="184"/>
    </row>
    <row r="341" spans="2:15" s="233" customFormat="1">
      <c r="B341" s="237"/>
      <c r="D341" s="235"/>
      <c r="N341" s="184"/>
      <c r="O341" s="184"/>
    </row>
    <row r="342" spans="2:15" s="233" customFormat="1">
      <c r="B342" s="237"/>
      <c r="D342" s="235"/>
      <c r="N342" s="184"/>
      <c r="O342" s="184"/>
    </row>
    <row r="343" spans="2:15" s="233" customFormat="1">
      <c r="B343" s="237"/>
      <c r="D343" s="235"/>
      <c r="N343" s="184"/>
      <c r="O343" s="184"/>
    </row>
    <row r="344" spans="2:15" s="233" customFormat="1">
      <c r="B344" s="237"/>
      <c r="D344" s="235"/>
      <c r="N344" s="184"/>
      <c r="O344" s="184"/>
    </row>
    <row r="345" spans="2:15" s="233" customFormat="1">
      <c r="B345" s="237"/>
      <c r="D345" s="235"/>
      <c r="N345" s="184"/>
      <c r="O345" s="184"/>
    </row>
  </sheetData>
  <mergeCells count="1">
    <mergeCell ref="A1:C1"/>
  </mergeCells>
  <conditionalFormatting sqref="A8:L8 A10:L10 A12:L22 A23:A295 C23:L295 B23:B345">
    <cfRule type="expression" dxfId="11" priority="13" stopIfTrue="1">
      <formula>ISNUMBER(SEARCH("Closed",$K8))</formula>
    </cfRule>
    <cfRule type="expression" dxfId="10" priority="14" stopIfTrue="1">
      <formula>IF($B8="Minor", TRUE, FALSE)</formula>
    </cfRule>
    <cfRule type="expression" dxfId="9" priority="15" stopIfTrue="1">
      <formula>IF(OR($B8="Major",$B8="Pre-Condition"), TRUE, FALSE)</formula>
    </cfRule>
  </conditionalFormatting>
  <conditionalFormatting sqref="B7">
    <cfRule type="expression" dxfId="8" priority="10" stopIfTrue="1">
      <formula>ISNUMBER(SEARCH("Closed",$K7))</formula>
    </cfRule>
    <cfRule type="expression" dxfId="7" priority="11" stopIfTrue="1">
      <formula>IF($B7="Minor", TRUE, FALSE)</formula>
    </cfRule>
    <cfRule type="expression" dxfId="6" priority="12" stopIfTrue="1">
      <formula>IF(OR($B7="Major",$B7="Pre-Condition"), TRUE, FALSE)</formula>
    </cfRule>
  </conditionalFormatting>
  <conditionalFormatting sqref="B9">
    <cfRule type="expression" dxfId="5" priority="4" stopIfTrue="1">
      <formula>ISNUMBER(SEARCH("Closed",$K9))</formula>
    </cfRule>
    <cfRule type="expression" dxfId="4" priority="5" stopIfTrue="1">
      <formula>IF($B9="Minor", TRUE, FALSE)</formula>
    </cfRule>
    <cfRule type="expression" dxfId="3" priority="6" stopIfTrue="1">
      <formula>IF(OR($B9="Major",$B9="Pre-Condition"), TRUE, FALSE)</formula>
    </cfRule>
  </conditionalFormatting>
  <conditionalFormatting sqref="B11">
    <cfRule type="expression" dxfId="2" priority="1" stopIfTrue="1">
      <formula>ISNUMBER(SEARCH("Closed",$K11))</formula>
    </cfRule>
    <cfRule type="expression" dxfId="1" priority="2" stopIfTrue="1">
      <formula>IF($B11="Minor", TRUE, FALSE)</formula>
    </cfRule>
    <cfRule type="expression" dxfId="0" priority="3" stopIfTrue="1">
      <formula>IF(OR($B11="Major",$B11="Pre-Condition"), TRUE, FALSE)</formula>
    </cfRule>
  </conditionalFormatting>
  <dataValidations count="1">
    <dataValidation type="list" allowBlank="1" showInputMessage="1" showErrorMessage="1"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0:B65542 IX65540:IX65542 ST65540:ST65542 ACP65540:ACP65542 AML65540:AML65542 AWH65540:AWH65542 BGD65540:BGD65542 BPZ65540:BPZ65542 BZV65540:BZV65542 CJR65540:CJR65542 CTN65540:CTN65542 DDJ65540:DDJ65542 DNF65540:DNF65542 DXB65540:DXB65542 EGX65540:EGX65542 EQT65540:EQT65542 FAP65540:FAP65542 FKL65540:FKL65542 FUH65540:FUH65542 GED65540:GED65542 GNZ65540:GNZ65542 GXV65540:GXV65542 HHR65540:HHR65542 HRN65540:HRN65542 IBJ65540:IBJ65542 ILF65540:ILF65542 IVB65540:IVB65542 JEX65540:JEX65542 JOT65540:JOT65542 JYP65540:JYP65542 KIL65540:KIL65542 KSH65540:KSH65542 LCD65540:LCD65542 LLZ65540:LLZ65542 LVV65540:LVV65542 MFR65540:MFR65542 MPN65540:MPN65542 MZJ65540:MZJ65542 NJF65540:NJF65542 NTB65540:NTB65542 OCX65540:OCX65542 OMT65540:OMT65542 OWP65540:OWP65542 PGL65540:PGL65542 PQH65540:PQH65542 QAD65540:QAD65542 QJZ65540:QJZ65542 QTV65540:QTV65542 RDR65540:RDR65542 RNN65540:RNN65542 RXJ65540:RXJ65542 SHF65540:SHF65542 SRB65540:SRB65542 TAX65540:TAX65542 TKT65540:TKT65542 TUP65540:TUP65542 UEL65540:UEL65542 UOH65540:UOH65542 UYD65540:UYD65542 VHZ65540:VHZ65542 VRV65540:VRV65542 WBR65540:WBR65542 WLN65540:WLN65542 WVJ65540:WVJ65542 B131076:B131078 IX131076:IX131078 ST131076:ST131078 ACP131076:ACP131078 AML131076:AML131078 AWH131076:AWH131078 BGD131076:BGD131078 BPZ131076:BPZ131078 BZV131076:BZV131078 CJR131076:CJR131078 CTN131076:CTN131078 DDJ131076:DDJ131078 DNF131076:DNF131078 DXB131076:DXB131078 EGX131076:EGX131078 EQT131076:EQT131078 FAP131076:FAP131078 FKL131076:FKL131078 FUH131076:FUH131078 GED131076:GED131078 GNZ131076:GNZ131078 GXV131076:GXV131078 HHR131076:HHR131078 HRN131076:HRN131078 IBJ131076:IBJ131078 ILF131076:ILF131078 IVB131076:IVB131078 JEX131076:JEX131078 JOT131076:JOT131078 JYP131076:JYP131078 KIL131076:KIL131078 KSH131076:KSH131078 LCD131076:LCD131078 LLZ131076:LLZ131078 LVV131076:LVV131078 MFR131076:MFR131078 MPN131076:MPN131078 MZJ131076:MZJ131078 NJF131076:NJF131078 NTB131076:NTB131078 OCX131076:OCX131078 OMT131076:OMT131078 OWP131076:OWP131078 PGL131076:PGL131078 PQH131076:PQH131078 QAD131076:QAD131078 QJZ131076:QJZ131078 QTV131076:QTV131078 RDR131076:RDR131078 RNN131076:RNN131078 RXJ131076:RXJ131078 SHF131076:SHF131078 SRB131076:SRB131078 TAX131076:TAX131078 TKT131076:TKT131078 TUP131076:TUP131078 UEL131076:UEL131078 UOH131076:UOH131078 UYD131076:UYD131078 VHZ131076:VHZ131078 VRV131076:VRV131078 WBR131076:WBR131078 WLN131076:WLN131078 WVJ131076:WVJ131078 B196612:B196614 IX196612:IX196614 ST196612:ST196614 ACP196612:ACP196614 AML196612:AML196614 AWH196612:AWH196614 BGD196612:BGD196614 BPZ196612:BPZ196614 BZV196612:BZV196614 CJR196612:CJR196614 CTN196612:CTN196614 DDJ196612:DDJ196614 DNF196612:DNF196614 DXB196612:DXB196614 EGX196612:EGX196614 EQT196612:EQT196614 FAP196612:FAP196614 FKL196612:FKL196614 FUH196612:FUH196614 GED196612:GED196614 GNZ196612:GNZ196614 GXV196612:GXV196614 HHR196612:HHR196614 HRN196612:HRN196614 IBJ196612:IBJ196614 ILF196612:ILF196614 IVB196612:IVB196614 JEX196612:JEX196614 JOT196612:JOT196614 JYP196612:JYP196614 KIL196612:KIL196614 KSH196612:KSH196614 LCD196612:LCD196614 LLZ196612:LLZ196614 LVV196612:LVV196614 MFR196612:MFR196614 MPN196612:MPN196614 MZJ196612:MZJ196614 NJF196612:NJF196614 NTB196612:NTB196614 OCX196612:OCX196614 OMT196612:OMT196614 OWP196612:OWP196614 PGL196612:PGL196614 PQH196612:PQH196614 QAD196612:QAD196614 QJZ196612:QJZ196614 QTV196612:QTV196614 RDR196612:RDR196614 RNN196612:RNN196614 RXJ196612:RXJ196614 SHF196612:SHF196614 SRB196612:SRB196614 TAX196612:TAX196614 TKT196612:TKT196614 TUP196612:TUP196614 UEL196612:UEL196614 UOH196612:UOH196614 UYD196612:UYD196614 VHZ196612:VHZ196614 VRV196612:VRV196614 WBR196612:WBR196614 WLN196612:WLN196614 WVJ196612:WVJ196614 B262148:B262150 IX262148:IX262150 ST262148:ST262150 ACP262148:ACP262150 AML262148:AML262150 AWH262148:AWH262150 BGD262148:BGD262150 BPZ262148:BPZ262150 BZV262148:BZV262150 CJR262148:CJR262150 CTN262148:CTN262150 DDJ262148:DDJ262150 DNF262148:DNF262150 DXB262148:DXB262150 EGX262148:EGX262150 EQT262148:EQT262150 FAP262148:FAP262150 FKL262148:FKL262150 FUH262148:FUH262150 GED262148:GED262150 GNZ262148:GNZ262150 GXV262148:GXV262150 HHR262148:HHR262150 HRN262148:HRN262150 IBJ262148:IBJ262150 ILF262148:ILF262150 IVB262148:IVB262150 JEX262148:JEX262150 JOT262148:JOT262150 JYP262148:JYP262150 KIL262148:KIL262150 KSH262148:KSH262150 LCD262148:LCD262150 LLZ262148:LLZ262150 LVV262148:LVV262150 MFR262148:MFR262150 MPN262148:MPN262150 MZJ262148:MZJ262150 NJF262148:NJF262150 NTB262148:NTB262150 OCX262148:OCX262150 OMT262148:OMT262150 OWP262148:OWP262150 PGL262148:PGL262150 PQH262148:PQH262150 QAD262148:QAD262150 QJZ262148:QJZ262150 QTV262148:QTV262150 RDR262148:RDR262150 RNN262148:RNN262150 RXJ262148:RXJ262150 SHF262148:SHF262150 SRB262148:SRB262150 TAX262148:TAX262150 TKT262148:TKT262150 TUP262148:TUP262150 UEL262148:UEL262150 UOH262148:UOH262150 UYD262148:UYD262150 VHZ262148:VHZ262150 VRV262148:VRV262150 WBR262148:WBR262150 WLN262148:WLN262150 WVJ262148:WVJ262150 B327684:B327686 IX327684:IX327686 ST327684:ST327686 ACP327684:ACP327686 AML327684:AML327686 AWH327684:AWH327686 BGD327684:BGD327686 BPZ327684:BPZ327686 BZV327684:BZV327686 CJR327684:CJR327686 CTN327684:CTN327686 DDJ327684:DDJ327686 DNF327684:DNF327686 DXB327684:DXB327686 EGX327684:EGX327686 EQT327684:EQT327686 FAP327684:FAP327686 FKL327684:FKL327686 FUH327684:FUH327686 GED327684:GED327686 GNZ327684:GNZ327686 GXV327684:GXV327686 HHR327684:HHR327686 HRN327684:HRN327686 IBJ327684:IBJ327686 ILF327684:ILF327686 IVB327684:IVB327686 JEX327684:JEX327686 JOT327684:JOT327686 JYP327684:JYP327686 KIL327684:KIL327686 KSH327684:KSH327686 LCD327684:LCD327686 LLZ327684:LLZ327686 LVV327684:LVV327686 MFR327684:MFR327686 MPN327684:MPN327686 MZJ327684:MZJ327686 NJF327684:NJF327686 NTB327684:NTB327686 OCX327684:OCX327686 OMT327684:OMT327686 OWP327684:OWP327686 PGL327684:PGL327686 PQH327684:PQH327686 QAD327684:QAD327686 QJZ327684:QJZ327686 QTV327684:QTV327686 RDR327684:RDR327686 RNN327684:RNN327686 RXJ327684:RXJ327686 SHF327684:SHF327686 SRB327684:SRB327686 TAX327684:TAX327686 TKT327684:TKT327686 TUP327684:TUP327686 UEL327684:UEL327686 UOH327684:UOH327686 UYD327684:UYD327686 VHZ327684:VHZ327686 VRV327684:VRV327686 WBR327684:WBR327686 WLN327684:WLN327686 WVJ327684:WVJ327686 B393220:B393222 IX393220:IX393222 ST393220:ST393222 ACP393220:ACP393222 AML393220:AML393222 AWH393220:AWH393222 BGD393220:BGD393222 BPZ393220:BPZ393222 BZV393220:BZV393222 CJR393220:CJR393222 CTN393220:CTN393222 DDJ393220:DDJ393222 DNF393220:DNF393222 DXB393220:DXB393222 EGX393220:EGX393222 EQT393220:EQT393222 FAP393220:FAP393222 FKL393220:FKL393222 FUH393220:FUH393222 GED393220:GED393222 GNZ393220:GNZ393222 GXV393220:GXV393222 HHR393220:HHR393222 HRN393220:HRN393222 IBJ393220:IBJ393222 ILF393220:ILF393222 IVB393220:IVB393222 JEX393220:JEX393222 JOT393220:JOT393222 JYP393220:JYP393222 KIL393220:KIL393222 KSH393220:KSH393222 LCD393220:LCD393222 LLZ393220:LLZ393222 LVV393220:LVV393222 MFR393220:MFR393222 MPN393220:MPN393222 MZJ393220:MZJ393222 NJF393220:NJF393222 NTB393220:NTB393222 OCX393220:OCX393222 OMT393220:OMT393222 OWP393220:OWP393222 PGL393220:PGL393222 PQH393220:PQH393222 QAD393220:QAD393222 QJZ393220:QJZ393222 QTV393220:QTV393222 RDR393220:RDR393222 RNN393220:RNN393222 RXJ393220:RXJ393222 SHF393220:SHF393222 SRB393220:SRB393222 TAX393220:TAX393222 TKT393220:TKT393222 TUP393220:TUP393222 UEL393220:UEL393222 UOH393220:UOH393222 UYD393220:UYD393222 VHZ393220:VHZ393222 VRV393220:VRV393222 WBR393220:WBR393222 WLN393220:WLN393222 WVJ393220:WVJ393222 B458756:B458758 IX458756:IX458758 ST458756:ST458758 ACP458756:ACP458758 AML458756:AML458758 AWH458756:AWH458758 BGD458756:BGD458758 BPZ458756:BPZ458758 BZV458756:BZV458758 CJR458756:CJR458758 CTN458756:CTN458758 DDJ458756:DDJ458758 DNF458756:DNF458758 DXB458756:DXB458758 EGX458756:EGX458758 EQT458756:EQT458758 FAP458756:FAP458758 FKL458756:FKL458758 FUH458756:FUH458758 GED458756:GED458758 GNZ458756:GNZ458758 GXV458756:GXV458758 HHR458756:HHR458758 HRN458756:HRN458758 IBJ458756:IBJ458758 ILF458756:ILF458758 IVB458756:IVB458758 JEX458756:JEX458758 JOT458756:JOT458758 JYP458756:JYP458758 KIL458756:KIL458758 KSH458756:KSH458758 LCD458756:LCD458758 LLZ458756:LLZ458758 LVV458756:LVV458758 MFR458756:MFR458758 MPN458756:MPN458758 MZJ458756:MZJ458758 NJF458756:NJF458758 NTB458756:NTB458758 OCX458756:OCX458758 OMT458756:OMT458758 OWP458756:OWP458758 PGL458756:PGL458758 PQH458756:PQH458758 QAD458756:QAD458758 QJZ458756:QJZ458758 QTV458756:QTV458758 RDR458756:RDR458758 RNN458756:RNN458758 RXJ458756:RXJ458758 SHF458756:SHF458758 SRB458756:SRB458758 TAX458756:TAX458758 TKT458756:TKT458758 TUP458756:TUP458758 UEL458756:UEL458758 UOH458756:UOH458758 UYD458756:UYD458758 VHZ458756:VHZ458758 VRV458756:VRV458758 WBR458756:WBR458758 WLN458756:WLN458758 WVJ458756:WVJ458758 B524292:B524294 IX524292:IX524294 ST524292:ST524294 ACP524292:ACP524294 AML524292:AML524294 AWH524292:AWH524294 BGD524292:BGD524294 BPZ524292:BPZ524294 BZV524292:BZV524294 CJR524292:CJR524294 CTN524292:CTN524294 DDJ524292:DDJ524294 DNF524292:DNF524294 DXB524292:DXB524294 EGX524292:EGX524294 EQT524292:EQT524294 FAP524292:FAP524294 FKL524292:FKL524294 FUH524292:FUH524294 GED524292:GED524294 GNZ524292:GNZ524294 GXV524292:GXV524294 HHR524292:HHR524294 HRN524292:HRN524294 IBJ524292:IBJ524294 ILF524292:ILF524294 IVB524292:IVB524294 JEX524292:JEX524294 JOT524292:JOT524294 JYP524292:JYP524294 KIL524292:KIL524294 KSH524292:KSH524294 LCD524292:LCD524294 LLZ524292:LLZ524294 LVV524292:LVV524294 MFR524292:MFR524294 MPN524292:MPN524294 MZJ524292:MZJ524294 NJF524292:NJF524294 NTB524292:NTB524294 OCX524292:OCX524294 OMT524292:OMT524294 OWP524292:OWP524294 PGL524292:PGL524294 PQH524292:PQH524294 QAD524292:QAD524294 QJZ524292:QJZ524294 QTV524292:QTV524294 RDR524292:RDR524294 RNN524292:RNN524294 RXJ524292:RXJ524294 SHF524292:SHF524294 SRB524292:SRB524294 TAX524292:TAX524294 TKT524292:TKT524294 TUP524292:TUP524294 UEL524292:UEL524294 UOH524292:UOH524294 UYD524292:UYD524294 VHZ524292:VHZ524294 VRV524292:VRV524294 WBR524292:WBR524294 WLN524292:WLN524294 WVJ524292:WVJ524294 B589828:B589830 IX589828:IX589830 ST589828:ST589830 ACP589828:ACP589830 AML589828:AML589830 AWH589828:AWH589830 BGD589828:BGD589830 BPZ589828:BPZ589830 BZV589828:BZV589830 CJR589828:CJR589830 CTN589828:CTN589830 DDJ589828:DDJ589830 DNF589828:DNF589830 DXB589828:DXB589830 EGX589828:EGX589830 EQT589828:EQT589830 FAP589828:FAP589830 FKL589828:FKL589830 FUH589828:FUH589830 GED589828:GED589830 GNZ589828:GNZ589830 GXV589828:GXV589830 HHR589828:HHR589830 HRN589828:HRN589830 IBJ589828:IBJ589830 ILF589828:ILF589830 IVB589828:IVB589830 JEX589828:JEX589830 JOT589828:JOT589830 JYP589828:JYP589830 KIL589828:KIL589830 KSH589828:KSH589830 LCD589828:LCD589830 LLZ589828:LLZ589830 LVV589828:LVV589830 MFR589828:MFR589830 MPN589828:MPN589830 MZJ589828:MZJ589830 NJF589828:NJF589830 NTB589828:NTB589830 OCX589828:OCX589830 OMT589828:OMT589830 OWP589828:OWP589830 PGL589828:PGL589830 PQH589828:PQH589830 QAD589828:QAD589830 QJZ589828:QJZ589830 QTV589828:QTV589830 RDR589828:RDR589830 RNN589828:RNN589830 RXJ589828:RXJ589830 SHF589828:SHF589830 SRB589828:SRB589830 TAX589828:TAX589830 TKT589828:TKT589830 TUP589828:TUP589830 UEL589828:UEL589830 UOH589828:UOH589830 UYD589828:UYD589830 VHZ589828:VHZ589830 VRV589828:VRV589830 WBR589828:WBR589830 WLN589828:WLN589830 WVJ589828:WVJ589830 B655364:B655366 IX655364:IX655366 ST655364:ST655366 ACP655364:ACP655366 AML655364:AML655366 AWH655364:AWH655366 BGD655364:BGD655366 BPZ655364:BPZ655366 BZV655364:BZV655366 CJR655364:CJR655366 CTN655364:CTN655366 DDJ655364:DDJ655366 DNF655364:DNF655366 DXB655364:DXB655366 EGX655364:EGX655366 EQT655364:EQT655366 FAP655364:FAP655366 FKL655364:FKL655366 FUH655364:FUH655366 GED655364:GED655366 GNZ655364:GNZ655366 GXV655364:GXV655366 HHR655364:HHR655366 HRN655364:HRN655366 IBJ655364:IBJ655366 ILF655364:ILF655366 IVB655364:IVB655366 JEX655364:JEX655366 JOT655364:JOT655366 JYP655364:JYP655366 KIL655364:KIL655366 KSH655364:KSH655366 LCD655364:LCD655366 LLZ655364:LLZ655366 LVV655364:LVV655366 MFR655364:MFR655366 MPN655364:MPN655366 MZJ655364:MZJ655366 NJF655364:NJF655366 NTB655364:NTB655366 OCX655364:OCX655366 OMT655364:OMT655366 OWP655364:OWP655366 PGL655364:PGL655366 PQH655364:PQH655366 QAD655364:QAD655366 QJZ655364:QJZ655366 QTV655364:QTV655366 RDR655364:RDR655366 RNN655364:RNN655366 RXJ655364:RXJ655366 SHF655364:SHF655366 SRB655364:SRB655366 TAX655364:TAX655366 TKT655364:TKT655366 TUP655364:TUP655366 UEL655364:UEL655366 UOH655364:UOH655366 UYD655364:UYD655366 VHZ655364:VHZ655366 VRV655364:VRV655366 WBR655364:WBR655366 WLN655364:WLN655366 WVJ655364:WVJ655366 B720900:B720902 IX720900:IX720902 ST720900:ST720902 ACP720900:ACP720902 AML720900:AML720902 AWH720900:AWH720902 BGD720900:BGD720902 BPZ720900:BPZ720902 BZV720900:BZV720902 CJR720900:CJR720902 CTN720900:CTN720902 DDJ720900:DDJ720902 DNF720900:DNF720902 DXB720900:DXB720902 EGX720900:EGX720902 EQT720900:EQT720902 FAP720900:FAP720902 FKL720900:FKL720902 FUH720900:FUH720902 GED720900:GED720902 GNZ720900:GNZ720902 GXV720900:GXV720902 HHR720900:HHR720902 HRN720900:HRN720902 IBJ720900:IBJ720902 ILF720900:ILF720902 IVB720900:IVB720902 JEX720900:JEX720902 JOT720900:JOT720902 JYP720900:JYP720902 KIL720900:KIL720902 KSH720900:KSH720902 LCD720900:LCD720902 LLZ720900:LLZ720902 LVV720900:LVV720902 MFR720900:MFR720902 MPN720900:MPN720902 MZJ720900:MZJ720902 NJF720900:NJF720902 NTB720900:NTB720902 OCX720900:OCX720902 OMT720900:OMT720902 OWP720900:OWP720902 PGL720900:PGL720902 PQH720900:PQH720902 QAD720900:QAD720902 QJZ720900:QJZ720902 QTV720900:QTV720902 RDR720900:RDR720902 RNN720900:RNN720902 RXJ720900:RXJ720902 SHF720900:SHF720902 SRB720900:SRB720902 TAX720900:TAX720902 TKT720900:TKT720902 TUP720900:TUP720902 UEL720900:UEL720902 UOH720900:UOH720902 UYD720900:UYD720902 VHZ720900:VHZ720902 VRV720900:VRV720902 WBR720900:WBR720902 WLN720900:WLN720902 WVJ720900:WVJ720902 B786436:B786438 IX786436:IX786438 ST786436:ST786438 ACP786436:ACP786438 AML786436:AML786438 AWH786436:AWH786438 BGD786436:BGD786438 BPZ786436:BPZ786438 BZV786436:BZV786438 CJR786436:CJR786438 CTN786436:CTN786438 DDJ786436:DDJ786438 DNF786436:DNF786438 DXB786436:DXB786438 EGX786436:EGX786438 EQT786436:EQT786438 FAP786436:FAP786438 FKL786436:FKL786438 FUH786436:FUH786438 GED786436:GED786438 GNZ786436:GNZ786438 GXV786436:GXV786438 HHR786436:HHR786438 HRN786436:HRN786438 IBJ786436:IBJ786438 ILF786436:ILF786438 IVB786436:IVB786438 JEX786436:JEX786438 JOT786436:JOT786438 JYP786436:JYP786438 KIL786436:KIL786438 KSH786436:KSH786438 LCD786436:LCD786438 LLZ786436:LLZ786438 LVV786436:LVV786438 MFR786436:MFR786438 MPN786436:MPN786438 MZJ786436:MZJ786438 NJF786436:NJF786438 NTB786436:NTB786438 OCX786436:OCX786438 OMT786436:OMT786438 OWP786436:OWP786438 PGL786436:PGL786438 PQH786436:PQH786438 QAD786436:QAD786438 QJZ786436:QJZ786438 QTV786436:QTV786438 RDR786436:RDR786438 RNN786436:RNN786438 RXJ786436:RXJ786438 SHF786436:SHF786438 SRB786436:SRB786438 TAX786436:TAX786438 TKT786436:TKT786438 TUP786436:TUP786438 UEL786436:UEL786438 UOH786436:UOH786438 UYD786436:UYD786438 VHZ786436:VHZ786438 VRV786436:VRV786438 WBR786436:WBR786438 WLN786436:WLN786438 WVJ786436:WVJ786438 B851972:B851974 IX851972:IX851974 ST851972:ST851974 ACP851972:ACP851974 AML851972:AML851974 AWH851972:AWH851974 BGD851972:BGD851974 BPZ851972:BPZ851974 BZV851972:BZV851974 CJR851972:CJR851974 CTN851972:CTN851974 DDJ851972:DDJ851974 DNF851972:DNF851974 DXB851972:DXB851974 EGX851972:EGX851974 EQT851972:EQT851974 FAP851972:FAP851974 FKL851972:FKL851974 FUH851972:FUH851974 GED851972:GED851974 GNZ851972:GNZ851974 GXV851972:GXV851974 HHR851972:HHR851974 HRN851972:HRN851974 IBJ851972:IBJ851974 ILF851972:ILF851974 IVB851972:IVB851974 JEX851972:JEX851974 JOT851972:JOT851974 JYP851972:JYP851974 KIL851972:KIL851974 KSH851972:KSH851974 LCD851972:LCD851974 LLZ851972:LLZ851974 LVV851972:LVV851974 MFR851972:MFR851974 MPN851972:MPN851974 MZJ851972:MZJ851974 NJF851972:NJF851974 NTB851972:NTB851974 OCX851972:OCX851974 OMT851972:OMT851974 OWP851972:OWP851974 PGL851972:PGL851974 PQH851972:PQH851974 QAD851972:QAD851974 QJZ851972:QJZ851974 QTV851972:QTV851974 RDR851972:RDR851974 RNN851972:RNN851974 RXJ851972:RXJ851974 SHF851972:SHF851974 SRB851972:SRB851974 TAX851972:TAX851974 TKT851972:TKT851974 TUP851972:TUP851974 UEL851972:UEL851974 UOH851972:UOH851974 UYD851972:UYD851974 VHZ851972:VHZ851974 VRV851972:VRV851974 WBR851972:WBR851974 WLN851972:WLN851974 WVJ851972:WVJ851974 B917508:B917510 IX917508:IX917510 ST917508:ST917510 ACP917508:ACP917510 AML917508:AML917510 AWH917508:AWH917510 BGD917508:BGD917510 BPZ917508:BPZ917510 BZV917508:BZV917510 CJR917508:CJR917510 CTN917508:CTN917510 DDJ917508:DDJ917510 DNF917508:DNF917510 DXB917508:DXB917510 EGX917508:EGX917510 EQT917508:EQT917510 FAP917508:FAP917510 FKL917508:FKL917510 FUH917508:FUH917510 GED917508:GED917510 GNZ917508:GNZ917510 GXV917508:GXV917510 HHR917508:HHR917510 HRN917508:HRN917510 IBJ917508:IBJ917510 ILF917508:ILF917510 IVB917508:IVB917510 JEX917508:JEX917510 JOT917508:JOT917510 JYP917508:JYP917510 KIL917508:KIL917510 KSH917508:KSH917510 LCD917508:LCD917510 LLZ917508:LLZ917510 LVV917508:LVV917510 MFR917508:MFR917510 MPN917508:MPN917510 MZJ917508:MZJ917510 NJF917508:NJF917510 NTB917508:NTB917510 OCX917508:OCX917510 OMT917508:OMT917510 OWP917508:OWP917510 PGL917508:PGL917510 PQH917508:PQH917510 QAD917508:QAD917510 QJZ917508:QJZ917510 QTV917508:QTV917510 RDR917508:RDR917510 RNN917508:RNN917510 RXJ917508:RXJ917510 SHF917508:SHF917510 SRB917508:SRB917510 TAX917508:TAX917510 TKT917508:TKT917510 TUP917508:TUP917510 UEL917508:UEL917510 UOH917508:UOH917510 UYD917508:UYD917510 VHZ917508:VHZ917510 VRV917508:VRV917510 WBR917508:WBR917510 WLN917508:WLN917510 WVJ917508:WVJ917510 B983044:B983046 IX983044:IX983046 ST983044:ST983046 ACP983044:ACP983046 AML983044:AML983046 AWH983044:AWH983046 BGD983044:BGD983046 BPZ983044:BPZ983046 BZV983044:BZV983046 CJR983044:CJR983046 CTN983044:CTN983046 DDJ983044:DDJ983046 DNF983044:DNF983046 DXB983044:DXB983046 EGX983044:EGX983046 EQT983044:EQT983046 FAP983044:FAP983046 FKL983044:FKL983046 FUH983044:FUH983046 GED983044:GED983046 GNZ983044:GNZ983046 GXV983044:GXV983046 HHR983044:HHR983046 HRN983044:HRN983046 IBJ983044:IBJ983046 ILF983044:ILF983046 IVB983044:IVB983046 JEX983044:JEX983046 JOT983044:JOT983046 JYP983044:JYP983046 KIL983044:KIL983046 KSH983044:KSH983046 LCD983044:LCD983046 LLZ983044:LLZ983046 LVV983044:LVV983046 MFR983044:MFR983046 MPN983044:MPN983046 MZJ983044:MZJ983046 NJF983044:NJF983046 NTB983044:NTB983046 OCX983044:OCX983046 OMT983044:OMT983046 OWP983044:OWP983046 PGL983044:PGL983046 PQH983044:PQH983046 QAD983044:QAD983046 QJZ983044:QJZ983046 QTV983044:QTV983046 RDR983044:RDR983046 RNN983044:RNN983046 RXJ983044:RXJ983046 SHF983044:SHF983046 SRB983044:SRB983046 TAX983044:TAX983046 TKT983044:TKT983046 TUP983044:TUP983046 UEL983044:UEL983046 UOH983044:UOH983046 UYD983044:UYD983046 VHZ983044:VHZ983046 VRV983044:VRV983046 WBR983044:WBR983046 WLN983044:WLN983046 WVJ983044:WVJ983046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WVJ983060:WVJ983385 B65544:B65546 IX65544:IX65546 ST65544:ST65546 ACP65544:ACP65546 AML65544:AML65546 AWH65544:AWH65546 BGD65544:BGD65546 BPZ65544:BPZ65546 BZV65544:BZV65546 CJR65544:CJR65546 CTN65544:CTN65546 DDJ65544:DDJ65546 DNF65544:DNF65546 DXB65544:DXB65546 EGX65544:EGX65546 EQT65544:EQT65546 FAP65544:FAP65546 FKL65544:FKL65546 FUH65544:FUH65546 GED65544:GED65546 GNZ65544:GNZ65546 GXV65544:GXV65546 HHR65544:HHR65546 HRN65544:HRN65546 IBJ65544:IBJ65546 ILF65544:ILF65546 IVB65544:IVB65546 JEX65544:JEX65546 JOT65544:JOT65546 JYP65544:JYP65546 KIL65544:KIL65546 KSH65544:KSH65546 LCD65544:LCD65546 LLZ65544:LLZ65546 LVV65544:LVV65546 MFR65544:MFR65546 MPN65544:MPN65546 MZJ65544:MZJ65546 NJF65544:NJF65546 NTB65544:NTB65546 OCX65544:OCX65546 OMT65544:OMT65546 OWP65544:OWP65546 PGL65544:PGL65546 PQH65544:PQH65546 QAD65544:QAD65546 QJZ65544:QJZ65546 QTV65544:QTV65546 RDR65544:RDR65546 RNN65544:RNN65546 RXJ65544:RXJ65546 SHF65544:SHF65546 SRB65544:SRB65546 TAX65544:TAX65546 TKT65544:TKT65546 TUP65544:TUP65546 UEL65544:UEL65546 UOH65544:UOH65546 UYD65544:UYD65546 VHZ65544:VHZ65546 VRV65544:VRV65546 WBR65544:WBR65546 WLN65544:WLN65546 WVJ65544:WVJ65546 B131080:B131082 IX131080:IX131082 ST131080:ST131082 ACP131080:ACP131082 AML131080:AML131082 AWH131080:AWH131082 BGD131080:BGD131082 BPZ131080:BPZ131082 BZV131080:BZV131082 CJR131080:CJR131082 CTN131080:CTN131082 DDJ131080:DDJ131082 DNF131080:DNF131082 DXB131080:DXB131082 EGX131080:EGX131082 EQT131080:EQT131082 FAP131080:FAP131082 FKL131080:FKL131082 FUH131080:FUH131082 GED131080:GED131082 GNZ131080:GNZ131082 GXV131080:GXV131082 HHR131080:HHR131082 HRN131080:HRN131082 IBJ131080:IBJ131082 ILF131080:ILF131082 IVB131080:IVB131082 JEX131080:JEX131082 JOT131080:JOT131082 JYP131080:JYP131082 KIL131080:KIL131082 KSH131080:KSH131082 LCD131080:LCD131082 LLZ131080:LLZ131082 LVV131080:LVV131082 MFR131080:MFR131082 MPN131080:MPN131082 MZJ131080:MZJ131082 NJF131080:NJF131082 NTB131080:NTB131082 OCX131080:OCX131082 OMT131080:OMT131082 OWP131080:OWP131082 PGL131080:PGL131082 PQH131080:PQH131082 QAD131080:QAD131082 QJZ131080:QJZ131082 QTV131080:QTV131082 RDR131080:RDR131082 RNN131080:RNN131082 RXJ131080:RXJ131082 SHF131080:SHF131082 SRB131080:SRB131082 TAX131080:TAX131082 TKT131080:TKT131082 TUP131080:TUP131082 UEL131080:UEL131082 UOH131080:UOH131082 UYD131080:UYD131082 VHZ131080:VHZ131082 VRV131080:VRV131082 WBR131080:WBR131082 WLN131080:WLN131082 WVJ131080:WVJ131082 B196616:B196618 IX196616:IX196618 ST196616:ST196618 ACP196616:ACP196618 AML196616:AML196618 AWH196616:AWH196618 BGD196616:BGD196618 BPZ196616:BPZ196618 BZV196616:BZV196618 CJR196616:CJR196618 CTN196616:CTN196618 DDJ196616:DDJ196618 DNF196616:DNF196618 DXB196616:DXB196618 EGX196616:EGX196618 EQT196616:EQT196618 FAP196616:FAP196618 FKL196616:FKL196618 FUH196616:FUH196618 GED196616:GED196618 GNZ196616:GNZ196618 GXV196616:GXV196618 HHR196616:HHR196618 HRN196616:HRN196618 IBJ196616:IBJ196618 ILF196616:ILF196618 IVB196616:IVB196618 JEX196616:JEX196618 JOT196616:JOT196618 JYP196616:JYP196618 KIL196616:KIL196618 KSH196616:KSH196618 LCD196616:LCD196618 LLZ196616:LLZ196618 LVV196616:LVV196618 MFR196616:MFR196618 MPN196616:MPN196618 MZJ196616:MZJ196618 NJF196616:NJF196618 NTB196616:NTB196618 OCX196616:OCX196618 OMT196616:OMT196618 OWP196616:OWP196618 PGL196616:PGL196618 PQH196616:PQH196618 QAD196616:QAD196618 QJZ196616:QJZ196618 QTV196616:QTV196618 RDR196616:RDR196618 RNN196616:RNN196618 RXJ196616:RXJ196618 SHF196616:SHF196618 SRB196616:SRB196618 TAX196616:TAX196618 TKT196616:TKT196618 TUP196616:TUP196618 UEL196616:UEL196618 UOH196616:UOH196618 UYD196616:UYD196618 VHZ196616:VHZ196618 VRV196616:VRV196618 WBR196616:WBR196618 WLN196616:WLN196618 WVJ196616:WVJ196618 B262152:B262154 IX262152:IX262154 ST262152:ST262154 ACP262152:ACP262154 AML262152:AML262154 AWH262152:AWH262154 BGD262152:BGD262154 BPZ262152:BPZ262154 BZV262152:BZV262154 CJR262152:CJR262154 CTN262152:CTN262154 DDJ262152:DDJ262154 DNF262152:DNF262154 DXB262152:DXB262154 EGX262152:EGX262154 EQT262152:EQT262154 FAP262152:FAP262154 FKL262152:FKL262154 FUH262152:FUH262154 GED262152:GED262154 GNZ262152:GNZ262154 GXV262152:GXV262154 HHR262152:HHR262154 HRN262152:HRN262154 IBJ262152:IBJ262154 ILF262152:ILF262154 IVB262152:IVB262154 JEX262152:JEX262154 JOT262152:JOT262154 JYP262152:JYP262154 KIL262152:KIL262154 KSH262152:KSH262154 LCD262152:LCD262154 LLZ262152:LLZ262154 LVV262152:LVV262154 MFR262152:MFR262154 MPN262152:MPN262154 MZJ262152:MZJ262154 NJF262152:NJF262154 NTB262152:NTB262154 OCX262152:OCX262154 OMT262152:OMT262154 OWP262152:OWP262154 PGL262152:PGL262154 PQH262152:PQH262154 QAD262152:QAD262154 QJZ262152:QJZ262154 QTV262152:QTV262154 RDR262152:RDR262154 RNN262152:RNN262154 RXJ262152:RXJ262154 SHF262152:SHF262154 SRB262152:SRB262154 TAX262152:TAX262154 TKT262152:TKT262154 TUP262152:TUP262154 UEL262152:UEL262154 UOH262152:UOH262154 UYD262152:UYD262154 VHZ262152:VHZ262154 VRV262152:VRV262154 WBR262152:WBR262154 WLN262152:WLN262154 WVJ262152:WVJ262154 B327688:B327690 IX327688:IX327690 ST327688:ST327690 ACP327688:ACP327690 AML327688:AML327690 AWH327688:AWH327690 BGD327688:BGD327690 BPZ327688:BPZ327690 BZV327688:BZV327690 CJR327688:CJR327690 CTN327688:CTN327690 DDJ327688:DDJ327690 DNF327688:DNF327690 DXB327688:DXB327690 EGX327688:EGX327690 EQT327688:EQT327690 FAP327688:FAP327690 FKL327688:FKL327690 FUH327688:FUH327690 GED327688:GED327690 GNZ327688:GNZ327690 GXV327688:GXV327690 HHR327688:HHR327690 HRN327688:HRN327690 IBJ327688:IBJ327690 ILF327688:ILF327690 IVB327688:IVB327690 JEX327688:JEX327690 JOT327688:JOT327690 JYP327688:JYP327690 KIL327688:KIL327690 KSH327688:KSH327690 LCD327688:LCD327690 LLZ327688:LLZ327690 LVV327688:LVV327690 MFR327688:MFR327690 MPN327688:MPN327690 MZJ327688:MZJ327690 NJF327688:NJF327690 NTB327688:NTB327690 OCX327688:OCX327690 OMT327688:OMT327690 OWP327688:OWP327690 PGL327688:PGL327690 PQH327688:PQH327690 QAD327688:QAD327690 QJZ327688:QJZ327690 QTV327688:QTV327690 RDR327688:RDR327690 RNN327688:RNN327690 RXJ327688:RXJ327690 SHF327688:SHF327690 SRB327688:SRB327690 TAX327688:TAX327690 TKT327688:TKT327690 TUP327688:TUP327690 UEL327688:UEL327690 UOH327688:UOH327690 UYD327688:UYD327690 VHZ327688:VHZ327690 VRV327688:VRV327690 WBR327688:WBR327690 WLN327688:WLN327690 WVJ327688:WVJ327690 B393224:B393226 IX393224:IX393226 ST393224:ST393226 ACP393224:ACP393226 AML393224:AML393226 AWH393224:AWH393226 BGD393224:BGD393226 BPZ393224:BPZ393226 BZV393224:BZV393226 CJR393224:CJR393226 CTN393224:CTN393226 DDJ393224:DDJ393226 DNF393224:DNF393226 DXB393224:DXB393226 EGX393224:EGX393226 EQT393224:EQT393226 FAP393224:FAP393226 FKL393224:FKL393226 FUH393224:FUH393226 GED393224:GED393226 GNZ393224:GNZ393226 GXV393224:GXV393226 HHR393224:HHR393226 HRN393224:HRN393226 IBJ393224:IBJ393226 ILF393224:ILF393226 IVB393224:IVB393226 JEX393224:JEX393226 JOT393224:JOT393226 JYP393224:JYP393226 KIL393224:KIL393226 KSH393224:KSH393226 LCD393224:LCD393226 LLZ393224:LLZ393226 LVV393224:LVV393226 MFR393224:MFR393226 MPN393224:MPN393226 MZJ393224:MZJ393226 NJF393224:NJF393226 NTB393224:NTB393226 OCX393224:OCX393226 OMT393224:OMT393226 OWP393224:OWP393226 PGL393224:PGL393226 PQH393224:PQH393226 QAD393224:QAD393226 QJZ393224:QJZ393226 QTV393224:QTV393226 RDR393224:RDR393226 RNN393224:RNN393226 RXJ393224:RXJ393226 SHF393224:SHF393226 SRB393224:SRB393226 TAX393224:TAX393226 TKT393224:TKT393226 TUP393224:TUP393226 UEL393224:UEL393226 UOH393224:UOH393226 UYD393224:UYD393226 VHZ393224:VHZ393226 VRV393224:VRV393226 WBR393224:WBR393226 WLN393224:WLN393226 WVJ393224:WVJ393226 B458760:B458762 IX458760:IX458762 ST458760:ST458762 ACP458760:ACP458762 AML458760:AML458762 AWH458760:AWH458762 BGD458760:BGD458762 BPZ458760:BPZ458762 BZV458760:BZV458762 CJR458760:CJR458762 CTN458760:CTN458762 DDJ458760:DDJ458762 DNF458760:DNF458762 DXB458760:DXB458762 EGX458760:EGX458762 EQT458760:EQT458762 FAP458760:FAP458762 FKL458760:FKL458762 FUH458760:FUH458762 GED458760:GED458762 GNZ458760:GNZ458762 GXV458760:GXV458762 HHR458760:HHR458762 HRN458760:HRN458762 IBJ458760:IBJ458762 ILF458760:ILF458762 IVB458760:IVB458762 JEX458760:JEX458762 JOT458760:JOT458762 JYP458760:JYP458762 KIL458760:KIL458762 KSH458760:KSH458762 LCD458760:LCD458762 LLZ458760:LLZ458762 LVV458760:LVV458762 MFR458760:MFR458762 MPN458760:MPN458762 MZJ458760:MZJ458762 NJF458760:NJF458762 NTB458760:NTB458762 OCX458760:OCX458762 OMT458760:OMT458762 OWP458760:OWP458762 PGL458760:PGL458762 PQH458760:PQH458762 QAD458760:QAD458762 QJZ458760:QJZ458762 QTV458760:QTV458762 RDR458760:RDR458762 RNN458760:RNN458762 RXJ458760:RXJ458762 SHF458760:SHF458762 SRB458760:SRB458762 TAX458760:TAX458762 TKT458760:TKT458762 TUP458760:TUP458762 UEL458760:UEL458762 UOH458760:UOH458762 UYD458760:UYD458762 VHZ458760:VHZ458762 VRV458760:VRV458762 WBR458760:WBR458762 WLN458760:WLN458762 WVJ458760:WVJ458762 B524296:B524298 IX524296:IX524298 ST524296:ST524298 ACP524296:ACP524298 AML524296:AML524298 AWH524296:AWH524298 BGD524296:BGD524298 BPZ524296:BPZ524298 BZV524296:BZV524298 CJR524296:CJR524298 CTN524296:CTN524298 DDJ524296:DDJ524298 DNF524296:DNF524298 DXB524296:DXB524298 EGX524296:EGX524298 EQT524296:EQT524298 FAP524296:FAP524298 FKL524296:FKL524298 FUH524296:FUH524298 GED524296:GED524298 GNZ524296:GNZ524298 GXV524296:GXV524298 HHR524296:HHR524298 HRN524296:HRN524298 IBJ524296:IBJ524298 ILF524296:ILF524298 IVB524296:IVB524298 JEX524296:JEX524298 JOT524296:JOT524298 JYP524296:JYP524298 KIL524296:KIL524298 KSH524296:KSH524298 LCD524296:LCD524298 LLZ524296:LLZ524298 LVV524296:LVV524298 MFR524296:MFR524298 MPN524296:MPN524298 MZJ524296:MZJ524298 NJF524296:NJF524298 NTB524296:NTB524298 OCX524296:OCX524298 OMT524296:OMT524298 OWP524296:OWP524298 PGL524296:PGL524298 PQH524296:PQH524298 QAD524296:QAD524298 QJZ524296:QJZ524298 QTV524296:QTV524298 RDR524296:RDR524298 RNN524296:RNN524298 RXJ524296:RXJ524298 SHF524296:SHF524298 SRB524296:SRB524298 TAX524296:TAX524298 TKT524296:TKT524298 TUP524296:TUP524298 UEL524296:UEL524298 UOH524296:UOH524298 UYD524296:UYD524298 VHZ524296:VHZ524298 VRV524296:VRV524298 WBR524296:WBR524298 WLN524296:WLN524298 WVJ524296:WVJ524298 B589832:B589834 IX589832:IX589834 ST589832:ST589834 ACP589832:ACP589834 AML589832:AML589834 AWH589832:AWH589834 BGD589832:BGD589834 BPZ589832:BPZ589834 BZV589832:BZV589834 CJR589832:CJR589834 CTN589832:CTN589834 DDJ589832:DDJ589834 DNF589832:DNF589834 DXB589832:DXB589834 EGX589832:EGX589834 EQT589832:EQT589834 FAP589832:FAP589834 FKL589832:FKL589834 FUH589832:FUH589834 GED589832:GED589834 GNZ589832:GNZ589834 GXV589832:GXV589834 HHR589832:HHR589834 HRN589832:HRN589834 IBJ589832:IBJ589834 ILF589832:ILF589834 IVB589832:IVB589834 JEX589832:JEX589834 JOT589832:JOT589834 JYP589832:JYP589834 KIL589832:KIL589834 KSH589832:KSH589834 LCD589832:LCD589834 LLZ589832:LLZ589834 LVV589832:LVV589834 MFR589832:MFR589834 MPN589832:MPN589834 MZJ589832:MZJ589834 NJF589832:NJF589834 NTB589832:NTB589834 OCX589832:OCX589834 OMT589832:OMT589834 OWP589832:OWP589834 PGL589832:PGL589834 PQH589832:PQH589834 QAD589832:QAD589834 QJZ589832:QJZ589834 QTV589832:QTV589834 RDR589832:RDR589834 RNN589832:RNN589834 RXJ589832:RXJ589834 SHF589832:SHF589834 SRB589832:SRB589834 TAX589832:TAX589834 TKT589832:TKT589834 TUP589832:TUP589834 UEL589832:UEL589834 UOH589832:UOH589834 UYD589832:UYD589834 VHZ589832:VHZ589834 VRV589832:VRV589834 WBR589832:WBR589834 WLN589832:WLN589834 WVJ589832:WVJ589834 B655368:B655370 IX655368:IX655370 ST655368:ST655370 ACP655368:ACP655370 AML655368:AML655370 AWH655368:AWH655370 BGD655368:BGD655370 BPZ655368:BPZ655370 BZV655368:BZV655370 CJR655368:CJR655370 CTN655368:CTN655370 DDJ655368:DDJ655370 DNF655368:DNF655370 DXB655368:DXB655370 EGX655368:EGX655370 EQT655368:EQT655370 FAP655368:FAP655370 FKL655368:FKL655370 FUH655368:FUH655370 GED655368:GED655370 GNZ655368:GNZ655370 GXV655368:GXV655370 HHR655368:HHR655370 HRN655368:HRN655370 IBJ655368:IBJ655370 ILF655368:ILF655370 IVB655368:IVB655370 JEX655368:JEX655370 JOT655368:JOT655370 JYP655368:JYP655370 KIL655368:KIL655370 KSH655368:KSH655370 LCD655368:LCD655370 LLZ655368:LLZ655370 LVV655368:LVV655370 MFR655368:MFR655370 MPN655368:MPN655370 MZJ655368:MZJ655370 NJF655368:NJF655370 NTB655368:NTB655370 OCX655368:OCX655370 OMT655368:OMT655370 OWP655368:OWP655370 PGL655368:PGL655370 PQH655368:PQH655370 QAD655368:QAD655370 QJZ655368:QJZ655370 QTV655368:QTV655370 RDR655368:RDR655370 RNN655368:RNN655370 RXJ655368:RXJ655370 SHF655368:SHF655370 SRB655368:SRB655370 TAX655368:TAX655370 TKT655368:TKT655370 TUP655368:TUP655370 UEL655368:UEL655370 UOH655368:UOH655370 UYD655368:UYD655370 VHZ655368:VHZ655370 VRV655368:VRV655370 WBR655368:WBR655370 WLN655368:WLN655370 WVJ655368:WVJ655370 B720904:B720906 IX720904:IX720906 ST720904:ST720906 ACP720904:ACP720906 AML720904:AML720906 AWH720904:AWH720906 BGD720904:BGD720906 BPZ720904:BPZ720906 BZV720904:BZV720906 CJR720904:CJR720906 CTN720904:CTN720906 DDJ720904:DDJ720906 DNF720904:DNF720906 DXB720904:DXB720906 EGX720904:EGX720906 EQT720904:EQT720906 FAP720904:FAP720906 FKL720904:FKL720906 FUH720904:FUH720906 GED720904:GED720906 GNZ720904:GNZ720906 GXV720904:GXV720906 HHR720904:HHR720906 HRN720904:HRN720906 IBJ720904:IBJ720906 ILF720904:ILF720906 IVB720904:IVB720906 JEX720904:JEX720906 JOT720904:JOT720906 JYP720904:JYP720906 KIL720904:KIL720906 KSH720904:KSH720906 LCD720904:LCD720906 LLZ720904:LLZ720906 LVV720904:LVV720906 MFR720904:MFR720906 MPN720904:MPN720906 MZJ720904:MZJ720906 NJF720904:NJF720906 NTB720904:NTB720906 OCX720904:OCX720906 OMT720904:OMT720906 OWP720904:OWP720906 PGL720904:PGL720906 PQH720904:PQH720906 QAD720904:QAD720906 QJZ720904:QJZ720906 QTV720904:QTV720906 RDR720904:RDR720906 RNN720904:RNN720906 RXJ720904:RXJ720906 SHF720904:SHF720906 SRB720904:SRB720906 TAX720904:TAX720906 TKT720904:TKT720906 TUP720904:TUP720906 UEL720904:UEL720906 UOH720904:UOH720906 UYD720904:UYD720906 VHZ720904:VHZ720906 VRV720904:VRV720906 WBR720904:WBR720906 WLN720904:WLN720906 WVJ720904:WVJ720906 B786440:B786442 IX786440:IX786442 ST786440:ST786442 ACP786440:ACP786442 AML786440:AML786442 AWH786440:AWH786442 BGD786440:BGD786442 BPZ786440:BPZ786442 BZV786440:BZV786442 CJR786440:CJR786442 CTN786440:CTN786442 DDJ786440:DDJ786442 DNF786440:DNF786442 DXB786440:DXB786442 EGX786440:EGX786442 EQT786440:EQT786442 FAP786440:FAP786442 FKL786440:FKL786442 FUH786440:FUH786442 GED786440:GED786442 GNZ786440:GNZ786442 GXV786440:GXV786442 HHR786440:HHR786442 HRN786440:HRN786442 IBJ786440:IBJ786442 ILF786440:ILF786442 IVB786440:IVB786442 JEX786440:JEX786442 JOT786440:JOT786442 JYP786440:JYP786442 KIL786440:KIL786442 KSH786440:KSH786442 LCD786440:LCD786442 LLZ786440:LLZ786442 LVV786440:LVV786442 MFR786440:MFR786442 MPN786440:MPN786442 MZJ786440:MZJ786442 NJF786440:NJF786442 NTB786440:NTB786442 OCX786440:OCX786442 OMT786440:OMT786442 OWP786440:OWP786442 PGL786440:PGL786442 PQH786440:PQH786442 QAD786440:QAD786442 QJZ786440:QJZ786442 QTV786440:QTV786442 RDR786440:RDR786442 RNN786440:RNN786442 RXJ786440:RXJ786442 SHF786440:SHF786442 SRB786440:SRB786442 TAX786440:TAX786442 TKT786440:TKT786442 TUP786440:TUP786442 UEL786440:UEL786442 UOH786440:UOH786442 UYD786440:UYD786442 VHZ786440:VHZ786442 VRV786440:VRV786442 WBR786440:WBR786442 WLN786440:WLN786442 WVJ786440:WVJ786442 B851976:B851978 IX851976:IX851978 ST851976:ST851978 ACP851976:ACP851978 AML851976:AML851978 AWH851976:AWH851978 BGD851976:BGD851978 BPZ851976:BPZ851978 BZV851976:BZV851978 CJR851976:CJR851978 CTN851976:CTN851978 DDJ851976:DDJ851978 DNF851976:DNF851978 DXB851976:DXB851978 EGX851976:EGX851978 EQT851976:EQT851978 FAP851976:FAP851978 FKL851976:FKL851978 FUH851976:FUH851978 GED851976:GED851978 GNZ851976:GNZ851978 GXV851976:GXV851978 HHR851976:HHR851978 HRN851976:HRN851978 IBJ851976:IBJ851978 ILF851976:ILF851978 IVB851976:IVB851978 JEX851976:JEX851978 JOT851976:JOT851978 JYP851976:JYP851978 KIL851976:KIL851978 KSH851976:KSH851978 LCD851976:LCD851978 LLZ851976:LLZ851978 LVV851976:LVV851978 MFR851976:MFR851978 MPN851976:MPN851978 MZJ851976:MZJ851978 NJF851976:NJF851978 NTB851976:NTB851978 OCX851976:OCX851978 OMT851976:OMT851978 OWP851976:OWP851978 PGL851976:PGL851978 PQH851976:PQH851978 QAD851976:QAD851978 QJZ851976:QJZ851978 QTV851976:QTV851978 RDR851976:RDR851978 RNN851976:RNN851978 RXJ851976:RXJ851978 SHF851976:SHF851978 SRB851976:SRB851978 TAX851976:TAX851978 TKT851976:TKT851978 TUP851976:TUP851978 UEL851976:UEL851978 UOH851976:UOH851978 UYD851976:UYD851978 VHZ851976:VHZ851978 VRV851976:VRV851978 WBR851976:WBR851978 WLN851976:WLN851978 WVJ851976:WVJ851978 B917512:B917514 IX917512:IX917514 ST917512:ST917514 ACP917512:ACP917514 AML917512:AML917514 AWH917512:AWH917514 BGD917512:BGD917514 BPZ917512:BPZ917514 BZV917512:BZV917514 CJR917512:CJR917514 CTN917512:CTN917514 DDJ917512:DDJ917514 DNF917512:DNF917514 DXB917512:DXB917514 EGX917512:EGX917514 EQT917512:EQT917514 FAP917512:FAP917514 FKL917512:FKL917514 FUH917512:FUH917514 GED917512:GED917514 GNZ917512:GNZ917514 GXV917512:GXV917514 HHR917512:HHR917514 HRN917512:HRN917514 IBJ917512:IBJ917514 ILF917512:ILF917514 IVB917512:IVB917514 JEX917512:JEX917514 JOT917512:JOT917514 JYP917512:JYP917514 KIL917512:KIL917514 KSH917512:KSH917514 LCD917512:LCD917514 LLZ917512:LLZ917514 LVV917512:LVV917514 MFR917512:MFR917514 MPN917512:MPN917514 MZJ917512:MZJ917514 NJF917512:NJF917514 NTB917512:NTB917514 OCX917512:OCX917514 OMT917512:OMT917514 OWP917512:OWP917514 PGL917512:PGL917514 PQH917512:PQH917514 QAD917512:QAD917514 QJZ917512:QJZ917514 QTV917512:QTV917514 RDR917512:RDR917514 RNN917512:RNN917514 RXJ917512:RXJ917514 SHF917512:SHF917514 SRB917512:SRB917514 TAX917512:TAX917514 TKT917512:TKT917514 TUP917512:TUP917514 UEL917512:UEL917514 UOH917512:UOH917514 UYD917512:UYD917514 VHZ917512:VHZ917514 VRV917512:VRV917514 WBR917512:WBR917514 WLN917512:WLN917514 WVJ917512:WVJ917514 B983048:B983050 IX983048:IX983050 ST983048:ST983050 ACP983048:ACP983050 AML983048:AML983050 AWH983048:AWH983050 BGD983048:BGD983050 BPZ983048:BPZ983050 BZV983048:BZV983050 CJR983048:CJR983050 CTN983048:CTN983050 DDJ983048:DDJ983050 DNF983048:DNF983050 DXB983048:DXB983050 EGX983048:EGX983050 EQT983048:EQT983050 FAP983048:FAP983050 FKL983048:FKL983050 FUH983048:FUH983050 GED983048:GED983050 GNZ983048:GNZ983050 GXV983048:GXV983050 HHR983048:HHR983050 HRN983048:HRN983050 IBJ983048:IBJ983050 ILF983048:ILF983050 IVB983048:IVB983050 JEX983048:JEX983050 JOT983048:JOT983050 JYP983048:JYP983050 KIL983048:KIL983050 KSH983048:KSH983050 LCD983048:LCD983050 LLZ983048:LLZ983050 LVV983048:LVV983050 MFR983048:MFR983050 MPN983048:MPN983050 MZJ983048:MZJ983050 NJF983048:NJF983050 NTB983048:NTB983050 OCX983048:OCX983050 OMT983048:OMT983050 OWP983048:OWP983050 PGL983048:PGL983050 PQH983048:PQH983050 QAD983048:QAD983050 QJZ983048:QJZ983050 QTV983048:QTV983050 RDR983048:RDR983050 RNN983048:RNN983050 RXJ983048:RXJ983050 SHF983048:SHF983050 SRB983048:SRB983050 TAX983048:TAX983050 TKT983048:TKT983050 TUP983048:TUP983050 UEL983048:UEL983050 UOH983048:UOH983050 UYD983048:UYD983050 VHZ983048:VHZ983050 VRV983048:VRV983050 WBR983048:WBR983050 WLN983048:WLN983050 WVJ983048:WVJ983050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9 B65548:B65550 IX65548:IX65550 ST65548:ST65550 ACP65548:ACP65550 AML65548:AML65550 AWH65548:AWH65550 BGD65548:BGD65550 BPZ65548:BPZ65550 BZV65548:BZV65550 CJR65548:CJR65550 CTN65548:CTN65550 DDJ65548:DDJ65550 DNF65548:DNF65550 DXB65548:DXB65550 EGX65548:EGX65550 EQT65548:EQT65550 FAP65548:FAP65550 FKL65548:FKL65550 FUH65548:FUH65550 GED65548:GED65550 GNZ65548:GNZ65550 GXV65548:GXV65550 HHR65548:HHR65550 HRN65548:HRN65550 IBJ65548:IBJ65550 ILF65548:ILF65550 IVB65548:IVB65550 JEX65548:JEX65550 JOT65548:JOT65550 JYP65548:JYP65550 KIL65548:KIL65550 KSH65548:KSH65550 LCD65548:LCD65550 LLZ65548:LLZ65550 LVV65548:LVV65550 MFR65548:MFR65550 MPN65548:MPN65550 MZJ65548:MZJ65550 NJF65548:NJF65550 NTB65548:NTB65550 OCX65548:OCX65550 OMT65548:OMT65550 OWP65548:OWP65550 PGL65548:PGL65550 PQH65548:PQH65550 QAD65548:QAD65550 QJZ65548:QJZ65550 QTV65548:QTV65550 RDR65548:RDR65550 RNN65548:RNN65550 RXJ65548:RXJ65550 SHF65548:SHF65550 SRB65548:SRB65550 TAX65548:TAX65550 TKT65548:TKT65550 TUP65548:TUP65550 UEL65548:UEL65550 UOH65548:UOH65550 UYD65548:UYD65550 VHZ65548:VHZ65550 VRV65548:VRV65550 WBR65548:WBR65550 WLN65548:WLN65550 WVJ65548:WVJ65550 B131084:B131086 IX131084:IX131086 ST131084:ST131086 ACP131084:ACP131086 AML131084:AML131086 AWH131084:AWH131086 BGD131084:BGD131086 BPZ131084:BPZ131086 BZV131084:BZV131086 CJR131084:CJR131086 CTN131084:CTN131086 DDJ131084:DDJ131086 DNF131084:DNF131086 DXB131084:DXB131086 EGX131084:EGX131086 EQT131084:EQT131086 FAP131084:FAP131086 FKL131084:FKL131086 FUH131084:FUH131086 GED131084:GED131086 GNZ131084:GNZ131086 GXV131084:GXV131086 HHR131084:HHR131086 HRN131084:HRN131086 IBJ131084:IBJ131086 ILF131084:ILF131086 IVB131084:IVB131086 JEX131084:JEX131086 JOT131084:JOT131086 JYP131084:JYP131086 KIL131084:KIL131086 KSH131084:KSH131086 LCD131084:LCD131086 LLZ131084:LLZ131086 LVV131084:LVV131086 MFR131084:MFR131086 MPN131084:MPN131086 MZJ131084:MZJ131086 NJF131084:NJF131086 NTB131084:NTB131086 OCX131084:OCX131086 OMT131084:OMT131086 OWP131084:OWP131086 PGL131084:PGL131086 PQH131084:PQH131086 QAD131084:QAD131086 QJZ131084:QJZ131086 QTV131084:QTV131086 RDR131084:RDR131086 RNN131084:RNN131086 RXJ131084:RXJ131086 SHF131084:SHF131086 SRB131084:SRB131086 TAX131084:TAX131086 TKT131084:TKT131086 TUP131084:TUP131086 UEL131084:UEL131086 UOH131084:UOH131086 UYD131084:UYD131086 VHZ131084:VHZ131086 VRV131084:VRV131086 WBR131084:WBR131086 WLN131084:WLN131086 WVJ131084:WVJ131086 B196620:B196622 IX196620:IX196622 ST196620:ST196622 ACP196620:ACP196622 AML196620:AML196622 AWH196620:AWH196622 BGD196620:BGD196622 BPZ196620:BPZ196622 BZV196620:BZV196622 CJR196620:CJR196622 CTN196620:CTN196622 DDJ196620:DDJ196622 DNF196620:DNF196622 DXB196620:DXB196622 EGX196620:EGX196622 EQT196620:EQT196622 FAP196620:FAP196622 FKL196620:FKL196622 FUH196620:FUH196622 GED196620:GED196622 GNZ196620:GNZ196622 GXV196620:GXV196622 HHR196620:HHR196622 HRN196620:HRN196622 IBJ196620:IBJ196622 ILF196620:ILF196622 IVB196620:IVB196622 JEX196620:JEX196622 JOT196620:JOT196622 JYP196620:JYP196622 KIL196620:KIL196622 KSH196620:KSH196622 LCD196620:LCD196622 LLZ196620:LLZ196622 LVV196620:LVV196622 MFR196620:MFR196622 MPN196620:MPN196622 MZJ196620:MZJ196622 NJF196620:NJF196622 NTB196620:NTB196622 OCX196620:OCX196622 OMT196620:OMT196622 OWP196620:OWP196622 PGL196620:PGL196622 PQH196620:PQH196622 QAD196620:QAD196622 QJZ196620:QJZ196622 QTV196620:QTV196622 RDR196620:RDR196622 RNN196620:RNN196622 RXJ196620:RXJ196622 SHF196620:SHF196622 SRB196620:SRB196622 TAX196620:TAX196622 TKT196620:TKT196622 TUP196620:TUP196622 UEL196620:UEL196622 UOH196620:UOH196622 UYD196620:UYD196622 VHZ196620:VHZ196622 VRV196620:VRV196622 WBR196620:WBR196622 WLN196620:WLN196622 WVJ196620:WVJ196622 B262156:B262158 IX262156:IX262158 ST262156:ST262158 ACP262156:ACP262158 AML262156:AML262158 AWH262156:AWH262158 BGD262156:BGD262158 BPZ262156:BPZ262158 BZV262156:BZV262158 CJR262156:CJR262158 CTN262156:CTN262158 DDJ262156:DDJ262158 DNF262156:DNF262158 DXB262156:DXB262158 EGX262156:EGX262158 EQT262156:EQT262158 FAP262156:FAP262158 FKL262156:FKL262158 FUH262156:FUH262158 GED262156:GED262158 GNZ262156:GNZ262158 GXV262156:GXV262158 HHR262156:HHR262158 HRN262156:HRN262158 IBJ262156:IBJ262158 ILF262156:ILF262158 IVB262156:IVB262158 JEX262156:JEX262158 JOT262156:JOT262158 JYP262156:JYP262158 KIL262156:KIL262158 KSH262156:KSH262158 LCD262156:LCD262158 LLZ262156:LLZ262158 LVV262156:LVV262158 MFR262156:MFR262158 MPN262156:MPN262158 MZJ262156:MZJ262158 NJF262156:NJF262158 NTB262156:NTB262158 OCX262156:OCX262158 OMT262156:OMT262158 OWP262156:OWP262158 PGL262156:PGL262158 PQH262156:PQH262158 QAD262156:QAD262158 QJZ262156:QJZ262158 QTV262156:QTV262158 RDR262156:RDR262158 RNN262156:RNN262158 RXJ262156:RXJ262158 SHF262156:SHF262158 SRB262156:SRB262158 TAX262156:TAX262158 TKT262156:TKT262158 TUP262156:TUP262158 UEL262156:UEL262158 UOH262156:UOH262158 UYD262156:UYD262158 VHZ262156:VHZ262158 VRV262156:VRV262158 WBR262156:WBR262158 WLN262156:WLN262158 WVJ262156:WVJ262158 B327692:B327694 IX327692:IX327694 ST327692:ST327694 ACP327692:ACP327694 AML327692:AML327694 AWH327692:AWH327694 BGD327692:BGD327694 BPZ327692:BPZ327694 BZV327692:BZV327694 CJR327692:CJR327694 CTN327692:CTN327694 DDJ327692:DDJ327694 DNF327692:DNF327694 DXB327692:DXB327694 EGX327692:EGX327694 EQT327692:EQT327694 FAP327692:FAP327694 FKL327692:FKL327694 FUH327692:FUH327694 GED327692:GED327694 GNZ327692:GNZ327694 GXV327692:GXV327694 HHR327692:HHR327694 HRN327692:HRN327694 IBJ327692:IBJ327694 ILF327692:ILF327694 IVB327692:IVB327694 JEX327692:JEX327694 JOT327692:JOT327694 JYP327692:JYP327694 KIL327692:KIL327694 KSH327692:KSH327694 LCD327692:LCD327694 LLZ327692:LLZ327694 LVV327692:LVV327694 MFR327692:MFR327694 MPN327692:MPN327694 MZJ327692:MZJ327694 NJF327692:NJF327694 NTB327692:NTB327694 OCX327692:OCX327694 OMT327692:OMT327694 OWP327692:OWP327694 PGL327692:PGL327694 PQH327692:PQH327694 QAD327692:QAD327694 QJZ327692:QJZ327694 QTV327692:QTV327694 RDR327692:RDR327694 RNN327692:RNN327694 RXJ327692:RXJ327694 SHF327692:SHF327694 SRB327692:SRB327694 TAX327692:TAX327694 TKT327692:TKT327694 TUP327692:TUP327694 UEL327692:UEL327694 UOH327692:UOH327694 UYD327692:UYD327694 VHZ327692:VHZ327694 VRV327692:VRV327694 WBR327692:WBR327694 WLN327692:WLN327694 WVJ327692:WVJ327694 B393228:B393230 IX393228:IX393230 ST393228:ST393230 ACP393228:ACP393230 AML393228:AML393230 AWH393228:AWH393230 BGD393228:BGD393230 BPZ393228:BPZ393230 BZV393228:BZV393230 CJR393228:CJR393230 CTN393228:CTN393230 DDJ393228:DDJ393230 DNF393228:DNF393230 DXB393228:DXB393230 EGX393228:EGX393230 EQT393228:EQT393230 FAP393228:FAP393230 FKL393228:FKL393230 FUH393228:FUH393230 GED393228:GED393230 GNZ393228:GNZ393230 GXV393228:GXV393230 HHR393228:HHR393230 HRN393228:HRN393230 IBJ393228:IBJ393230 ILF393228:ILF393230 IVB393228:IVB393230 JEX393228:JEX393230 JOT393228:JOT393230 JYP393228:JYP393230 KIL393228:KIL393230 KSH393228:KSH393230 LCD393228:LCD393230 LLZ393228:LLZ393230 LVV393228:LVV393230 MFR393228:MFR393230 MPN393228:MPN393230 MZJ393228:MZJ393230 NJF393228:NJF393230 NTB393228:NTB393230 OCX393228:OCX393230 OMT393228:OMT393230 OWP393228:OWP393230 PGL393228:PGL393230 PQH393228:PQH393230 QAD393228:QAD393230 QJZ393228:QJZ393230 QTV393228:QTV393230 RDR393228:RDR393230 RNN393228:RNN393230 RXJ393228:RXJ393230 SHF393228:SHF393230 SRB393228:SRB393230 TAX393228:TAX393230 TKT393228:TKT393230 TUP393228:TUP393230 UEL393228:UEL393230 UOH393228:UOH393230 UYD393228:UYD393230 VHZ393228:VHZ393230 VRV393228:VRV393230 WBR393228:WBR393230 WLN393228:WLN393230 WVJ393228:WVJ393230 B458764:B458766 IX458764:IX458766 ST458764:ST458766 ACP458764:ACP458766 AML458764:AML458766 AWH458764:AWH458766 BGD458764:BGD458766 BPZ458764:BPZ458766 BZV458764:BZV458766 CJR458764:CJR458766 CTN458764:CTN458766 DDJ458764:DDJ458766 DNF458764:DNF458766 DXB458764:DXB458766 EGX458764:EGX458766 EQT458764:EQT458766 FAP458764:FAP458766 FKL458764:FKL458766 FUH458764:FUH458766 GED458764:GED458766 GNZ458764:GNZ458766 GXV458764:GXV458766 HHR458764:HHR458766 HRN458764:HRN458766 IBJ458764:IBJ458766 ILF458764:ILF458766 IVB458764:IVB458766 JEX458764:JEX458766 JOT458764:JOT458766 JYP458764:JYP458766 KIL458764:KIL458766 KSH458764:KSH458766 LCD458764:LCD458766 LLZ458764:LLZ458766 LVV458764:LVV458766 MFR458764:MFR458766 MPN458764:MPN458766 MZJ458764:MZJ458766 NJF458764:NJF458766 NTB458764:NTB458766 OCX458764:OCX458766 OMT458764:OMT458766 OWP458764:OWP458766 PGL458764:PGL458766 PQH458764:PQH458766 QAD458764:QAD458766 QJZ458764:QJZ458766 QTV458764:QTV458766 RDR458764:RDR458766 RNN458764:RNN458766 RXJ458764:RXJ458766 SHF458764:SHF458766 SRB458764:SRB458766 TAX458764:TAX458766 TKT458764:TKT458766 TUP458764:TUP458766 UEL458764:UEL458766 UOH458764:UOH458766 UYD458764:UYD458766 VHZ458764:VHZ458766 VRV458764:VRV458766 WBR458764:WBR458766 WLN458764:WLN458766 WVJ458764:WVJ458766 B524300:B524302 IX524300:IX524302 ST524300:ST524302 ACP524300:ACP524302 AML524300:AML524302 AWH524300:AWH524302 BGD524300:BGD524302 BPZ524300:BPZ524302 BZV524300:BZV524302 CJR524300:CJR524302 CTN524300:CTN524302 DDJ524300:DDJ524302 DNF524300:DNF524302 DXB524300:DXB524302 EGX524300:EGX524302 EQT524300:EQT524302 FAP524300:FAP524302 FKL524300:FKL524302 FUH524300:FUH524302 GED524300:GED524302 GNZ524300:GNZ524302 GXV524300:GXV524302 HHR524300:HHR524302 HRN524300:HRN524302 IBJ524300:IBJ524302 ILF524300:ILF524302 IVB524300:IVB524302 JEX524300:JEX524302 JOT524300:JOT524302 JYP524300:JYP524302 KIL524300:KIL524302 KSH524300:KSH524302 LCD524300:LCD524302 LLZ524300:LLZ524302 LVV524300:LVV524302 MFR524300:MFR524302 MPN524300:MPN524302 MZJ524300:MZJ524302 NJF524300:NJF524302 NTB524300:NTB524302 OCX524300:OCX524302 OMT524300:OMT524302 OWP524300:OWP524302 PGL524300:PGL524302 PQH524300:PQH524302 QAD524300:QAD524302 QJZ524300:QJZ524302 QTV524300:QTV524302 RDR524300:RDR524302 RNN524300:RNN524302 RXJ524300:RXJ524302 SHF524300:SHF524302 SRB524300:SRB524302 TAX524300:TAX524302 TKT524300:TKT524302 TUP524300:TUP524302 UEL524300:UEL524302 UOH524300:UOH524302 UYD524300:UYD524302 VHZ524300:VHZ524302 VRV524300:VRV524302 WBR524300:WBR524302 WLN524300:WLN524302 WVJ524300:WVJ524302 B589836:B589838 IX589836:IX589838 ST589836:ST589838 ACP589836:ACP589838 AML589836:AML589838 AWH589836:AWH589838 BGD589836:BGD589838 BPZ589836:BPZ589838 BZV589836:BZV589838 CJR589836:CJR589838 CTN589836:CTN589838 DDJ589836:DDJ589838 DNF589836:DNF589838 DXB589836:DXB589838 EGX589836:EGX589838 EQT589836:EQT589838 FAP589836:FAP589838 FKL589836:FKL589838 FUH589836:FUH589838 GED589836:GED589838 GNZ589836:GNZ589838 GXV589836:GXV589838 HHR589836:HHR589838 HRN589836:HRN589838 IBJ589836:IBJ589838 ILF589836:ILF589838 IVB589836:IVB589838 JEX589836:JEX589838 JOT589836:JOT589838 JYP589836:JYP589838 KIL589836:KIL589838 KSH589836:KSH589838 LCD589836:LCD589838 LLZ589836:LLZ589838 LVV589836:LVV589838 MFR589836:MFR589838 MPN589836:MPN589838 MZJ589836:MZJ589838 NJF589836:NJF589838 NTB589836:NTB589838 OCX589836:OCX589838 OMT589836:OMT589838 OWP589836:OWP589838 PGL589836:PGL589838 PQH589836:PQH589838 QAD589836:QAD589838 QJZ589836:QJZ589838 QTV589836:QTV589838 RDR589836:RDR589838 RNN589836:RNN589838 RXJ589836:RXJ589838 SHF589836:SHF589838 SRB589836:SRB589838 TAX589836:TAX589838 TKT589836:TKT589838 TUP589836:TUP589838 UEL589836:UEL589838 UOH589836:UOH589838 UYD589836:UYD589838 VHZ589836:VHZ589838 VRV589836:VRV589838 WBR589836:WBR589838 WLN589836:WLN589838 WVJ589836:WVJ589838 B655372:B655374 IX655372:IX655374 ST655372:ST655374 ACP655372:ACP655374 AML655372:AML655374 AWH655372:AWH655374 BGD655372:BGD655374 BPZ655372:BPZ655374 BZV655372:BZV655374 CJR655372:CJR655374 CTN655372:CTN655374 DDJ655372:DDJ655374 DNF655372:DNF655374 DXB655372:DXB655374 EGX655372:EGX655374 EQT655372:EQT655374 FAP655372:FAP655374 FKL655372:FKL655374 FUH655372:FUH655374 GED655372:GED655374 GNZ655372:GNZ655374 GXV655372:GXV655374 HHR655372:HHR655374 HRN655372:HRN655374 IBJ655372:IBJ655374 ILF655372:ILF655374 IVB655372:IVB655374 JEX655372:JEX655374 JOT655372:JOT655374 JYP655372:JYP655374 KIL655372:KIL655374 KSH655372:KSH655374 LCD655372:LCD655374 LLZ655372:LLZ655374 LVV655372:LVV655374 MFR655372:MFR655374 MPN655372:MPN655374 MZJ655372:MZJ655374 NJF655372:NJF655374 NTB655372:NTB655374 OCX655372:OCX655374 OMT655372:OMT655374 OWP655372:OWP655374 PGL655372:PGL655374 PQH655372:PQH655374 QAD655372:QAD655374 QJZ655372:QJZ655374 QTV655372:QTV655374 RDR655372:RDR655374 RNN655372:RNN655374 RXJ655372:RXJ655374 SHF655372:SHF655374 SRB655372:SRB655374 TAX655372:TAX655374 TKT655372:TKT655374 TUP655372:TUP655374 UEL655372:UEL655374 UOH655372:UOH655374 UYD655372:UYD655374 VHZ655372:VHZ655374 VRV655372:VRV655374 WBR655372:WBR655374 WLN655372:WLN655374 WVJ655372:WVJ655374 B720908:B720910 IX720908:IX720910 ST720908:ST720910 ACP720908:ACP720910 AML720908:AML720910 AWH720908:AWH720910 BGD720908:BGD720910 BPZ720908:BPZ720910 BZV720908:BZV720910 CJR720908:CJR720910 CTN720908:CTN720910 DDJ720908:DDJ720910 DNF720908:DNF720910 DXB720908:DXB720910 EGX720908:EGX720910 EQT720908:EQT720910 FAP720908:FAP720910 FKL720908:FKL720910 FUH720908:FUH720910 GED720908:GED720910 GNZ720908:GNZ720910 GXV720908:GXV720910 HHR720908:HHR720910 HRN720908:HRN720910 IBJ720908:IBJ720910 ILF720908:ILF720910 IVB720908:IVB720910 JEX720908:JEX720910 JOT720908:JOT720910 JYP720908:JYP720910 KIL720908:KIL720910 KSH720908:KSH720910 LCD720908:LCD720910 LLZ720908:LLZ720910 LVV720908:LVV720910 MFR720908:MFR720910 MPN720908:MPN720910 MZJ720908:MZJ720910 NJF720908:NJF720910 NTB720908:NTB720910 OCX720908:OCX720910 OMT720908:OMT720910 OWP720908:OWP720910 PGL720908:PGL720910 PQH720908:PQH720910 QAD720908:QAD720910 QJZ720908:QJZ720910 QTV720908:QTV720910 RDR720908:RDR720910 RNN720908:RNN720910 RXJ720908:RXJ720910 SHF720908:SHF720910 SRB720908:SRB720910 TAX720908:TAX720910 TKT720908:TKT720910 TUP720908:TUP720910 UEL720908:UEL720910 UOH720908:UOH720910 UYD720908:UYD720910 VHZ720908:VHZ720910 VRV720908:VRV720910 WBR720908:WBR720910 WLN720908:WLN720910 WVJ720908:WVJ720910 B786444:B786446 IX786444:IX786446 ST786444:ST786446 ACP786444:ACP786446 AML786444:AML786446 AWH786444:AWH786446 BGD786444:BGD786446 BPZ786444:BPZ786446 BZV786444:BZV786446 CJR786444:CJR786446 CTN786444:CTN786446 DDJ786444:DDJ786446 DNF786444:DNF786446 DXB786444:DXB786446 EGX786444:EGX786446 EQT786444:EQT786446 FAP786444:FAP786446 FKL786444:FKL786446 FUH786444:FUH786446 GED786444:GED786446 GNZ786444:GNZ786446 GXV786444:GXV786446 HHR786444:HHR786446 HRN786444:HRN786446 IBJ786444:IBJ786446 ILF786444:ILF786446 IVB786444:IVB786446 JEX786444:JEX786446 JOT786444:JOT786446 JYP786444:JYP786446 KIL786444:KIL786446 KSH786444:KSH786446 LCD786444:LCD786446 LLZ786444:LLZ786446 LVV786444:LVV786446 MFR786444:MFR786446 MPN786444:MPN786446 MZJ786444:MZJ786446 NJF786444:NJF786446 NTB786444:NTB786446 OCX786444:OCX786446 OMT786444:OMT786446 OWP786444:OWP786446 PGL786444:PGL786446 PQH786444:PQH786446 QAD786444:QAD786446 QJZ786444:QJZ786446 QTV786444:QTV786446 RDR786444:RDR786446 RNN786444:RNN786446 RXJ786444:RXJ786446 SHF786444:SHF786446 SRB786444:SRB786446 TAX786444:TAX786446 TKT786444:TKT786446 TUP786444:TUP786446 UEL786444:UEL786446 UOH786444:UOH786446 UYD786444:UYD786446 VHZ786444:VHZ786446 VRV786444:VRV786446 WBR786444:WBR786446 WLN786444:WLN786446 WVJ786444:WVJ786446 B851980:B851982 IX851980:IX851982 ST851980:ST851982 ACP851980:ACP851982 AML851980:AML851982 AWH851980:AWH851982 BGD851980:BGD851982 BPZ851980:BPZ851982 BZV851980:BZV851982 CJR851980:CJR851982 CTN851980:CTN851982 DDJ851980:DDJ851982 DNF851980:DNF851982 DXB851980:DXB851982 EGX851980:EGX851982 EQT851980:EQT851982 FAP851980:FAP851982 FKL851980:FKL851982 FUH851980:FUH851982 GED851980:GED851982 GNZ851980:GNZ851982 GXV851980:GXV851982 HHR851980:HHR851982 HRN851980:HRN851982 IBJ851980:IBJ851982 ILF851980:ILF851982 IVB851980:IVB851982 JEX851980:JEX851982 JOT851980:JOT851982 JYP851980:JYP851982 KIL851980:KIL851982 KSH851980:KSH851982 LCD851980:LCD851982 LLZ851980:LLZ851982 LVV851980:LVV851982 MFR851980:MFR851982 MPN851980:MPN851982 MZJ851980:MZJ851982 NJF851980:NJF851982 NTB851980:NTB851982 OCX851980:OCX851982 OMT851980:OMT851982 OWP851980:OWP851982 PGL851980:PGL851982 PQH851980:PQH851982 QAD851980:QAD851982 QJZ851980:QJZ851982 QTV851980:QTV851982 RDR851980:RDR851982 RNN851980:RNN851982 RXJ851980:RXJ851982 SHF851980:SHF851982 SRB851980:SRB851982 TAX851980:TAX851982 TKT851980:TKT851982 TUP851980:TUP851982 UEL851980:UEL851982 UOH851980:UOH851982 UYD851980:UYD851982 VHZ851980:VHZ851982 VRV851980:VRV851982 WBR851980:WBR851982 WLN851980:WLN851982 WVJ851980:WVJ851982 B917516:B917518 IX917516:IX917518 ST917516:ST917518 ACP917516:ACP917518 AML917516:AML917518 AWH917516:AWH917518 BGD917516:BGD917518 BPZ917516:BPZ917518 BZV917516:BZV917518 CJR917516:CJR917518 CTN917516:CTN917518 DDJ917516:DDJ917518 DNF917516:DNF917518 DXB917516:DXB917518 EGX917516:EGX917518 EQT917516:EQT917518 FAP917516:FAP917518 FKL917516:FKL917518 FUH917516:FUH917518 GED917516:GED917518 GNZ917516:GNZ917518 GXV917516:GXV917518 HHR917516:HHR917518 HRN917516:HRN917518 IBJ917516:IBJ917518 ILF917516:ILF917518 IVB917516:IVB917518 JEX917516:JEX917518 JOT917516:JOT917518 JYP917516:JYP917518 KIL917516:KIL917518 KSH917516:KSH917518 LCD917516:LCD917518 LLZ917516:LLZ917518 LVV917516:LVV917518 MFR917516:MFR917518 MPN917516:MPN917518 MZJ917516:MZJ917518 NJF917516:NJF917518 NTB917516:NTB917518 OCX917516:OCX917518 OMT917516:OMT917518 OWP917516:OWP917518 PGL917516:PGL917518 PQH917516:PQH917518 QAD917516:QAD917518 QJZ917516:QJZ917518 QTV917516:QTV917518 RDR917516:RDR917518 RNN917516:RNN917518 RXJ917516:RXJ917518 SHF917516:SHF917518 SRB917516:SRB917518 TAX917516:TAX917518 TKT917516:TKT917518 TUP917516:TUP917518 UEL917516:UEL917518 UOH917516:UOH917518 UYD917516:UYD917518 VHZ917516:VHZ917518 VRV917516:VRV917518 WBR917516:WBR917518 WLN917516:WLN917518 WVJ917516:WVJ917518 B983052:B983054 IX983052:IX983054 ST983052:ST983054 ACP983052:ACP983054 AML983052:AML983054 AWH983052:AWH983054 BGD983052:BGD983054 BPZ983052:BPZ983054 BZV983052:BZV983054 CJR983052:CJR983054 CTN983052:CTN983054 DDJ983052:DDJ983054 DNF983052:DNF983054 DXB983052:DXB983054 EGX983052:EGX983054 EQT983052:EQT983054 FAP983052:FAP983054 FKL983052:FKL983054 FUH983052:FUH983054 GED983052:GED983054 GNZ983052:GNZ983054 GXV983052:GXV983054 HHR983052:HHR983054 HRN983052:HRN983054 IBJ983052:IBJ983054 ILF983052:ILF983054 IVB983052:IVB983054 JEX983052:JEX983054 JOT983052:JOT983054 JYP983052:JYP983054 KIL983052:KIL983054 KSH983052:KSH983054 LCD983052:LCD983054 LLZ983052:LLZ983054 LVV983052:LVV983054 MFR983052:MFR983054 MPN983052:MPN983054 MZJ983052:MZJ983054 NJF983052:NJF983054 NTB983052:NTB983054 OCX983052:OCX983054 OMT983052:OMT983054 OWP983052:OWP983054 PGL983052:PGL983054 PQH983052:PQH983054 QAD983052:QAD983054 QJZ983052:QJZ983054 QTV983052:QTV983054 RDR983052:RDR983054 RNN983052:RNN983054 RXJ983052:RXJ983054 SHF983052:SHF983054 SRB983052:SRB983054 TAX983052:TAX983054 TKT983052:TKT983054 TUP983052:TUP983054 UEL983052:UEL983054 UOH983052:UOH983054 UYD983052:UYD983054 VHZ983052:VHZ983054 VRV983052:VRV983054 WBR983052:WBR983054 WLN983052:WLN983054 WVJ983052:WVJ983054 B11 B65552:B65554 IX65552:IX65554 ST65552:ST65554 ACP65552:ACP65554 AML65552:AML65554 AWH65552:AWH65554 BGD65552:BGD65554 BPZ65552:BPZ65554 BZV65552:BZV65554 CJR65552:CJR65554 CTN65552:CTN65554 DDJ65552:DDJ65554 DNF65552:DNF65554 DXB65552:DXB65554 EGX65552:EGX65554 EQT65552:EQT65554 FAP65552:FAP65554 FKL65552:FKL65554 FUH65552:FUH65554 GED65552:GED65554 GNZ65552:GNZ65554 GXV65552:GXV65554 HHR65552:HHR65554 HRN65552:HRN65554 IBJ65552:IBJ65554 ILF65552:ILF65554 IVB65552:IVB65554 JEX65552:JEX65554 JOT65552:JOT65554 JYP65552:JYP65554 KIL65552:KIL65554 KSH65552:KSH65554 LCD65552:LCD65554 LLZ65552:LLZ65554 LVV65552:LVV65554 MFR65552:MFR65554 MPN65552:MPN65554 MZJ65552:MZJ65554 NJF65552:NJF65554 NTB65552:NTB65554 OCX65552:OCX65554 OMT65552:OMT65554 OWP65552:OWP65554 PGL65552:PGL65554 PQH65552:PQH65554 QAD65552:QAD65554 QJZ65552:QJZ65554 QTV65552:QTV65554 RDR65552:RDR65554 RNN65552:RNN65554 RXJ65552:RXJ65554 SHF65552:SHF65554 SRB65552:SRB65554 TAX65552:TAX65554 TKT65552:TKT65554 TUP65552:TUP65554 UEL65552:UEL65554 UOH65552:UOH65554 UYD65552:UYD65554 VHZ65552:VHZ65554 VRV65552:VRV65554 WBR65552:WBR65554 WLN65552:WLN65554 WVJ65552:WVJ65554 B131088:B131090 IX131088:IX131090 ST131088:ST131090 ACP131088:ACP131090 AML131088:AML131090 AWH131088:AWH131090 BGD131088:BGD131090 BPZ131088:BPZ131090 BZV131088:BZV131090 CJR131088:CJR131090 CTN131088:CTN131090 DDJ131088:DDJ131090 DNF131088:DNF131090 DXB131088:DXB131090 EGX131088:EGX131090 EQT131088:EQT131090 FAP131088:FAP131090 FKL131088:FKL131090 FUH131088:FUH131090 GED131088:GED131090 GNZ131088:GNZ131090 GXV131088:GXV131090 HHR131088:HHR131090 HRN131088:HRN131090 IBJ131088:IBJ131090 ILF131088:ILF131090 IVB131088:IVB131090 JEX131088:JEX131090 JOT131088:JOT131090 JYP131088:JYP131090 KIL131088:KIL131090 KSH131088:KSH131090 LCD131088:LCD131090 LLZ131088:LLZ131090 LVV131088:LVV131090 MFR131088:MFR131090 MPN131088:MPN131090 MZJ131088:MZJ131090 NJF131088:NJF131090 NTB131088:NTB131090 OCX131088:OCX131090 OMT131088:OMT131090 OWP131088:OWP131090 PGL131088:PGL131090 PQH131088:PQH131090 QAD131088:QAD131090 QJZ131088:QJZ131090 QTV131088:QTV131090 RDR131088:RDR131090 RNN131088:RNN131090 RXJ131088:RXJ131090 SHF131088:SHF131090 SRB131088:SRB131090 TAX131088:TAX131090 TKT131088:TKT131090 TUP131088:TUP131090 UEL131088:UEL131090 UOH131088:UOH131090 UYD131088:UYD131090 VHZ131088:VHZ131090 VRV131088:VRV131090 WBR131088:WBR131090 WLN131088:WLN131090 WVJ131088:WVJ131090 B196624:B196626 IX196624:IX196626 ST196624:ST196626 ACP196624:ACP196626 AML196624:AML196626 AWH196624:AWH196626 BGD196624:BGD196626 BPZ196624:BPZ196626 BZV196624:BZV196626 CJR196624:CJR196626 CTN196624:CTN196626 DDJ196624:DDJ196626 DNF196624:DNF196626 DXB196624:DXB196626 EGX196624:EGX196626 EQT196624:EQT196626 FAP196624:FAP196626 FKL196624:FKL196626 FUH196624:FUH196626 GED196624:GED196626 GNZ196624:GNZ196626 GXV196624:GXV196626 HHR196624:HHR196626 HRN196624:HRN196626 IBJ196624:IBJ196626 ILF196624:ILF196626 IVB196624:IVB196626 JEX196624:JEX196626 JOT196624:JOT196626 JYP196624:JYP196626 KIL196624:KIL196626 KSH196624:KSH196626 LCD196624:LCD196626 LLZ196624:LLZ196626 LVV196624:LVV196626 MFR196624:MFR196626 MPN196624:MPN196626 MZJ196624:MZJ196626 NJF196624:NJF196626 NTB196624:NTB196626 OCX196624:OCX196626 OMT196624:OMT196626 OWP196624:OWP196626 PGL196624:PGL196626 PQH196624:PQH196626 QAD196624:QAD196626 QJZ196624:QJZ196626 QTV196624:QTV196626 RDR196624:RDR196626 RNN196624:RNN196626 RXJ196624:RXJ196626 SHF196624:SHF196626 SRB196624:SRB196626 TAX196624:TAX196626 TKT196624:TKT196626 TUP196624:TUP196626 UEL196624:UEL196626 UOH196624:UOH196626 UYD196624:UYD196626 VHZ196624:VHZ196626 VRV196624:VRV196626 WBR196624:WBR196626 WLN196624:WLN196626 WVJ196624:WVJ196626 B262160:B262162 IX262160:IX262162 ST262160:ST262162 ACP262160:ACP262162 AML262160:AML262162 AWH262160:AWH262162 BGD262160:BGD262162 BPZ262160:BPZ262162 BZV262160:BZV262162 CJR262160:CJR262162 CTN262160:CTN262162 DDJ262160:DDJ262162 DNF262160:DNF262162 DXB262160:DXB262162 EGX262160:EGX262162 EQT262160:EQT262162 FAP262160:FAP262162 FKL262160:FKL262162 FUH262160:FUH262162 GED262160:GED262162 GNZ262160:GNZ262162 GXV262160:GXV262162 HHR262160:HHR262162 HRN262160:HRN262162 IBJ262160:IBJ262162 ILF262160:ILF262162 IVB262160:IVB262162 JEX262160:JEX262162 JOT262160:JOT262162 JYP262160:JYP262162 KIL262160:KIL262162 KSH262160:KSH262162 LCD262160:LCD262162 LLZ262160:LLZ262162 LVV262160:LVV262162 MFR262160:MFR262162 MPN262160:MPN262162 MZJ262160:MZJ262162 NJF262160:NJF262162 NTB262160:NTB262162 OCX262160:OCX262162 OMT262160:OMT262162 OWP262160:OWP262162 PGL262160:PGL262162 PQH262160:PQH262162 QAD262160:QAD262162 QJZ262160:QJZ262162 QTV262160:QTV262162 RDR262160:RDR262162 RNN262160:RNN262162 RXJ262160:RXJ262162 SHF262160:SHF262162 SRB262160:SRB262162 TAX262160:TAX262162 TKT262160:TKT262162 TUP262160:TUP262162 UEL262160:UEL262162 UOH262160:UOH262162 UYD262160:UYD262162 VHZ262160:VHZ262162 VRV262160:VRV262162 WBR262160:WBR262162 WLN262160:WLN262162 WVJ262160:WVJ262162 B327696:B327698 IX327696:IX327698 ST327696:ST327698 ACP327696:ACP327698 AML327696:AML327698 AWH327696:AWH327698 BGD327696:BGD327698 BPZ327696:BPZ327698 BZV327696:BZV327698 CJR327696:CJR327698 CTN327696:CTN327698 DDJ327696:DDJ327698 DNF327696:DNF327698 DXB327696:DXB327698 EGX327696:EGX327698 EQT327696:EQT327698 FAP327696:FAP327698 FKL327696:FKL327698 FUH327696:FUH327698 GED327696:GED327698 GNZ327696:GNZ327698 GXV327696:GXV327698 HHR327696:HHR327698 HRN327696:HRN327698 IBJ327696:IBJ327698 ILF327696:ILF327698 IVB327696:IVB327698 JEX327696:JEX327698 JOT327696:JOT327698 JYP327696:JYP327698 KIL327696:KIL327698 KSH327696:KSH327698 LCD327696:LCD327698 LLZ327696:LLZ327698 LVV327696:LVV327698 MFR327696:MFR327698 MPN327696:MPN327698 MZJ327696:MZJ327698 NJF327696:NJF327698 NTB327696:NTB327698 OCX327696:OCX327698 OMT327696:OMT327698 OWP327696:OWP327698 PGL327696:PGL327698 PQH327696:PQH327698 QAD327696:QAD327698 QJZ327696:QJZ327698 QTV327696:QTV327698 RDR327696:RDR327698 RNN327696:RNN327698 RXJ327696:RXJ327698 SHF327696:SHF327698 SRB327696:SRB327698 TAX327696:TAX327698 TKT327696:TKT327698 TUP327696:TUP327698 UEL327696:UEL327698 UOH327696:UOH327698 UYD327696:UYD327698 VHZ327696:VHZ327698 VRV327696:VRV327698 WBR327696:WBR327698 WLN327696:WLN327698 WVJ327696:WVJ327698 B393232:B393234 IX393232:IX393234 ST393232:ST393234 ACP393232:ACP393234 AML393232:AML393234 AWH393232:AWH393234 BGD393232:BGD393234 BPZ393232:BPZ393234 BZV393232:BZV393234 CJR393232:CJR393234 CTN393232:CTN393234 DDJ393232:DDJ393234 DNF393232:DNF393234 DXB393232:DXB393234 EGX393232:EGX393234 EQT393232:EQT393234 FAP393232:FAP393234 FKL393232:FKL393234 FUH393232:FUH393234 GED393232:GED393234 GNZ393232:GNZ393234 GXV393232:GXV393234 HHR393232:HHR393234 HRN393232:HRN393234 IBJ393232:IBJ393234 ILF393232:ILF393234 IVB393232:IVB393234 JEX393232:JEX393234 JOT393232:JOT393234 JYP393232:JYP393234 KIL393232:KIL393234 KSH393232:KSH393234 LCD393232:LCD393234 LLZ393232:LLZ393234 LVV393232:LVV393234 MFR393232:MFR393234 MPN393232:MPN393234 MZJ393232:MZJ393234 NJF393232:NJF393234 NTB393232:NTB393234 OCX393232:OCX393234 OMT393232:OMT393234 OWP393232:OWP393234 PGL393232:PGL393234 PQH393232:PQH393234 QAD393232:QAD393234 QJZ393232:QJZ393234 QTV393232:QTV393234 RDR393232:RDR393234 RNN393232:RNN393234 RXJ393232:RXJ393234 SHF393232:SHF393234 SRB393232:SRB393234 TAX393232:TAX393234 TKT393232:TKT393234 TUP393232:TUP393234 UEL393232:UEL393234 UOH393232:UOH393234 UYD393232:UYD393234 VHZ393232:VHZ393234 VRV393232:VRV393234 WBR393232:WBR393234 WLN393232:WLN393234 WVJ393232:WVJ393234 B458768:B458770 IX458768:IX458770 ST458768:ST458770 ACP458768:ACP458770 AML458768:AML458770 AWH458768:AWH458770 BGD458768:BGD458770 BPZ458768:BPZ458770 BZV458768:BZV458770 CJR458768:CJR458770 CTN458768:CTN458770 DDJ458768:DDJ458770 DNF458768:DNF458770 DXB458768:DXB458770 EGX458768:EGX458770 EQT458768:EQT458770 FAP458768:FAP458770 FKL458768:FKL458770 FUH458768:FUH458770 GED458768:GED458770 GNZ458768:GNZ458770 GXV458768:GXV458770 HHR458768:HHR458770 HRN458768:HRN458770 IBJ458768:IBJ458770 ILF458768:ILF458770 IVB458768:IVB458770 JEX458768:JEX458770 JOT458768:JOT458770 JYP458768:JYP458770 KIL458768:KIL458770 KSH458768:KSH458770 LCD458768:LCD458770 LLZ458768:LLZ458770 LVV458768:LVV458770 MFR458768:MFR458770 MPN458768:MPN458770 MZJ458768:MZJ458770 NJF458768:NJF458770 NTB458768:NTB458770 OCX458768:OCX458770 OMT458768:OMT458770 OWP458768:OWP458770 PGL458768:PGL458770 PQH458768:PQH458770 QAD458768:QAD458770 QJZ458768:QJZ458770 QTV458768:QTV458770 RDR458768:RDR458770 RNN458768:RNN458770 RXJ458768:RXJ458770 SHF458768:SHF458770 SRB458768:SRB458770 TAX458768:TAX458770 TKT458768:TKT458770 TUP458768:TUP458770 UEL458768:UEL458770 UOH458768:UOH458770 UYD458768:UYD458770 VHZ458768:VHZ458770 VRV458768:VRV458770 WBR458768:WBR458770 WLN458768:WLN458770 WVJ458768:WVJ458770 B524304:B524306 IX524304:IX524306 ST524304:ST524306 ACP524304:ACP524306 AML524304:AML524306 AWH524304:AWH524306 BGD524304:BGD524306 BPZ524304:BPZ524306 BZV524304:BZV524306 CJR524304:CJR524306 CTN524304:CTN524306 DDJ524304:DDJ524306 DNF524304:DNF524306 DXB524304:DXB524306 EGX524304:EGX524306 EQT524304:EQT524306 FAP524304:FAP524306 FKL524304:FKL524306 FUH524304:FUH524306 GED524304:GED524306 GNZ524304:GNZ524306 GXV524304:GXV524306 HHR524304:HHR524306 HRN524304:HRN524306 IBJ524304:IBJ524306 ILF524304:ILF524306 IVB524304:IVB524306 JEX524304:JEX524306 JOT524304:JOT524306 JYP524304:JYP524306 KIL524304:KIL524306 KSH524304:KSH524306 LCD524304:LCD524306 LLZ524304:LLZ524306 LVV524304:LVV524306 MFR524304:MFR524306 MPN524304:MPN524306 MZJ524304:MZJ524306 NJF524304:NJF524306 NTB524304:NTB524306 OCX524304:OCX524306 OMT524304:OMT524306 OWP524304:OWP524306 PGL524304:PGL524306 PQH524304:PQH524306 QAD524304:QAD524306 QJZ524304:QJZ524306 QTV524304:QTV524306 RDR524304:RDR524306 RNN524304:RNN524306 RXJ524304:RXJ524306 SHF524304:SHF524306 SRB524304:SRB524306 TAX524304:TAX524306 TKT524304:TKT524306 TUP524304:TUP524306 UEL524304:UEL524306 UOH524304:UOH524306 UYD524304:UYD524306 VHZ524304:VHZ524306 VRV524304:VRV524306 WBR524304:WBR524306 WLN524304:WLN524306 WVJ524304:WVJ524306 B589840:B589842 IX589840:IX589842 ST589840:ST589842 ACP589840:ACP589842 AML589840:AML589842 AWH589840:AWH589842 BGD589840:BGD589842 BPZ589840:BPZ589842 BZV589840:BZV589842 CJR589840:CJR589842 CTN589840:CTN589842 DDJ589840:DDJ589842 DNF589840:DNF589842 DXB589840:DXB589842 EGX589840:EGX589842 EQT589840:EQT589842 FAP589840:FAP589842 FKL589840:FKL589842 FUH589840:FUH589842 GED589840:GED589842 GNZ589840:GNZ589842 GXV589840:GXV589842 HHR589840:HHR589842 HRN589840:HRN589842 IBJ589840:IBJ589842 ILF589840:ILF589842 IVB589840:IVB589842 JEX589840:JEX589842 JOT589840:JOT589842 JYP589840:JYP589842 KIL589840:KIL589842 KSH589840:KSH589842 LCD589840:LCD589842 LLZ589840:LLZ589842 LVV589840:LVV589842 MFR589840:MFR589842 MPN589840:MPN589842 MZJ589840:MZJ589842 NJF589840:NJF589842 NTB589840:NTB589842 OCX589840:OCX589842 OMT589840:OMT589842 OWP589840:OWP589842 PGL589840:PGL589842 PQH589840:PQH589842 QAD589840:QAD589842 QJZ589840:QJZ589842 QTV589840:QTV589842 RDR589840:RDR589842 RNN589840:RNN589842 RXJ589840:RXJ589842 SHF589840:SHF589842 SRB589840:SRB589842 TAX589840:TAX589842 TKT589840:TKT589842 TUP589840:TUP589842 UEL589840:UEL589842 UOH589840:UOH589842 UYD589840:UYD589842 VHZ589840:VHZ589842 VRV589840:VRV589842 WBR589840:WBR589842 WLN589840:WLN589842 WVJ589840:WVJ589842 B655376:B655378 IX655376:IX655378 ST655376:ST655378 ACP655376:ACP655378 AML655376:AML655378 AWH655376:AWH655378 BGD655376:BGD655378 BPZ655376:BPZ655378 BZV655376:BZV655378 CJR655376:CJR655378 CTN655376:CTN655378 DDJ655376:DDJ655378 DNF655376:DNF655378 DXB655376:DXB655378 EGX655376:EGX655378 EQT655376:EQT655378 FAP655376:FAP655378 FKL655376:FKL655378 FUH655376:FUH655378 GED655376:GED655378 GNZ655376:GNZ655378 GXV655376:GXV655378 HHR655376:HHR655378 HRN655376:HRN655378 IBJ655376:IBJ655378 ILF655376:ILF655378 IVB655376:IVB655378 JEX655376:JEX655378 JOT655376:JOT655378 JYP655376:JYP655378 KIL655376:KIL655378 KSH655376:KSH655378 LCD655376:LCD655378 LLZ655376:LLZ655378 LVV655376:LVV655378 MFR655376:MFR655378 MPN655376:MPN655378 MZJ655376:MZJ655378 NJF655376:NJF655378 NTB655376:NTB655378 OCX655376:OCX655378 OMT655376:OMT655378 OWP655376:OWP655378 PGL655376:PGL655378 PQH655376:PQH655378 QAD655376:QAD655378 QJZ655376:QJZ655378 QTV655376:QTV655378 RDR655376:RDR655378 RNN655376:RNN655378 RXJ655376:RXJ655378 SHF655376:SHF655378 SRB655376:SRB655378 TAX655376:TAX655378 TKT655376:TKT655378 TUP655376:TUP655378 UEL655376:UEL655378 UOH655376:UOH655378 UYD655376:UYD655378 VHZ655376:VHZ655378 VRV655376:VRV655378 WBR655376:WBR655378 WLN655376:WLN655378 WVJ655376:WVJ655378 B720912:B720914 IX720912:IX720914 ST720912:ST720914 ACP720912:ACP720914 AML720912:AML720914 AWH720912:AWH720914 BGD720912:BGD720914 BPZ720912:BPZ720914 BZV720912:BZV720914 CJR720912:CJR720914 CTN720912:CTN720914 DDJ720912:DDJ720914 DNF720912:DNF720914 DXB720912:DXB720914 EGX720912:EGX720914 EQT720912:EQT720914 FAP720912:FAP720914 FKL720912:FKL720914 FUH720912:FUH720914 GED720912:GED720914 GNZ720912:GNZ720914 GXV720912:GXV720914 HHR720912:HHR720914 HRN720912:HRN720914 IBJ720912:IBJ720914 ILF720912:ILF720914 IVB720912:IVB720914 JEX720912:JEX720914 JOT720912:JOT720914 JYP720912:JYP720914 KIL720912:KIL720914 KSH720912:KSH720914 LCD720912:LCD720914 LLZ720912:LLZ720914 LVV720912:LVV720914 MFR720912:MFR720914 MPN720912:MPN720914 MZJ720912:MZJ720914 NJF720912:NJF720914 NTB720912:NTB720914 OCX720912:OCX720914 OMT720912:OMT720914 OWP720912:OWP720914 PGL720912:PGL720914 PQH720912:PQH720914 QAD720912:QAD720914 QJZ720912:QJZ720914 QTV720912:QTV720914 RDR720912:RDR720914 RNN720912:RNN720914 RXJ720912:RXJ720914 SHF720912:SHF720914 SRB720912:SRB720914 TAX720912:TAX720914 TKT720912:TKT720914 TUP720912:TUP720914 UEL720912:UEL720914 UOH720912:UOH720914 UYD720912:UYD720914 VHZ720912:VHZ720914 VRV720912:VRV720914 WBR720912:WBR720914 WLN720912:WLN720914 WVJ720912:WVJ720914 B786448:B786450 IX786448:IX786450 ST786448:ST786450 ACP786448:ACP786450 AML786448:AML786450 AWH786448:AWH786450 BGD786448:BGD786450 BPZ786448:BPZ786450 BZV786448:BZV786450 CJR786448:CJR786450 CTN786448:CTN786450 DDJ786448:DDJ786450 DNF786448:DNF786450 DXB786448:DXB786450 EGX786448:EGX786450 EQT786448:EQT786450 FAP786448:FAP786450 FKL786448:FKL786450 FUH786448:FUH786450 GED786448:GED786450 GNZ786448:GNZ786450 GXV786448:GXV786450 HHR786448:HHR786450 HRN786448:HRN786450 IBJ786448:IBJ786450 ILF786448:ILF786450 IVB786448:IVB786450 JEX786448:JEX786450 JOT786448:JOT786450 JYP786448:JYP786450 KIL786448:KIL786450 KSH786448:KSH786450 LCD786448:LCD786450 LLZ786448:LLZ786450 LVV786448:LVV786450 MFR786448:MFR786450 MPN786448:MPN786450 MZJ786448:MZJ786450 NJF786448:NJF786450 NTB786448:NTB786450 OCX786448:OCX786450 OMT786448:OMT786450 OWP786448:OWP786450 PGL786448:PGL786450 PQH786448:PQH786450 QAD786448:QAD786450 QJZ786448:QJZ786450 QTV786448:QTV786450 RDR786448:RDR786450 RNN786448:RNN786450 RXJ786448:RXJ786450 SHF786448:SHF786450 SRB786448:SRB786450 TAX786448:TAX786450 TKT786448:TKT786450 TUP786448:TUP786450 UEL786448:UEL786450 UOH786448:UOH786450 UYD786448:UYD786450 VHZ786448:VHZ786450 VRV786448:VRV786450 WBR786448:WBR786450 WLN786448:WLN786450 WVJ786448:WVJ786450 B851984:B851986 IX851984:IX851986 ST851984:ST851986 ACP851984:ACP851986 AML851984:AML851986 AWH851984:AWH851986 BGD851984:BGD851986 BPZ851984:BPZ851986 BZV851984:BZV851986 CJR851984:CJR851986 CTN851984:CTN851986 DDJ851984:DDJ851986 DNF851984:DNF851986 DXB851984:DXB851986 EGX851984:EGX851986 EQT851984:EQT851986 FAP851984:FAP851986 FKL851984:FKL851986 FUH851984:FUH851986 GED851984:GED851986 GNZ851984:GNZ851986 GXV851984:GXV851986 HHR851984:HHR851986 HRN851984:HRN851986 IBJ851984:IBJ851986 ILF851984:ILF851986 IVB851984:IVB851986 JEX851984:JEX851986 JOT851984:JOT851986 JYP851984:JYP851986 KIL851984:KIL851986 KSH851984:KSH851986 LCD851984:LCD851986 LLZ851984:LLZ851986 LVV851984:LVV851986 MFR851984:MFR851986 MPN851984:MPN851986 MZJ851984:MZJ851986 NJF851984:NJF851986 NTB851984:NTB851986 OCX851984:OCX851986 OMT851984:OMT851986 OWP851984:OWP851986 PGL851984:PGL851986 PQH851984:PQH851986 QAD851984:QAD851986 QJZ851984:QJZ851986 QTV851984:QTV851986 RDR851984:RDR851986 RNN851984:RNN851986 RXJ851984:RXJ851986 SHF851984:SHF851986 SRB851984:SRB851986 TAX851984:TAX851986 TKT851984:TKT851986 TUP851984:TUP851986 UEL851984:UEL851986 UOH851984:UOH851986 UYD851984:UYD851986 VHZ851984:VHZ851986 VRV851984:VRV851986 WBR851984:WBR851986 WLN851984:WLN851986 WVJ851984:WVJ851986 B917520:B917522 IX917520:IX917522 ST917520:ST917522 ACP917520:ACP917522 AML917520:AML917522 AWH917520:AWH917522 BGD917520:BGD917522 BPZ917520:BPZ917522 BZV917520:BZV917522 CJR917520:CJR917522 CTN917520:CTN917522 DDJ917520:DDJ917522 DNF917520:DNF917522 DXB917520:DXB917522 EGX917520:EGX917522 EQT917520:EQT917522 FAP917520:FAP917522 FKL917520:FKL917522 FUH917520:FUH917522 GED917520:GED917522 GNZ917520:GNZ917522 GXV917520:GXV917522 HHR917520:HHR917522 HRN917520:HRN917522 IBJ917520:IBJ917522 ILF917520:ILF917522 IVB917520:IVB917522 JEX917520:JEX917522 JOT917520:JOT917522 JYP917520:JYP917522 KIL917520:KIL917522 KSH917520:KSH917522 LCD917520:LCD917522 LLZ917520:LLZ917522 LVV917520:LVV917522 MFR917520:MFR917522 MPN917520:MPN917522 MZJ917520:MZJ917522 NJF917520:NJF917522 NTB917520:NTB917522 OCX917520:OCX917522 OMT917520:OMT917522 OWP917520:OWP917522 PGL917520:PGL917522 PQH917520:PQH917522 QAD917520:QAD917522 QJZ917520:QJZ917522 QTV917520:QTV917522 RDR917520:RDR917522 RNN917520:RNN917522 RXJ917520:RXJ917522 SHF917520:SHF917522 SRB917520:SRB917522 TAX917520:TAX917522 TKT917520:TKT917522 TUP917520:TUP917522 UEL917520:UEL917522 UOH917520:UOH917522 UYD917520:UYD917522 VHZ917520:VHZ917522 VRV917520:VRV917522 WBR917520:WBR917522 WLN917520:WLN917522 WVJ917520:WVJ917522 B983056:B983058 IX983056:IX983058 ST983056:ST983058 ACP983056:ACP983058 AML983056:AML983058 AWH983056:AWH983058 BGD983056:BGD983058 BPZ983056:BPZ983058 BZV983056:BZV983058 CJR983056:CJR983058 CTN983056:CTN983058 DDJ983056:DDJ983058 DNF983056:DNF983058 DXB983056:DXB983058 EGX983056:EGX983058 EQT983056:EQT983058 FAP983056:FAP983058 FKL983056:FKL983058 FUH983056:FUH983058 GED983056:GED983058 GNZ983056:GNZ983058 GXV983056:GXV983058 HHR983056:HHR983058 HRN983056:HRN983058 IBJ983056:IBJ983058 ILF983056:ILF983058 IVB983056:IVB983058 JEX983056:JEX983058 JOT983056:JOT983058 JYP983056:JYP983058 KIL983056:KIL983058 KSH983056:KSH983058 LCD983056:LCD983058 LLZ983056:LLZ983058 LVV983056:LVV983058 MFR983056:MFR983058 MPN983056:MPN983058 MZJ983056:MZJ983058 NJF983056:NJF983058 NTB983056:NTB983058 OCX983056:OCX983058 OMT983056:OMT983058 OWP983056:OWP983058 PGL983056:PGL983058 PQH983056:PQH983058 QAD983056:QAD983058 QJZ983056:QJZ983058 QTV983056:QTV983058 RDR983056:RDR983058 RNN983056:RNN983058 RXJ983056:RXJ983058 SHF983056:SHF983058 SRB983056:SRB983058 TAX983056:TAX983058 TKT983056:TKT983058 TUP983056:TUP983058 UEL983056:UEL983058 UOH983056:UOH983058 UYD983056:UYD983058 VHZ983056:VHZ983058 VRV983056:VRV983058 WBR983056:WBR983058 WLN983056:WLN983058 WVJ983056:WVJ983058 B20:B345 IX20:IX345 ST20:ST345 ACP20:ACP345 AML20:AML345 AWH20:AWH345 BGD20:BGD345 BPZ20:BPZ345 BZV20:BZV345 CJR20:CJR345 CTN20:CTN345 DDJ20:DDJ345 DNF20:DNF345 DXB20:DXB345 EGX20:EGX345 EQT20:EQT345 FAP20:FAP345 FKL20:FKL345 FUH20:FUH345 GED20:GED345 GNZ20:GNZ345 GXV20:GXV345 HHR20:HHR345 HRN20:HRN345 IBJ20:IBJ345 ILF20:ILF345 IVB20:IVB345 JEX20:JEX345 JOT20:JOT345 JYP20:JYP345 KIL20:KIL345 KSH20:KSH345 LCD20:LCD345 LLZ20:LLZ345 LVV20:LVV345 MFR20:MFR345 MPN20:MPN345 MZJ20:MZJ345 NJF20:NJF345 NTB20:NTB345 OCX20:OCX345 OMT20:OMT345 OWP20:OWP345 PGL20:PGL345 PQH20:PQH345 QAD20:QAD345 QJZ20:QJZ345 QTV20:QTV345 RDR20:RDR345 RNN20:RNN345 RXJ20:RXJ345 SHF20:SHF345 SRB20:SRB345 TAX20:TAX345 TKT20:TKT345 TUP20:TUP345 UEL20:UEL345 UOH20:UOH345 UYD20:UYD345 VHZ20:VHZ345 VRV20:VRV345 WBR20:WBR345 WLN20:WLN345 WVJ20:WVJ345 B65556:B65881 IX65556:IX65881 ST65556:ST65881 ACP65556:ACP65881 AML65556:AML65881 AWH65556:AWH65881 BGD65556:BGD65881 BPZ65556:BPZ65881 BZV65556:BZV65881 CJR65556:CJR65881 CTN65556:CTN65881 DDJ65556:DDJ65881 DNF65556:DNF65881 DXB65556:DXB65881 EGX65556:EGX65881 EQT65556:EQT65881 FAP65556:FAP65881 FKL65556:FKL65881 FUH65556:FUH65881 GED65556:GED65881 GNZ65556:GNZ65881 GXV65556:GXV65881 HHR65556:HHR65881 HRN65556:HRN65881 IBJ65556:IBJ65881 ILF65556:ILF65881 IVB65556:IVB65881 JEX65556:JEX65881 JOT65556:JOT65881 JYP65556:JYP65881 KIL65556:KIL65881 KSH65556:KSH65881 LCD65556:LCD65881 LLZ65556:LLZ65881 LVV65556:LVV65881 MFR65556:MFR65881 MPN65556:MPN65881 MZJ65556:MZJ65881 NJF65556:NJF65881 NTB65556:NTB65881 OCX65556:OCX65881 OMT65556:OMT65881 OWP65556:OWP65881 PGL65556:PGL65881 PQH65556:PQH65881 QAD65556:QAD65881 QJZ65556:QJZ65881 QTV65556:QTV65881 RDR65556:RDR65881 RNN65556:RNN65881 RXJ65556:RXJ65881 SHF65556:SHF65881 SRB65556:SRB65881 TAX65556:TAX65881 TKT65556:TKT65881 TUP65556:TUP65881 UEL65556:UEL65881 UOH65556:UOH65881 UYD65556:UYD65881 VHZ65556:VHZ65881 VRV65556:VRV65881 WBR65556:WBR65881 WLN65556:WLN65881 WVJ65556:WVJ65881 B131092:B131417 IX131092:IX131417 ST131092:ST131417 ACP131092:ACP131417 AML131092:AML131417 AWH131092:AWH131417 BGD131092:BGD131417 BPZ131092:BPZ131417 BZV131092:BZV131417 CJR131092:CJR131417 CTN131092:CTN131417 DDJ131092:DDJ131417 DNF131092:DNF131417 DXB131092:DXB131417 EGX131092:EGX131417 EQT131092:EQT131417 FAP131092:FAP131417 FKL131092:FKL131417 FUH131092:FUH131417 GED131092:GED131417 GNZ131092:GNZ131417 GXV131092:GXV131417 HHR131092:HHR131417 HRN131092:HRN131417 IBJ131092:IBJ131417 ILF131092:ILF131417 IVB131092:IVB131417 JEX131092:JEX131417 JOT131092:JOT131417 JYP131092:JYP131417 KIL131092:KIL131417 KSH131092:KSH131417 LCD131092:LCD131417 LLZ131092:LLZ131417 LVV131092:LVV131417 MFR131092:MFR131417 MPN131092:MPN131417 MZJ131092:MZJ131417 NJF131092:NJF131417 NTB131092:NTB131417 OCX131092:OCX131417 OMT131092:OMT131417 OWP131092:OWP131417 PGL131092:PGL131417 PQH131092:PQH131417 QAD131092:QAD131417 QJZ131092:QJZ131417 QTV131092:QTV131417 RDR131092:RDR131417 RNN131092:RNN131417 RXJ131092:RXJ131417 SHF131092:SHF131417 SRB131092:SRB131417 TAX131092:TAX131417 TKT131092:TKT131417 TUP131092:TUP131417 UEL131092:UEL131417 UOH131092:UOH131417 UYD131092:UYD131417 VHZ131092:VHZ131417 VRV131092:VRV131417 WBR131092:WBR131417 WLN131092:WLN131417 WVJ131092:WVJ131417 B196628:B196953 IX196628:IX196953 ST196628:ST196953 ACP196628:ACP196953 AML196628:AML196953 AWH196628:AWH196953 BGD196628:BGD196953 BPZ196628:BPZ196953 BZV196628:BZV196953 CJR196628:CJR196953 CTN196628:CTN196953 DDJ196628:DDJ196953 DNF196628:DNF196953 DXB196628:DXB196953 EGX196628:EGX196953 EQT196628:EQT196953 FAP196628:FAP196953 FKL196628:FKL196953 FUH196628:FUH196953 GED196628:GED196953 GNZ196628:GNZ196953 GXV196628:GXV196953 HHR196628:HHR196953 HRN196628:HRN196953 IBJ196628:IBJ196953 ILF196628:ILF196953 IVB196628:IVB196953 JEX196628:JEX196953 JOT196628:JOT196953 JYP196628:JYP196953 KIL196628:KIL196953 KSH196628:KSH196953 LCD196628:LCD196953 LLZ196628:LLZ196953 LVV196628:LVV196953 MFR196628:MFR196953 MPN196628:MPN196953 MZJ196628:MZJ196953 NJF196628:NJF196953 NTB196628:NTB196953 OCX196628:OCX196953 OMT196628:OMT196953 OWP196628:OWP196953 PGL196628:PGL196953 PQH196628:PQH196953 QAD196628:QAD196953 QJZ196628:QJZ196953 QTV196628:QTV196953 RDR196628:RDR196953 RNN196628:RNN196953 RXJ196628:RXJ196953 SHF196628:SHF196953 SRB196628:SRB196953 TAX196628:TAX196953 TKT196628:TKT196953 TUP196628:TUP196953 UEL196628:UEL196953 UOH196628:UOH196953 UYD196628:UYD196953 VHZ196628:VHZ196953 VRV196628:VRV196953 WBR196628:WBR196953 WLN196628:WLN196953 WVJ196628:WVJ196953 B262164:B262489 IX262164:IX262489 ST262164:ST262489 ACP262164:ACP262489 AML262164:AML262489 AWH262164:AWH262489 BGD262164:BGD262489 BPZ262164:BPZ262489 BZV262164:BZV262489 CJR262164:CJR262489 CTN262164:CTN262489 DDJ262164:DDJ262489 DNF262164:DNF262489 DXB262164:DXB262489 EGX262164:EGX262489 EQT262164:EQT262489 FAP262164:FAP262489 FKL262164:FKL262489 FUH262164:FUH262489 GED262164:GED262489 GNZ262164:GNZ262489 GXV262164:GXV262489 HHR262164:HHR262489 HRN262164:HRN262489 IBJ262164:IBJ262489 ILF262164:ILF262489 IVB262164:IVB262489 JEX262164:JEX262489 JOT262164:JOT262489 JYP262164:JYP262489 KIL262164:KIL262489 KSH262164:KSH262489 LCD262164:LCD262489 LLZ262164:LLZ262489 LVV262164:LVV262489 MFR262164:MFR262489 MPN262164:MPN262489 MZJ262164:MZJ262489 NJF262164:NJF262489 NTB262164:NTB262489 OCX262164:OCX262489 OMT262164:OMT262489 OWP262164:OWP262489 PGL262164:PGL262489 PQH262164:PQH262489 QAD262164:QAD262489 QJZ262164:QJZ262489 QTV262164:QTV262489 RDR262164:RDR262489 RNN262164:RNN262489 RXJ262164:RXJ262489 SHF262164:SHF262489 SRB262164:SRB262489 TAX262164:TAX262489 TKT262164:TKT262489 TUP262164:TUP262489 UEL262164:UEL262489 UOH262164:UOH262489 UYD262164:UYD262489 VHZ262164:VHZ262489 VRV262164:VRV262489 WBR262164:WBR262489 WLN262164:WLN262489 WVJ262164:WVJ262489 B327700:B328025 IX327700:IX328025 ST327700:ST328025 ACP327700:ACP328025 AML327700:AML328025 AWH327700:AWH328025 BGD327700:BGD328025 BPZ327700:BPZ328025 BZV327700:BZV328025 CJR327700:CJR328025 CTN327700:CTN328025 DDJ327700:DDJ328025 DNF327700:DNF328025 DXB327700:DXB328025 EGX327700:EGX328025 EQT327700:EQT328025 FAP327700:FAP328025 FKL327700:FKL328025 FUH327700:FUH328025 GED327700:GED328025 GNZ327700:GNZ328025 GXV327700:GXV328025 HHR327700:HHR328025 HRN327700:HRN328025 IBJ327700:IBJ328025 ILF327700:ILF328025 IVB327700:IVB328025 JEX327700:JEX328025 JOT327700:JOT328025 JYP327700:JYP328025 KIL327700:KIL328025 KSH327700:KSH328025 LCD327700:LCD328025 LLZ327700:LLZ328025 LVV327700:LVV328025 MFR327700:MFR328025 MPN327700:MPN328025 MZJ327700:MZJ328025 NJF327700:NJF328025 NTB327700:NTB328025 OCX327700:OCX328025 OMT327700:OMT328025 OWP327700:OWP328025 PGL327700:PGL328025 PQH327700:PQH328025 QAD327700:QAD328025 QJZ327700:QJZ328025 QTV327700:QTV328025 RDR327700:RDR328025 RNN327700:RNN328025 RXJ327700:RXJ328025 SHF327700:SHF328025 SRB327700:SRB328025 TAX327700:TAX328025 TKT327700:TKT328025 TUP327700:TUP328025 UEL327700:UEL328025 UOH327700:UOH328025 UYD327700:UYD328025 VHZ327700:VHZ328025 VRV327700:VRV328025 WBR327700:WBR328025 WLN327700:WLN328025 WVJ327700:WVJ328025 B393236:B393561 IX393236:IX393561 ST393236:ST393561 ACP393236:ACP393561 AML393236:AML393561 AWH393236:AWH393561 BGD393236:BGD393561 BPZ393236:BPZ393561 BZV393236:BZV393561 CJR393236:CJR393561 CTN393236:CTN393561 DDJ393236:DDJ393561 DNF393236:DNF393561 DXB393236:DXB393561 EGX393236:EGX393561 EQT393236:EQT393561 FAP393236:FAP393561 FKL393236:FKL393561 FUH393236:FUH393561 GED393236:GED393561 GNZ393236:GNZ393561 GXV393236:GXV393561 HHR393236:HHR393561 HRN393236:HRN393561 IBJ393236:IBJ393561 ILF393236:ILF393561 IVB393236:IVB393561 JEX393236:JEX393561 JOT393236:JOT393561 JYP393236:JYP393561 KIL393236:KIL393561 KSH393236:KSH393561 LCD393236:LCD393561 LLZ393236:LLZ393561 LVV393236:LVV393561 MFR393236:MFR393561 MPN393236:MPN393561 MZJ393236:MZJ393561 NJF393236:NJF393561 NTB393236:NTB393561 OCX393236:OCX393561 OMT393236:OMT393561 OWP393236:OWP393561 PGL393236:PGL393561 PQH393236:PQH393561 QAD393236:QAD393561 QJZ393236:QJZ393561 QTV393236:QTV393561 RDR393236:RDR393561 RNN393236:RNN393561 RXJ393236:RXJ393561 SHF393236:SHF393561 SRB393236:SRB393561 TAX393236:TAX393561 TKT393236:TKT393561 TUP393236:TUP393561 UEL393236:UEL393561 UOH393236:UOH393561 UYD393236:UYD393561 VHZ393236:VHZ393561 VRV393236:VRV393561 WBR393236:WBR393561 WLN393236:WLN393561 WVJ393236:WVJ393561 B458772:B459097 IX458772:IX459097 ST458772:ST459097 ACP458772:ACP459097 AML458772:AML459097 AWH458772:AWH459097 BGD458772:BGD459097 BPZ458772:BPZ459097 BZV458772:BZV459097 CJR458772:CJR459097 CTN458772:CTN459097 DDJ458772:DDJ459097 DNF458772:DNF459097 DXB458772:DXB459097 EGX458772:EGX459097 EQT458772:EQT459097 FAP458772:FAP459097 FKL458772:FKL459097 FUH458772:FUH459097 GED458772:GED459097 GNZ458772:GNZ459097 GXV458772:GXV459097 HHR458772:HHR459097 HRN458772:HRN459097 IBJ458772:IBJ459097 ILF458772:ILF459097 IVB458772:IVB459097 JEX458772:JEX459097 JOT458772:JOT459097 JYP458772:JYP459097 KIL458772:KIL459097 KSH458772:KSH459097 LCD458772:LCD459097 LLZ458772:LLZ459097 LVV458772:LVV459097 MFR458772:MFR459097 MPN458772:MPN459097 MZJ458772:MZJ459097 NJF458772:NJF459097 NTB458772:NTB459097 OCX458772:OCX459097 OMT458772:OMT459097 OWP458772:OWP459097 PGL458772:PGL459097 PQH458772:PQH459097 QAD458772:QAD459097 QJZ458772:QJZ459097 QTV458772:QTV459097 RDR458772:RDR459097 RNN458772:RNN459097 RXJ458772:RXJ459097 SHF458772:SHF459097 SRB458772:SRB459097 TAX458772:TAX459097 TKT458772:TKT459097 TUP458772:TUP459097 UEL458772:UEL459097 UOH458772:UOH459097 UYD458772:UYD459097 VHZ458772:VHZ459097 VRV458772:VRV459097 WBR458772:WBR459097 WLN458772:WLN459097 WVJ458772:WVJ459097 B524308:B524633 IX524308:IX524633 ST524308:ST524633 ACP524308:ACP524633 AML524308:AML524633 AWH524308:AWH524633 BGD524308:BGD524633 BPZ524308:BPZ524633 BZV524308:BZV524633 CJR524308:CJR524633 CTN524308:CTN524633 DDJ524308:DDJ524633 DNF524308:DNF524633 DXB524308:DXB524633 EGX524308:EGX524633 EQT524308:EQT524633 FAP524308:FAP524633 FKL524308:FKL524633 FUH524308:FUH524633 GED524308:GED524633 GNZ524308:GNZ524633 GXV524308:GXV524633 HHR524308:HHR524633 HRN524308:HRN524633 IBJ524308:IBJ524633 ILF524308:ILF524633 IVB524308:IVB524633 JEX524308:JEX524633 JOT524308:JOT524633 JYP524308:JYP524633 KIL524308:KIL524633 KSH524308:KSH524633 LCD524308:LCD524633 LLZ524308:LLZ524633 LVV524308:LVV524633 MFR524308:MFR524633 MPN524308:MPN524633 MZJ524308:MZJ524633 NJF524308:NJF524633 NTB524308:NTB524633 OCX524308:OCX524633 OMT524308:OMT524633 OWP524308:OWP524633 PGL524308:PGL524633 PQH524308:PQH524633 QAD524308:QAD524633 QJZ524308:QJZ524633 QTV524308:QTV524633 RDR524308:RDR524633 RNN524308:RNN524633 RXJ524308:RXJ524633 SHF524308:SHF524633 SRB524308:SRB524633 TAX524308:TAX524633 TKT524308:TKT524633 TUP524308:TUP524633 UEL524308:UEL524633 UOH524308:UOH524633 UYD524308:UYD524633 VHZ524308:VHZ524633 VRV524308:VRV524633 WBR524308:WBR524633 WLN524308:WLN524633 WVJ524308:WVJ524633 B589844:B590169 IX589844:IX590169 ST589844:ST590169 ACP589844:ACP590169 AML589844:AML590169 AWH589844:AWH590169 BGD589844:BGD590169 BPZ589844:BPZ590169 BZV589844:BZV590169 CJR589844:CJR590169 CTN589844:CTN590169 DDJ589844:DDJ590169 DNF589844:DNF590169 DXB589844:DXB590169 EGX589844:EGX590169 EQT589844:EQT590169 FAP589844:FAP590169 FKL589844:FKL590169 FUH589844:FUH590169 GED589844:GED590169 GNZ589844:GNZ590169 GXV589844:GXV590169 HHR589844:HHR590169 HRN589844:HRN590169 IBJ589844:IBJ590169 ILF589844:ILF590169 IVB589844:IVB590169 JEX589844:JEX590169 JOT589844:JOT590169 JYP589844:JYP590169 KIL589844:KIL590169 KSH589844:KSH590169 LCD589844:LCD590169 LLZ589844:LLZ590169 LVV589844:LVV590169 MFR589844:MFR590169 MPN589844:MPN590169 MZJ589844:MZJ590169 NJF589844:NJF590169 NTB589844:NTB590169 OCX589844:OCX590169 OMT589844:OMT590169 OWP589844:OWP590169 PGL589844:PGL590169 PQH589844:PQH590169 QAD589844:QAD590169 QJZ589844:QJZ590169 QTV589844:QTV590169 RDR589844:RDR590169 RNN589844:RNN590169 RXJ589844:RXJ590169 SHF589844:SHF590169 SRB589844:SRB590169 TAX589844:TAX590169 TKT589844:TKT590169 TUP589844:TUP590169 UEL589844:UEL590169 UOH589844:UOH590169 UYD589844:UYD590169 VHZ589844:VHZ590169 VRV589844:VRV590169 WBR589844:WBR590169 WLN589844:WLN590169 WVJ589844:WVJ590169 B655380:B655705 IX655380:IX655705 ST655380:ST655705 ACP655380:ACP655705 AML655380:AML655705 AWH655380:AWH655705 BGD655380:BGD655705 BPZ655380:BPZ655705 BZV655380:BZV655705 CJR655380:CJR655705 CTN655380:CTN655705 DDJ655380:DDJ655705 DNF655380:DNF655705 DXB655380:DXB655705 EGX655380:EGX655705 EQT655380:EQT655705 FAP655380:FAP655705 FKL655380:FKL655705 FUH655380:FUH655705 GED655380:GED655705 GNZ655380:GNZ655705 GXV655380:GXV655705 HHR655380:HHR655705 HRN655380:HRN655705 IBJ655380:IBJ655705 ILF655380:ILF655705 IVB655380:IVB655705 JEX655380:JEX655705 JOT655380:JOT655705 JYP655380:JYP655705 KIL655380:KIL655705 KSH655380:KSH655705 LCD655380:LCD655705 LLZ655380:LLZ655705 LVV655380:LVV655705 MFR655380:MFR655705 MPN655380:MPN655705 MZJ655380:MZJ655705 NJF655380:NJF655705 NTB655380:NTB655705 OCX655380:OCX655705 OMT655380:OMT655705 OWP655380:OWP655705 PGL655380:PGL655705 PQH655380:PQH655705 QAD655380:QAD655705 QJZ655380:QJZ655705 QTV655380:QTV655705 RDR655380:RDR655705 RNN655380:RNN655705 RXJ655380:RXJ655705 SHF655380:SHF655705 SRB655380:SRB655705 TAX655380:TAX655705 TKT655380:TKT655705 TUP655380:TUP655705 UEL655380:UEL655705 UOH655380:UOH655705 UYD655380:UYD655705 VHZ655380:VHZ655705 VRV655380:VRV655705 WBR655380:WBR655705 WLN655380:WLN655705 WVJ655380:WVJ655705 B720916:B721241 IX720916:IX721241 ST720916:ST721241 ACP720916:ACP721241 AML720916:AML721241 AWH720916:AWH721241 BGD720916:BGD721241 BPZ720916:BPZ721241 BZV720916:BZV721241 CJR720916:CJR721241 CTN720916:CTN721241 DDJ720916:DDJ721241 DNF720916:DNF721241 DXB720916:DXB721241 EGX720916:EGX721241 EQT720916:EQT721241 FAP720916:FAP721241 FKL720916:FKL721241 FUH720916:FUH721241 GED720916:GED721241 GNZ720916:GNZ721241 GXV720916:GXV721241 HHR720916:HHR721241 HRN720916:HRN721241 IBJ720916:IBJ721241 ILF720916:ILF721241 IVB720916:IVB721241 JEX720916:JEX721241 JOT720916:JOT721241 JYP720916:JYP721241 KIL720916:KIL721241 KSH720916:KSH721241 LCD720916:LCD721241 LLZ720916:LLZ721241 LVV720916:LVV721241 MFR720916:MFR721241 MPN720916:MPN721241 MZJ720916:MZJ721241 NJF720916:NJF721241 NTB720916:NTB721241 OCX720916:OCX721241 OMT720916:OMT721241 OWP720916:OWP721241 PGL720916:PGL721241 PQH720916:PQH721241 QAD720916:QAD721241 QJZ720916:QJZ721241 QTV720916:QTV721241 RDR720916:RDR721241 RNN720916:RNN721241 RXJ720916:RXJ721241 SHF720916:SHF721241 SRB720916:SRB721241 TAX720916:TAX721241 TKT720916:TKT721241 TUP720916:TUP721241 UEL720916:UEL721241 UOH720916:UOH721241 UYD720916:UYD721241 VHZ720916:VHZ721241 VRV720916:VRV721241 WBR720916:WBR721241 WLN720916:WLN721241 WVJ720916:WVJ721241 B786452:B786777 IX786452:IX786777 ST786452:ST786777 ACP786452:ACP786777 AML786452:AML786777 AWH786452:AWH786777 BGD786452:BGD786777 BPZ786452:BPZ786777 BZV786452:BZV786777 CJR786452:CJR786777 CTN786452:CTN786777 DDJ786452:DDJ786777 DNF786452:DNF786777 DXB786452:DXB786777 EGX786452:EGX786777 EQT786452:EQT786777 FAP786452:FAP786777 FKL786452:FKL786777 FUH786452:FUH786777 GED786452:GED786777 GNZ786452:GNZ786777 GXV786452:GXV786777 HHR786452:HHR786777 HRN786452:HRN786777 IBJ786452:IBJ786777 ILF786452:ILF786777 IVB786452:IVB786777 JEX786452:JEX786777 JOT786452:JOT786777 JYP786452:JYP786777 KIL786452:KIL786777 KSH786452:KSH786777 LCD786452:LCD786777 LLZ786452:LLZ786777 LVV786452:LVV786777 MFR786452:MFR786777 MPN786452:MPN786777 MZJ786452:MZJ786777 NJF786452:NJF786777 NTB786452:NTB786777 OCX786452:OCX786777 OMT786452:OMT786777 OWP786452:OWP786777 PGL786452:PGL786777 PQH786452:PQH786777 QAD786452:QAD786777 QJZ786452:QJZ786777 QTV786452:QTV786777 RDR786452:RDR786777 RNN786452:RNN786777 RXJ786452:RXJ786777 SHF786452:SHF786777 SRB786452:SRB786777 TAX786452:TAX786777 TKT786452:TKT786777 TUP786452:TUP786777 UEL786452:UEL786777 UOH786452:UOH786777 UYD786452:UYD786777 VHZ786452:VHZ786777 VRV786452:VRV786777 WBR786452:WBR786777 WLN786452:WLN786777 WVJ786452:WVJ786777 B851988:B852313 IX851988:IX852313 ST851988:ST852313 ACP851988:ACP852313 AML851988:AML852313 AWH851988:AWH852313 BGD851988:BGD852313 BPZ851988:BPZ852313 BZV851988:BZV852313 CJR851988:CJR852313 CTN851988:CTN852313 DDJ851988:DDJ852313 DNF851988:DNF852313 DXB851988:DXB852313 EGX851988:EGX852313 EQT851988:EQT852313 FAP851988:FAP852313 FKL851988:FKL852313 FUH851988:FUH852313 GED851988:GED852313 GNZ851988:GNZ852313 GXV851988:GXV852313 HHR851988:HHR852313 HRN851988:HRN852313 IBJ851988:IBJ852313 ILF851988:ILF852313 IVB851988:IVB852313 JEX851988:JEX852313 JOT851988:JOT852313 JYP851988:JYP852313 KIL851988:KIL852313 KSH851988:KSH852313 LCD851988:LCD852313 LLZ851988:LLZ852313 LVV851988:LVV852313 MFR851988:MFR852313 MPN851988:MPN852313 MZJ851988:MZJ852313 NJF851988:NJF852313 NTB851988:NTB852313 OCX851988:OCX852313 OMT851988:OMT852313 OWP851988:OWP852313 PGL851988:PGL852313 PQH851988:PQH852313 QAD851988:QAD852313 QJZ851988:QJZ852313 QTV851988:QTV852313 RDR851988:RDR852313 RNN851988:RNN852313 RXJ851988:RXJ852313 SHF851988:SHF852313 SRB851988:SRB852313 TAX851988:TAX852313 TKT851988:TKT852313 TUP851988:TUP852313 UEL851988:UEL852313 UOH851988:UOH852313 UYD851988:UYD852313 VHZ851988:VHZ852313 VRV851988:VRV852313 WBR851988:WBR852313 WLN851988:WLN852313 WVJ851988:WVJ852313 B917524:B917849 IX917524:IX917849 ST917524:ST917849 ACP917524:ACP917849 AML917524:AML917849 AWH917524:AWH917849 BGD917524:BGD917849 BPZ917524:BPZ917849 BZV917524:BZV917849 CJR917524:CJR917849 CTN917524:CTN917849 DDJ917524:DDJ917849 DNF917524:DNF917849 DXB917524:DXB917849 EGX917524:EGX917849 EQT917524:EQT917849 FAP917524:FAP917849 FKL917524:FKL917849 FUH917524:FUH917849 GED917524:GED917849 GNZ917524:GNZ917849 GXV917524:GXV917849 HHR917524:HHR917849 HRN917524:HRN917849 IBJ917524:IBJ917849 ILF917524:ILF917849 IVB917524:IVB917849 JEX917524:JEX917849 JOT917524:JOT917849 JYP917524:JYP917849 KIL917524:KIL917849 KSH917524:KSH917849 LCD917524:LCD917849 LLZ917524:LLZ917849 LVV917524:LVV917849 MFR917524:MFR917849 MPN917524:MPN917849 MZJ917524:MZJ917849 NJF917524:NJF917849 NTB917524:NTB917849 OCX917524:OCX917849 OMT917524:OMT917849 OWP917524:OWP917849 PGL917524:PGL917849 PQH917524:PQH917849 QAD917524:QAD917849 QJZ917524:QJZ917849 QTV917524:QTV917849 RDR917524:RDR917849 RNN917524:RNN917849 RXJ917524:RXJ917849 SHF917524:SHF917849 SRB917524:SRB917849 TAX917524:TAX917849 TKT917524:TKT917849 TUP917524:TUP917849 UEL917524:UEL917849 UOH917524:UOH917849 UYD917524:UYD917849 VHZ917524:VHZ917849 VRV917524:VRV917849 WBR917524:WBR917849 WLN917524:WLN917849 WVJ917524:WVJ917849 B983060:B983385 IX983060:IX983385 ST983060:ST983385 ACP983060:ACP983385 AML983060:AML983385 AWH983060:AWH983385 BGD983060:BGD983385 BPZ983060:BPZ983385 BZV983060:BZV983385 CJR983060:CJR983385 CTN983060:CTN983385 DDJ983060:DDJ983385 DNF983060:DNF983385 DXB983060:DXB983385 EGX983060:EGX983385 EQT983060:EQT983385 FAP983060:FAP983385 FKL983060:FKL983385 FUH983060:FUH983385 GED983060:GED983385 GNZ983060:GNZ983385 GXV983060:GXV983385 HHR983060:HHR983385 HRN983060:HRN983385 IBJ983060:IBJ983385 ILF983060:ILF983385 IVB983060:IVB983385 JEX983060:JEX983385 JOT983060:JOT983385 JYP983060:JYP983385 KIL983060:KIL983385 KSH983060:KSH983385 LCD983060:LCD983385 LLZ983060:LLZ983385 LVV983060:LVV983385 MFR983060:MFR983385 MPN983060:MPN983385 MZJ983060:MZJ983385 NJF983060:NJF983385 NTB983060:NTB983385 OCX983060:OCX983385 OMT983060:OMT983385 OWP983060:OWP983385 PGL983060:PGL983385 PQH983060:PQH983385 QAD983060:QAD983385 QJZ983060:QJZ983385 QTV983060:QTV983385 RDR983060:RDR983385 RNN983060:RNN983385 RXJ983060:RXJ983385 SHF983060:SHF983385 SRB983060:SRB983385 TAX983060:TAX983385 TKT983060:TKT983385 TUP983060:TUP983385 UEL983060:UEL983385 UOH983060:UOH983385 UYD983060:UYD983385 VHZ983060:VHZ983385 VRV983060:VRV983385 WBR983060:WBR983385 WLN983060:WLN983385 B13:B18 WVJ13:WVJ18 WLN13:WLN18 WBR13:WBR18 VRV13:VRV18 VHZ13:VHZ18 UYD13:UYD18 UOH13:UOH18 UEL13:UEL18 TUP13:TUP18 TKT13:TKT18 TAX13:TAX18 SRB13:SRB18 SHF13:SHF18 RXJ13:RXJ18 RNN13:RNN18 RDR13:RDR18 QTV13:QTV18 QJZ13:QJZ18 QAD13:QAD18 PQH13:PQH18 PGL13:PGL18 OWP13:OWP18 OMT13:OMT18 OCX13:OCX18 NTB13:NTB18 NJF13:NJF18 MZJ13:MZJ18 MPN13:MPN18 MFR13:MFR18 LVV13:LVV18 LLZ13:LLZ18 LCD13:LCD18 KSH13:KSH18 KIL13:KIL18 JYP13:JYP18 JOT13:JOT18 JEX13:JEX18 IVB13:IVB18 ILF13:ILF18 IBJ13:IBJ18 HRN13:HRN18 HHR13:HHR18 GXV13:GXV18 GNZ13:GNZ18 GED13:GED18 FUH13:FUH18 FKL13:FKL18 FAP13:FAP18 EQT13:EQT18 EGX13:EGX18 DXB13:DXB18 DNF13:DNF18 DDJ13:DDJ18 CTN13:CTN18 CJR13:CJR18 BZV13:BZV18 BPZ13:BPZ18 BGD13:BGD18 AWH13:AWH18 AML13:AML18 ACP13:ACP18 ST13:ST18 IX13:IX18" xr:uid="{0DDFC060-9E15-41D2-9A79-9AF6BDD0CE44}">
      <formula1>$O$1:$O$3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colBreaks count="1" manualBreakCount="1">
    <brk id="12"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439D0-EFFE-4698-A4A7-3FE016847AB0}">
  <dimension ref="A1:D93"/>
  <sheetViews>
    <sheetView view="pageBreakPreview" zoomScaleNormal="75" zoomScaleSheetLayoutView="100" workbookViewId="0">
      <selection activeCell="B1" sqref="B1"/>
    </sheetView>
  </sheetViews>
  <sheetFormatPr defaultColWidth="9" defaultRowHeight="12.95"/>
  <cols>
    <col min="1" max="1" width="7.42578125" style="459" customWidth="1"/>
    <col min="2" max="2" width="76.140625" style="17" customWidth="1"/>
    <col min="3" max="3" width="7.42578125" style="459" customWidth="1"/>
    <col min="4" max="4" width="76.140625" style="17" customWidth="1"/>
    <col min="5" max="256" width="9" style="224"/>
    <col min="257" max="257" width="7.42578125" style="224" customWidth="1"/>
    <col min="258" max="258" width="76.140625" style="224" customWidth="1"/>
    <col min="259" max="259" width="7.42578125" style="224" customWidth="1"/>
    <col min="260" max="260" width="76.140625" style="224" customWidth="1"/>
    <col min="261" max="512" width="9" style="224"/>
    <col min="513" max="513" width="7.42578125" style="224" customWidth="1"/>
    <col min="514" max="514" width="76.140625" style="224" customWidth="1"/>
    <col min="515" max="515" width="7.42578125" style="224" customWidth="1"/>
    <col min="516" max="516" width="76.140625" style="224" customWidth="1"/>
    <col min="517" max="768" width="9" style="224"/>
    <col min="769" max="769" width="7.42578125" style="224" customWidth="1"/>
    <col min="770" max="770" width="76.140625" style="224" customWidth="1"/>
    <col min="771" max="771" width="7.42578125" style="224" customWidth="1"/>
    <col min="772" max="772" width="76.140625" style="224" customWidth="1"/>
    <col min="773" max="1024" width="9" style="224"/>
    <col min="1025" max="1025" width="7.42578125" style="224" customWidth="1"/>
    <col min="1026" max="1026" width="76.140625" style="224" customWidth="1"/>
    <col min="1027" max="1027" width="7.42578125" style="224" customWidth="1"/>
    <col min="1028" max="1028" width="76.140625" style="224" customWidth="1"/>
    <col min="1029" max="1280" width="9" style="224"/>
    <col min="1281" max="1281" width="7.42578125" style="224" customWidth="1"/>
    <col min="1282" max="1282" width="76.140625" style="224" customWidth="1"/>
    <col min="1283" max="1283" width="7.42578125" style="224" customWidth="1"/>
    <col min="1284" max="1284" width="76.140625" style="224" customWidth="1"/>
    <col min="1285" max="1536" width="9" style="224"/>
    <col min="1537" max="1537" width="7.42578125" style="224" customWidth="1"/>
    <col min="1538" max="1538" width="76.140625" style="224" customWidth="1"/>
    <col min="1539" max="1539" width="7.42578125" style="224" customWidth="1"/>
    <col min="1540" max="1540" width="76.140625" style="224" customWidth="1"/>
    <col min="1541" max="1792" width="9" style="224"/>
    <col min="1793" max="1793" width="7.42578125" style="224" customWidth="1"/>
    <col min="1794" max="1794" width="76.140625" style="224" customWidth="1"/>
    <col min="1795" max="1795" width="7.42578125" style="224" customWidth="1"/>
    <col min="1796" max="1796" width="76.140625" style="224" customWidth="1"/>
    <col min="1797" max="2048" width="9" style="224"/>
    <col min="2049" max="2049" width="7.42578125" style="224" customWidth="1"/>
    <col min="2050" max="2050" width="76.140625" style="224" customWidth="1"/>
    <col min="2051" max="2051" width="7.42578125" style="224" customWidth="1"/>
    <col min="2052" max="2052" width="76.140625" style="224" customWidth="1"/>
    <col min="2053" max="2304" width="9" style="224"/>
    <col min="2305" max="2305" width="7.42578125" style="224" customWidth="1"/>
    <col min="2306" max="2306" width="76.140625" style="224" customWidth="1"/>
    <col min="2307" max="2307" width="7.42578125" style="224" customWidth="1"/>
    <col min="2308" max="2308" width="76.140625" style="224" customWidth="1"/>
    <col min="2309" max="2560" width="9" style="224"/>
    <col min="2561" max="2561" width="7.42578125" style="224" customWidth="1"/>
    <col min="2562" max="2562" width="76.140625" style="224" customWidth="1"/>
    <col min="2563" max="2563" width="7.42578125" style="224" customWidth="1"/>
    <col min="2564" max="2564" width="76.140625" style="224" customWidth="1"/>
    <col min="2565" max="2816" width="9" style="224"/>
    <col min="2817" max="2817" width="7.42578125" style="224" customWidth="1"/>
    <col min="2818" max="2818" width="76.140625" style="224" customWidth="1"/>
    <col min="2819" max="2819" width="7.42578125" style="224" customWidth="1"/>
    <col min="2820" max="2820" width="76.140625" style="224" customWidth="1"/>
    <col min="2821" max="3072" width="9" style="224"/>
    <col min="3073" max="3073" width="7.42578125" style="224" customWidth="1"/>
    <col min="3074" max="3074" width="76.140625" style="224" customWidth="1"/>
    <col min="3075" max="3075" width="7.42578125" style="224" customWidth="1"/>
    <col min="3076" max="3076" width="76.140625" style="224" customWidth="1"/>
    <col min="3077" max="3328" width="9" style="224"/>
    <col min="3329" max="3329" width="7.42578125" style="224" customWidth="1"/>
    <col min="3330" max="3330" width="76.140625" style="224" customWidth="1"/>
    <col min="3331" max="3331" width="7.42578125" style="224" customWidth="1"/>
    <col min="3332" max="3332" width="76.140625" style="224" customWidth="1"/>
    <col min="3333" max="3584" width="9" style="224"/>
    <col min="3585" max="3585" width="7.42578125" style="224" customWidth="1"/>
    <col min="3586" max="3586" width="76.140625" style="224" customWidth="1"/>
    <col min="3587" max="3587" width="7.42578125" style="224" customWidth="1"/>
    <col min="3588" max="3588" width="76.140625" style="224" customWidth="1"/>
    <col min="3589" max="3840" width="9" style="224"/>
    <col min="3841" max="3841" width="7.42578125" style="224" customWidth="1"/>
    <col min="3842" max="3842" width="76.140625" style="224" customWidth="1"/>
    <col min="3843" max="3843" width="7.42578125" style="224" customWidth="1"/>
    <col min="3844" max="3844" width="76.140625" style="224" customWidth="1"/>
    <col min="3845" max="4096" width="9" style="224"/>
    <col min="4097" max="4097" width="7.42578125" style="224" customWidth="1"/>
    <col min="4098" max="4098" width="76.140625" style="224" customWidth="1"/>
    <col min="4099" max="4099" width="7.42578125" style="224" customWidth="1"/>
    <col min="4100" max="4100" width="76.140625" style="224" customWidth="1"/>
    <col min="4101" max="4352" width="9" style="224"/>
    <col min="4353" max="4353" width="7.42578125" style="224" customWidth="1"/>
    <col min="4354" max="4354" width="76.140625" style="224" customWidth="1"/>
    <col min="4355" max="4355" width="7.42578125" style="224" customWidth="1"/>
    <col min="4356" max="4356" width="76.140625" style="224" customWidth="1"/>
    <col min="4357" max="4608" width="9" style="224"/>
    <col min="4609" max="4609" width="7.42578125" style="224" customWidth="1"/>
    <col min="4610" max="4610" width="76.140625" style="224" customWidth="1"/>
    <col min="4611" max="4611" width="7.42578125" style="224" customWidth="1"/>
    <col min="4612" max="4612" width="76.140625" style="224" customWidth="1"/>
    <col min="4613" max="4864" width="9" style="224"/>
    <col min="4865" max="4865" width="7.42578125" style="224" customWidth="1"/>
    <col min="4866" max="4866" width="76.140625" style="224" customWidth="1"/>
    <col min="4867" max="4867" width="7.42578125" style="224" customWidth="1"/>
    <col min="4868" max="4868" width="76.140625" style="224" customWidth="1"/>
    <col min="4869" max="5120" width="9" style="224"/>
    <col min="5121" max="5121" width="7.42578125" style="224" customWidth="1"/>
    <col min="5122" max="5122" width="76.140625" style="224" customWidth="1"/>
    <col min="5123" max="5123" width="7.42578125" style="224" customWidth="1"/>
    <col min="5124" max="5124" width="76.140625" style="224" customWidth="1"/>
    <col min="5125" max="5376" width="9" style="224"/>
    <col min="5377" max="5377" width="7.42578125" style="224" customWidth="1"/>
    <col min="5378" max="5378" width="76.140625" style="224" customWidth="1"/>
    <col min="5379" max="5379" width="7.42578125" style="224" customWidth="1"/>
    <col min="5380" max="5380" width="76.140625" style="224" customWidth="1"/>
    <col min="5381" max="5632" width="9" style="224"/>
    <col min="5633" max="5633" width="7.42578125" style="224" customWidth="1"/>
    <col min="5634" max="5634" width="76.140625" style="224" customWidth="1"/>
    <col min="5635" max="5635" width="7.42578125" style="224" customWidth="1"/>
    <col min="5636" max="5636" width="76.140625" style="224" customWidth="1"/>
    <col min="5637" max="5888" width="9" style="224"/>
    <col min="5889" max="5889" width="7.42578125" style="224" customWidth="1"/>
    <col min="5890" max="5890" width="76.140625" style="224" customWidth="1"/>
    <col min="5891" max="5891" width="7.42578125" style="224" customWidth="1"/>
    <col min="5892" max="5892" width="76.140625" style="224" customWidth="1"/>
    <col min="5893" max="6144" width="9" style="224"/>
    <col min="6145" max="6145" width="7.42578125" style="224" customWidth="1"/>
    <col min="6146" max="6146" width="76.140625" style="224" customWidth="1"/>
    <col min="6147" max="6147" width="7.42578125" style="224" customWidth="1"/>
    <col min="6148" max="6148" width="76.140625" style="224" customWidth="1"/>
    <col min="6149" max="6400" width="9" style="224"/>
    <col min="6401" max="6401" width="7.42578125" style="224" customWidth="1"/>
    <col min="6402" max="6402" width="76.140625" style="224" customWidth="1"/>
    <col min="6403" max="6403" width="7.42578125" style="224" customWidth="1"/>
    <col min="6404" max="6404" width="76.140625" style="224" customWidth="1"/>
    <col min="6405" max="6656" width="9" style="224"/>
    <col min="6657" max="6657" width="7.42578125" style="224" customWidth="1"/>
    <col min="6658" max="6658" width="76.140625" style="224" customWidth="1"/>
    <col min="6659" max="6659" width="7.42578125" style="224" customWidth="1"/>
    <col min="6660" max="6660" width="76.140625" style="224" customWidth="1"/>
    <col min="6661" max="6912" width="9" style="224"/>
    <col min="6913" max="6913" width="7.42578125" style="224" customWidth="1"/>
    <col min="6914" max="6914" width="76.140625" style="224" customWidth="1"/>
    <col min="6915" max="6915" width="7.42578125" style="224" customWidth="1"/>
    <col min="6916" max="6916" width="76.140625" style="224" customWidth="1"/>
    <col min="6917" max="7168" width="9" style="224"/>
    <col min="7169" max="7169" width="7.42578125" style="224" customWidth="1"/>
    <col min="7170" max="7170" width="76.140625" style="224" customWidth="1"/>
    <col min="7171" max="7171" width="7.42578125" style="224" customWidth="1"/>
    <col min="7172" max="7172" width="76.140625" style="224" customWidth="1"/>
    <col min="7173" max="7424" width="9" style="224"/>
    <col min="7425" max="7425" width="7.42578125" style="224" customWidth="1"/>
    <col min="7426" max="7426" width="76.140625" style="224" customWidth="1"/>
    <col min="7427" max="7427" width="7.42578125" style="224" customWidth="1"/>
    <col min="7428" max="7428" width="76.140625" style="224" customWidth="1"/>
    <col min="7429" max="7680" width="9" style="224"/>
    <col min="7681" max="7681" width="7.42578125" style="224" customWidth="1"/>
    <col min="7682" max="7682" width="76.140625" style="224" customWidth="1"/>
    <col min="7683" max="7683" width="7.42578125" style="224" customWidth="1"/>
    <col min="7684" max="7684" width="76.140625" style="224" customWidth="1"/>
    <col min="7685" max="7936" width="9" style="224"/>
    <col min="7937" max="7937" width="7.42578125" style="224" customWidth="1"/>
    <col min="7938" max="7938" width="76.140625" style="224" customWidth="1"/>
    <col min="7939" max="7939" width="7.42578125" style="224" customWidth="1"/>
    <col min="7940" max="7940" width="76.140625" style="224" customWidth="1"/>
    <col min="7941" max="8192" width="9" style="224"/>
    <col min="8193" max="8193" width="7.42578125" style="224" customWidth="1"/>
    <col min="8194" max="8194" width="76.140625" style="224" customWidth="1"/>
    <col min="8195" max="8195" width="7.42578125" style="224" customWidth="1"/>
    <col min="8196" max="8196" width="76.140625" style="224" customWidth="1"/>
    <col min="8197" max="8448" width="9" style="224"/>
    <col min="8449" max="8449" width="7.42578125" style="224" customWidth="1"/>
    <col min="8450" max="8450" width="76.140625" style="224" customWidth="1"/>
    <col min="8451" max="8451" width="7.42578125" style="224" customWidth="1"/>
    <col min="8452" max="8452" width="76.140625" style="224" customWidth="1"/>
    <col min="8453" max="8704" width="9" style="224"/>
    <col min="8705" max="8705" width="7.42578125" style="224" customWidth="1"/>
    <col min="8706" max="8706" width="76.140625" style="224" customWidth="1"/>
    <col min="8707" max="8707" width="7.42578125" style="224" customWidth="1"/>
    <col min="8708" max="8708" width="76.140625" style="224" customWidth="1"/>
    <col min="8709" max="8960" width="9" style="224"/>
    <col min="8961" max="8961" width="7.42578125" style="224" customWidth="1"/>
    <col min="8962" max="8962" width="76.140625" style="224" customWidth="1"/>
    <col min="8963" max="8963" width="7.42578125" style="224" customWidth="1"/>
    <col min="8964" max="8964" width="76.140625" style="224" customWidth="1"/>
    <col min="8965" max="9216" width="9" style="224"/>
    <col min="9217" max="9217" width="7.42578125" style="224" customWidth="1"/>
    <col min="9218" max="9218" width="76.140625" style="224" customWidth="1"/>
    <col min="9219" max="9219" width="7.42578125" style="224" customWidth="1"/>
    <col min="9220" max="9220" width="76.140625" style="224" customWidth="1"/>
    <col min="9221" max="9472" width="9" style="224"/>
    <col min="9473" max="9473" width="7.42578125" style="224" customWidth="1"/>
    <col min="9474" max="9474" width="76.140625" style="224" customWidth="1"/>
    <col min="9475" max="9475" width="7.42578125" style="224" customWidth="1"/>
    <col min="9476" max="9476" width="76.140625" style="224" customWidth="1"/>
    <col min="9477" max="9728" width="9" style="224"/>
    <col min="9729" max="9729" width="7.42578125" style="224" customWidth="1"/>
    <col min="9730" max="9730" width="76.140625" style="224" customWidth="1"/>
    <col min="9731" max="9731" width="7.42578125" style="224" customWidth="1"/>
    <col min="9732" max="9732" width="76.140625" style="224" customWidth="1"/>
    <col min="9733" max="9984" width="9" style="224"/>
    <col min="9985" max="9985" width="7.42578125" style="224" customWidth="1"/>
    <col min="9986" max="9986" width="76.140625" style="224" customWidth="1"/>
    <col min="9987" max="9987" width="7.42578125" style="224" customWidth="1"/>
    <col min="9988" max="9988" width="76.140625" style="224" customWidth="1"/>
    <col min="9989" max="10240" width="9" style="224"/>
    <col min="10241" max="10241" width="7.42578125" style="224" customWidth="1"/>
    <col min="10242" max="10242" width="76.140625" style="224" customWidth="1"/>
    <col min="10243" max="10243" width="7.42578125" style="224" customWidth="1"/>
    <col min="10244" max="10244" width="76.140625" style="224" customWidth="1"/>
    <col min="10245" max="10496" width="9" style="224"/>
    <col min="10497" max="10497" width="7.42578125" style="224" customWidth="1"/>
    <col min="10498" max="10498" width="76.140625" style="224" customWidth="1"/>
    <col min="10499" max="10499" width="7.42578125" style="224" customWidth="1"/>
    <col min="10500" max="10500" width="76.140625" style="224" customWidth="1"/>
    <col min="10501" max="10752" width="9" style="224"/>
    <col min="10753" max="10753" width="7.42578125" style="224" customWidth="1"/>
    <col min="10754" max="10754" width="76.140625" style="224" customWidth="1"/>
    <col min="10755" max="10755" width="7.42578125" style="224" customWidth="1"/>
    <col min="10756" max="10756" width="76.140625" style="224" customWidth="1"/>
    <col min="10757" max="11008" width="9" style="224"/>
    <col min="11009" max="11009" width="7.42578125" style="224" customWidth="1"/>
    <col min="11010" max="11010" width="76.140625" style="224" customWidth="1"/>
    <col min="11011" max="11011" width="7.42578125" style="224" customWidth="1"/>
    <col min="11012" max="11012" width="76.140625" style="224" customWidth="1"/>
    <col min="11013" max="11264" width="9" style="224"/>
    <col min="11265" max="11265" width="7.42578125" style="224" customWidth="1"/>
    <col min="11266" max="11266" width="76.140625" style="224" customWidth="1"/>
    <col min="11267" max="11267" width="7.42578125" style="224" customWidth="1"/>
    <col min="11268" max="11268" width="76.140625" style="224" customWidth="1"/>
    <col min="11269" max="11520" width="9" style="224"/>
    <col min="11521" max="11521" width="7.42578125" style="224" customWidth="1"/>
    <col min="11522" max="11522" width="76.140625" style="224" customWidth="1"/>
    <col min="11523" max="11523" width="7.42578125" style="224" customWidth="1"/>
    <col min="11524" max="11524" width="76.140625" style="224" customWidth="1"/>
    <col min="11525" max="11776" width="9" style="224"/>
    <col min="11777" max="11777" width="7.42578125" style="224" customWidth="1"/>
    <col min="11778" max="11778" width="76.140625" style="224" customWidth="1"/>
    <col min="11779" max="11779" width="7.42578125" style="224" customWidth="1"/>
    <col min="11780" max="11780" width="76.140625" style="224" customWidth="1"/>
    <col min="11781" max="12032" width="9" style="224"/>
    <col min="12033" max="12033" width="7.42578125" style="224" customWidth="1"/>
    <col min="12034" max="12034" width="76.140625" style="224" customWidth="1"/>
    <col min="12035" max="12035" width="7.42578125" style="224" customWidth="1"/>
    <col min="12036" max="12036" width="76.140625" style="224" customWidth="1"/>
    <col min="12037" max="12288" width="9" style="224"/>
    <col min="12289" max="12289" width="7.42578125" style="224" customWidth="1"/>
    <col min="12290" max="12290" width="76.140625" style="224" customWidth="1"/>
    <col min="12291" max="12291" width="7.42578125" style="224" customWidth="1"/>
    <col min="12292" max="12292" width="76.140625" style="224" customWidth="1"/>
    <col min="12293" max="12544" width="9" style="224"/>
    <col min="12545" max="12545" width="7.42578125" style="224" customWidth="1"/>
    <col min="12546" max="12546" width="76.140625" style="224" customWidth="1"/>
    <col min="12547" max="12547" width="7.42578125" style="224" customWidth="1"/>
    <col min="12548" max="12548" width="76.140625" style="224" customWidth="1"/>
    <col min="12549" max="12800" width="9" style="224"/>
    <col min="12801" max="12801" width="7.42578125" style="224" customWidth="1"/>
    <col min="12802" max="12802" width="76.140625" style="224" customWidth="1"/>
    <col min="12803" max="12803" width="7.42578125" style="224" customWidth="1"/>
    <col min="12804" max="12804" width="76.140625" style="224" customWidth="1"/>
    <col min="12805" max="13056" width="9" style="224"/>
    <col min="13057" max="13057" width="7.42578125" style="224" customWidth="1"/>
    <col min="13058" max="13058" width="76.140625" style="224" customWidth="1"/>
    <col min="13059" max="13059" width="7.42578125" style="224" customWidth="1"/>
    <col min="13060" max="13060" width="76.140625" style="224" customWidth="1"/>
    <col min="13061" max="13312" width="9" style="224"/>
    <col min="13313" max="13313" width="7.42578125" style="224" customWidth="1"/>
    <col min="13314" max="13314" width="76.140625" style="224" customWidth="1"/>
    <col min="13315" max="13315" width="7.42578125" style="224" customWidth="1"/>
    <col min="13316" max="13316" width="76.140625" style="224" customWidth="1"/>
    <col min="13317" max="13568" width="9" style="224"/>
    <col min="13569" max="13569" width="7.42578125" style="224" customWidth="1"/>
    <col min="13570" max="13570" width="76.140625" style="224" customWidth="1"/>
    <col min="13571" max="13571" width="7.42578125" style="224" customWidth="1"/>
    <col min="13572" max="13572" width="76.140625" style="224" customWidth="1"/>
    <col min="13573" max="13824" width="9" style="224"/>
    <col min="13825" max="13825" width="7.42578125" style="224" customWidth="1"/>
    <col min="13826" max="13826" width="76.140625" style="224" customWidth="1"/>
    <col min="13827" max="13827" width="7.42578125" style="224" customWidth="1"/>
    <col min="13828" max="13828" width="76.140625" style="224" customWidth="1"/>
    <col min="13829" max="14080" width="9" style="224"/>
    <col min="14081" max="14081" width="7.42578125" style="224" customWidth="1"/>
    <col min="14082" max="14082" width="76.140625" style="224" customWidth="1"/>
    <col min="14083" max="14083" width="7.42578125" style="224" customWidth="1"/>
    <col min="14084" max="14084" width="76.140625" style="224" customWidth="1"/>
    <col min="14085" max="14336" width="9" style="224"/>
    <col min="14337" max="14337" width="7.42578125" style="224" customWidth="1"/>
    <col min="14338" max="14338" width="76.140625" style="224" customWidth="1"/>
    <col min="14339" max="14339" width="7.42578125" style="224" customWidth="1"/>
    <col min="14340" max="14340" width="76.140625" style="224" customWidth="1"/>
    <col min="14341" max="14592" width="9" style="224"/>
    <col min="14593" max="14593" width="7.42578125" style="224" customWidth="1"/>
    <col min="14594" max="14594" width="76.140625" style="224" customWidth="1"/>
    <col min="14595" max="14595" width="7.42578125" style="224" customWidth="1"/>
    <col min="14596" max="14596" width="76.140625" style="224" customWidth="1"/>
    <col min="14597" max="14848" width="9" style="224"/>
    <col min="14849" max="14849" width="7.42578125" style="224" customWidth="1"/>
    <col min="14850" max="14850" width="76.140625" style="224" customWidth="1"/>
    <col min="14851" max="14851" width="7.42578125" style="224" customWidth="1"/>
    <col min="14852" max="14852" width="76.140625" style="224" customWidth="1"/>
    <col min="14853" max="15104" width="9" style="224"/>
    <col min="15105" max="15105" width="7.42578125" style="224" customWidth="1"/>
    <col min="15106" max="15106" width="76.140625" style="224" customWidth="1"/>
    <col min="15107" max="15107" width="7.42578125" style="224" customWidth="1"/>
    <col min="15108" max="15108" width="76.140625" style="224" customWidth="1"/>
    <col min="15109" max="15360" width="9" style="224"/>
    <col min="15361" max="15361" width="7.42578125" style="224" customWidth="1"/>
    <col min="15362" max="15362" width="76.140625" style="224" customWidth="1"/>
    <col min="15363" max="15363" width="7.42578125" style="224" customWidth="1"/>
    <col min="15364" max="15364" width="76.140625" style="224" customWidth="1"/>
    <col min="15365" max="15616" width="9" style="224"/>
    <col min="15617" max="15617" width="7.42578125" style="224" customWidth="1"/>
    <col min="15618" max="15618" width="76.140625" style="224" customWidth="1"/>
    <col min="15619" max="15619" width="7.42578125" style="224" customWidth="1"/>
    <col min="15620" max="15620" width="76.140625" style="224" customWidth="1"/>
    <col min="15621" max="15872" width="9" style="224"/>
    <col min="15873" max="15873" width="7.42578125" style="224" customWidth="1"/>
    <col min="15874" max="15874" width="76.140625" style="224" customWidth="1"/>
    <col min="15875" max="15875" width="7.42578125" style="224" customWidth="1"/>
    <col min="15876" max="15876" width="76.140625" style="224" customWidth="1"/>
    <col min="15877" max="16128" width="9" style="224"/>
    <col min="16129" max="16129" width="7.42578125" style="224" customWidth="1"/>
    <col min="16130" max="16130" width="76.140625" style="224" customWidth="1"/>
    <col min="16131" max="16131" width="7.42578125" style="224" customWidth="1"/>
    <col min="16132" max="16132" width="76.140625" style="224" customWidth="1"/>
    <col min="16133" max="16384" width="9" style="224"/>
  </cols>
  <sheetData>
    <row r="1" spans="1:4">
      <c r="A1" s="455">
        <v>3</v>
      </c>
      <c r="B1" s="456" t="s">
        <v>318</v>
      </c>
      <c r="C1" s="455">
        <v>3</v>
      </c>
      <c r="D1" s="456" t="s">
        <v>319</v>
      </c>
    </row>
    <row r="2" spans="1:4">
      <c r="A2" s="457">
        <v>3.1</v>
      </c>
      <c r="B2" s="458" t="s">
        <v>320</v>
      </c>
      <c r="C2" s="457">
        <v>3.1</v>
      </c>
      <c r="D2" s="458" t="s">
        <v>321</v>
      </c>
    </row>
    <row r="3" spans="1:4">
      <c r="B3" s="438" t="s">
        <v>322</v>
      </c>
      <c r="D3" s="438" t="s">
        <v>323</v>
      </c>
    </row>
    <row r="4" spans="1:4">
      <c r="B4" s="436"/>
      <c r="D4" s="436"/>
    </row>
    <row r="5" spans="1:4">
      <c r="B5" s="438" t="s">
        <v>324</v>
      </c>
      <c r="D5" s="438" t="s">
        <v>325</v>
      </c>
    </row>
    <row r="6" spans="1:4">
      <c r="B6" s="438"/>
      <c r="D6" s="438"/>
    </row>
    <row r="7" spans="1:4">
      <c r="B7" s="438" t="s">
        <v>326</v>
      </c>
      <c r="D7" s="438" t="s">
        <v>327</v>
      </c>
    </row>
    <row r="8" spans="1:4">
      <c r="B8" s="460" t="s">
        <v>328</v>
      </c>
      <c r="D8" s="460" t="s">
        <v>329</v>
      </c>
    </row>
    <row r="9" spans="1:4">
      <c r="B9" s="460" t="s">
        <v>330</v>
      </c>
      <c r="D9" s="460" t="s">
        <v>329</v>
      </c>
    </row>
    <row r="10" spans="1:4">
      <c r="B10" s="460" t="s">
        <v>331</v>
      </c>
      <c r="D10" s="460" t="s">
        <v>329</v>
      </c>
    </row>
    <row r="11" spans="1:4">
      <c r="B11" s="460" t="s">
        <v>332</v>
      </c>
      <c r="D11" s="460" t="s">
        <v>329</v>
      </c>
    </row>
    <row r="12" spans="1:4">
      <c r="B12" s="460" t="s">
        <v>332</v>
      </c>
      <c r="D12" s="460" t="s">
        <v>329</v>
      </c>
    </row>
    <row r="13" spans="1:4">
      <c r="B13" s="460" t="s">
        <v>333</v>
      </c>
      <c r="D13" s="460" t="s">
        <v>329</v>
      </c>
    </row>
    <row r="14" spans="1:4">
      <c r="B14" s="460" t="s">
        <v>334</v>
      </c>
      <c r="D14" s="460" t="s">
        <v>329</v>
      </c>
    </row>
    <row r="15" spans="1:4">
      <c r="B15" s="460" t="s">
        <v>335</v>
      </c>
      <c r="D15" s="460" t="s">
        <v>329</v>
      </c>
    </row>
    <row r="16" spans="1:4">
      <c r="B16" s="437"/>
      <c r="D16" s="437"/>
    </row>
    <row r="17" spans="1:4">
      <c r="B17" s="438" t="s">
        <v>336</v>
      </c>
      <c r="D17" s="438" t="s">
        <v>337</v>
      </c>
    </row>
    <row r="18" spans="1:4" ht="26.1">
      <c r="B18" s="460" t="s">
        <v>338</v>
      </c>
      <c r="D18" s="460" t="s">
        <v>339</v>
      </c>
    </row>
    <row r="19" spans="1:4">
      <c r="B19" s="437"/>
      <c r="D19" s="437"/>
    </row>
    <row r="20" spans="1:4">
      <c r="A20" s="461" t="s">
        <v>340</v>
      </c>
      <c r="B20" s="224" t="s">
        <v>341</v>
      </c>
      <c r="C20" s="461" t="s">
        <v>340</v>
      </c>
      <c r="D20" s="224" t="s">
        <v>342</v>
      </c>
    </row>
    <row r="21" spans="1:4">
      <c r="A21" s="461"/>
      <c r="B21" s="224"/>
      <c r="C21" s="461"/>
      <c r="D21" s="224"/>
    </row>
    <row r="22" spans="1:4">
      <c r="A22" s="461" t="s">
        <v>343</v>
      </c>
      <c r="B22" s="224" t="s">
        <v>344</v>
      </c>
      <c r="C22" s="461" t="s">
        <v>343</v>
      </c>
      <c r="D22" s="224" t="s">
        <v>345</v>
      </c>
    </row>
    <row r="23" spans="1:4">
      <c r="B23" s="436"/>
      <c r="D23" s="436"/>
    </row>
    <row r="24" spans="1:4">
      <c r="A24" s="457">
        <v>3.2</v>
      </c>
      <c r="B24" s="462" t="s">
        <v>346</v>
      </c>
      <c r="C24" s="457">
        <v>3.2</v>
      </c>
      <c r="D24" s="462" t="s">
        <v>347</v>
      </c>
    </row>
    <row r="25" spans="1:4">
      <c r="B25" s="436" t="s">
        <v>348</v>
      </c>
      <c r="D25" s="436" t="s">
        <v>349</v>
      </c>
    </row>
    <row r="26" spans="1:4">
      <c r="B26" s="460" t="s">
        <v>350</v>
      </c>
      <c r="D26" s="460" t="s">
        <v>350</v>
      </c>
    </row>
    <row r="27" spans="1:4">
      <c r="B27" s="460" t="s">
        <v>351</v>
      </c>
      <c r="D27" s="460" t="s">
        <v>351</v>
      </c>
    </row>
    <row r="28" spans="1:4">
      <c r="B28" s="436" t="s">
        <v>352</v>
      </c>
      <c r="D28" s="436" t="s">
        <v>353</v>
      </c>
    </row>
    <row r="29" spans="1:4">
      <c r="B29" s="436"/>
      <c r="D29" s="436"/>
    </row>
    <row r="30" spans="1:4">
      <c r="A30" s="461" t="s">
        <v>354</v>
      </c>
      <c r="B30" s="438" t="s">
        <v>355</v>
      </c>
      <c r="D30" s="438" t="s">
        <v>356</v>
      </c>
    </row>
    <row r="31" spans="1:4">
      <c r="A31" s="461"/>
      <c r="B31" s="460" t="s">
        <v>357</v>
      </c>
      <c r="C31" s="461" t="s">
        <v>354</v>
      </c>
      <c r="D31" s="436" t="str">
        <f>B31</f>
        <v>Please complete</v>
      </c>
    </row>
    <row r="32" spans="1:4">
      <c r="B32" s="436"/>
      <c r="D32" s="436"/>
    </row>
    <row r="33" spans="1:4">
      <c r="A33" s="457">
        <v>3.3</v>
      </c>
      <c r="B33" s="462" t="s">
        <v>358</v>
      </c>
      <c r="C33" s="457">
        <v>3.3</v>
      </c>
      <c r="D33" s="462" t="s">
        <v>359</v>
      </c>
    </row>
    <row r="34" spans="1:4" s="464" customFormat="1">
      <c r="A34" s="463"/>
      <c r="B34" s="436" t="s">
        <v>360</v>
      </c>
      <c r="C34" s="463"/>
      <c r="D34" s="436" t="s">
        <v>361</v>
      </c>
    </row>
    <row r="35" spans="1:4" s="464" customFormat="1">
      <c r="A35" s="463"/>
      <c r="B35" s="436"/>
      <c r="C35" s="463"/>
      <c r="D35" s="436"/>
    </row>
    <row r="36" spans="1:4" s="464" customFormat="1">
      <c r="A36" s="463"/>
      <c r="B36" s="465"/>
      <c r="C36" s="463"/>
      <c r="D36" s="465"/>
    </row>
    <row r="37" spans="1:4" s="464" customFormat="1">
      <c r="A37" s="457">
        <v>3.4</v>
      </c>
      <c r="B37" s="462" t="s">
        <v>362</v>
      </c>
      <c r="C37" s="457">
        <v>3.4</v>
      </c>
      <c r="D37" s="462" t="s">
        <v>362</v>
      </c>
    </row>
    <row r="38" spans="1:4">
      <c r="B38" s="436" t="s">
        <v>363</v>
      </c>
      <c r="D38" s="436" t="s">
        <v>363</v>
      </c>
    </row>
    <row r="39" spans="1:4">
      <c r="B39" s="436"/>
      <c r="D39" s="436"/>
    </row>
    <row r="40" spans="1:4">
      <c r="A40" s="457">
        <v>3.5</v>
      </c>
      <c r="B40" s="462" t="s">
        <v>364</v>
      </c>
      <c r="C40" s="457">
        <v>3.5</v>
      </c>
      <c r="D40" s="462" t="s">
        <v>365</v>
      </c>
    </row>
    <row r="41" spans="1:4" ht="90.95">
      <c r="B41" s="466" t="s">
        <v>366</v>
      </c>
      <c r="D41" s="466" t="s">
        <v>367</v>
      </c>
    </row>
    <row r="42" spans="1:4">
      <c r="B42" s="436"/>
      <c r="D42" s="436"/>
    </row>
    <row r="43" spans="1:4">
      <c r="A43" s="457">
        <v>3.6</v>
      </c>
      <c r="B43" s="462" t="s">
        <v>368</v>
      </c>
      <c r="C43" s="457">
        <v>3.6</v>
      </c>
      <c r="D43" s="462" t="s">
        <v>369</v>
      </c>
    </row>
    <row r="44" spans="1:4" ht="26.1">
      <c r="B44" s="460" t="s">
        <v>370</v>
      </c>
      <c r="D44" s="460" t="s">
        <v>371</v>
      </c>
    </row>
    <row r="45" spans="1:4">
      <c r="B45" s="460" t="s">
        <v>372</v>
      </c>
      <c r="D45" s="460" t="s">
        <v>371</v>
      </c>
    </row>
    <row r="46" spans="1:4">
      <c r="B46" s="460" t="s">
        <v>373</v>
      </c>
      <c r="D46" s="460" t="s">
        <v>371</v>
      </c>
    </row>
    <row r="47" spans="1:4">
      <c r="B47" s="436"/>
      <c r="D47" s="436"/>
    </row>
    <row r="48" spans="1:4">
      <c r="B48" s="436"/>
      <c r="D48" s="436"/>
    </row>
    <row r="49" spans="1:4">
      <c r="B49" s="436"/>
      <c r="D49" s="436"/>
    </row>
    <row r="50" spans="1:4">
      <c r="B50" s="436"/>
      <c r="D50" s="436"/>
    </row>
    <row r="51" spans="1:4">
      <c r="B51" s="467"/>
      <c r="D51" s="467"/>
    </row>
    <row r="52" spans="1:4">
      <c r="B52" s="436"/>
      <c r="D52" s="436"/>
    </row>
    <row r="53" spans="1:4">
      <c r="A53" s="457">
        <v>3.7</v>
      </c>
      <c r="B53" s="462" t="s">
        <v>374</v>
      </c>
      <c r="C53" s="457">
        <v>3.7</v>
      </c>
      <c r="D53" s="462" t="s">
        <v>375</v>
      </c>
    </row>
    <row r="54" spans="1:4" ht="129.94999999999999">
      <c r="A54" s="461" t="s">
        <v>376</v>
      </c>
      <c r="B54" s="438" t="s">
        <v>377</v>
      </c>
      <c r="C54" s="461" t="s">
        <v>376</v>
      </c>
      <c r="D54" s="438" t="s">
        <v>377</v>
      </c>
    </row>
    <row r="55" spans="1:4" ht="39">
      <c r="A55" s="461" t="s">
        <v>378</v>
      </c>
      <c r="B55" s="438" t="s">
        <v>379</v>
      </c>
      <c r="C55" s="461" t="s">
        <v>378</v>
      </c>
      <c r="D55" s="438" t="s">
        <v>380</v>
      </c>
    </row>
    <row r="56" spans="1:4">
      <c r="A56" s="461"/>
      <c r="B56" s="468"/>
      <c r="C56" s="461"/>
      <c r="D56" s="468"/>
    </row>
    <row r="57" spans="1:4" ht="39">
      <c r="A57" s="461"/>
      <c r="B57" s="150" t="s">
        <v>381</v>
      </c>
      <c r="C57" s="461"/>
      <c r="D57" s="150" t="s">
        <v>382</v>
      </c>
    </row>
    <row r="58" spans="1:4" ht="24.6" customHeight="1">
      <c r="A58" s="461"/>
      <c r="B58" s="150" t="s">
        <v>383</v>
      </c>
      <c r="C58" s="461"/>
      <c r="D58" s="150" t="s">
        <v>384</v>
      </c>
    </row>
    <row r="59" spans="1:4" ht="26.1">
      <c r="B59" s="377" t="s">
        <v>385</v>
      </c>
      <c r="D59" s="469"/>
    </row>
    <row r="60" spans="1:4" s="471" customFormat="1" ht="39">
      <c r="A60" s="470" t="s">
        <v>386</v>
      </c>
      <c r="B60" s="377" t="s">
        <v>387</v>
      </c>
      <c r="C60" s="470"/>
      <c r="D60" s="377"/>
    </row>
    <row r="61" spans="1:4" s="471" customFormat="1" ht="26.1">
      <c r="A61" s="472" t="s">
        <v>388</v>
      </c>
      <c r="B61" s="473" t="s">
        <v>389</v>
      </c>
      <c r="C61" s="472"/>
      <c r="D61" s="474"/>
    </row>
    <row r="62" spans="1:4">
      <c r="A62" s="472"/>
      <c r="B62" s="467"/>
      <c r="C62" s="472"/>
      <c r="D62" s="467"/>
    </row>
    <row r="63" spans="1:4">
      <c r="A63" s="470" t="s">
        <v>390</v>
      </c>
      <c r="B63" s="473" t="s">
        <v>391</v>
      </c>
      <c r="C63" s="470"/>
      <c r="D63" s="473"/>
    </row>
    <row r="64" spans="1:4">
      <c r="B64" s="436"/>
      <c r="D64" s="436"/>
    </row>
    <row r="65" spans="1:4">
      <c r="A65" s="461" t="s">
        <v>376</v>
      </c>
      <c r="B65" s="438" t="s">
        <v>392</v>
      </c>
      <c r="C65" s="461" t="s">
        <v>376</v>
      </c>
      <c r="D65" s="438" t="s">
        <v>393</v>
      </c>
    </row>
    <row r="66" spans="1:4">
      <c r="B66" s="460" t="s">
        <v>394</v>
      </c>
      <c r="D66" s="460" t="s">
        <v>395</v>
      </c>
    </row>
    <row r="67" spans="1:4">
      <c r="B67" s="436"/>
      <c r="D67" s="436"/>
    </row>
    <row r="68" spans="1:4">
      <c r="A68" s="457">
        <v>3.8</v>
      </c>
      <c r="B68" s="462" t="s">
        <v>396</v>
      </c>
      <c r="C68" s="457">
        <v>3.8</v>
      </c>
      <c r="D68" s="462" t="s">
        <v>397</v>
      </c>
    </row>
    <row r="69" spans="1:4">
      <c r="A69" s="461" t="s">
        <v>398</v>
      </c>
      <c r="B69" s="438" t="s">
        <v>399</v>
      </c>
      <c r="C69" s="461" t="s">
        <v>398</v>
      </c>
      <c r="D69" s="438" t="s">
        <v>400</v>
      </c>
    </row>
    <row r="70" spans="1:4">
      <c r="B70" s="460" t="s">
        <v>401</v>
      </c>
      <c r="D70" s="460" t="s">
        <v>402</v>
      </c>
    </row>
    <row r="71" spans="1:4">
      <c r="B71" s="460" t="s">
        <v>403</v>
      </c>
      <c r="D71" s="460" t="s">
        <v>404</v>
      </c>
    </row>
    <row r="72" spans="1:4">
      <c r="B72" s="460" t="s">
        <v>405</v>
      </c>
      <c r="D72" s="460" t="s">
        <v>406</v>
      </c>
    </row>
    <row r="73" spans="1:4">
      <c r="B73" s="460" t="s">
        <v>407</v>
      </c>
      <c r="D73" s="460" t="s">
        <v>408</v>
      </c>
    </row>
    <row r="74" spans="1:4">
      <c r="B74" s="460" t="s">
        <v>409</v>
      </c>
      <c r="D74" s="460" t="s">
        <v>410</v>
      </c>
    </row>
    <row r="75" spans="1:4">
      <c r="B75" s="467"/>
      <c r="D75" s="467"/>
    </row>
    <row r="76" spans="1:4" ht="26.1" hidden="1">
      <c r="A76" s="475" t="s">
        <v>411</v>
      </c>
      <c r="B76" s="476" t="s">
        <v>412</v>
      </c>
      <c r="C76" s="475" t="s">
        <v>411</v>
      </c>
      <c r="D76" s="476"/>
    </row>
    <row r="77" spans="1:4" hidden="1">
      <c r="A77" s="477"/>
      <c r="B77" s="441" t="s">
        <v>413</v>
      </c>
      <c r="C77" s="477"/>
      <c r="D77" s="441"/>
    </row>
    <row r="78" spans="1:4" hidden="1">
      <c r="A78" s="478"/>
      <c r="B78" s="441" t="s">
        <v>414</v>
      </c>
      <c r="C78" s="478"/>
      <c r="D78" s="441"/>
    </row>
    <row r="79" spans="1:4" ht="26.1" hidden="1">
      <c r="A79" s="478"/>
      <c r="B79" s="441" t="s">
        <v>415</v>
      </c>
      <c r="C79" s="478"/>
      <c r="D79" s="441"/>
    </row>
    <row r="80" spans="1:4" hidden="1">
      <c r="A80" s="478"/>
      <c r="B80" s="479"/>
      <c r="C80" s="478"/>
      <c r="D80" s="479"/>
    </row>
    <row r="81" spans="1:4">
      <c r="A81" s="457">
        <v>3.9</v>
      </c>
      <c r="B81" s="462" t="s">
        <v>416</v>
      </c>
      <c r="C81" s="457">
        <v>3.9</v>
      </c>
      <c r="D81" s="462" t="s">
        <v>417</v>
      </c>
    </row>
    <row r="82" spans="1:4" ht="78">
      <c r="B82" s="17" t="s">
        <v>418</v>
      </c>
      <c r="D82" s="17" t="str">
        <f>B82</f>
        <v>Each non-compliance with the forestry standard and group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v>
      </c>
    </row>
    <row r="83" spans="1:4">
      <c r="B83" s="436"/>
      <c r="D83" s="436"/>
    </row>
    <row r="84" spans="1:4">
      <c r="B84" s="436"/>
      <c r="D84" s="436"/>
    </row>
    <row r="85" spans="1:4">
      <c r="A85" s="480">
        <v>3.1</v>
      </c>
      <c r="B85" s="462" t="s">
        <v>419</v>
      </c>
      <c r="C85" s="480">
        <v>3.1</v>
      </c>
      <c r="D85" s="462" t="s">
        <v>420</v>
      </c>
    </row>
    <row r="86" spans="1:4" ht="26.1">
      <c r="A86" s="461"/>
      <c r="B86" s="436" t="s">
        <v>421</v>
      </c>
      <c r="C86" s="461"/>
      <c r="D86" s="436" t="s">
        <v>422</v>
      </c>
    </row>
    <row r="87" spans="1:4">
      <c r="A87" s="461" t="s">
        <v>423</v>
      </c>
      <c r="B87" s="438" t="s">
        <v>424</v>
      </c>
      <c r="C87" s="461" t="s">
        <v>423</v>
      </c>
      <c r="D87" s="438" t="s">
        <v>425</v>
      </c>
    </row>
    <row r="88" spans="1:4">
      <c r="A88" s="472"/>
      <c r="B88" s="436" t="s">
        <v>107</v>
      </c>
      <c r="C88" s="472"/>
      <c r="D88" s="436" t="s">
        <v>426</v>
      </c>
    </row>
    <row r="89" spans="1:4">
      <c r="B89" s="436"/>
      <c r="D89" s="436"/>
    </row>
    <row r="90" spans="1:4">
      <c r="A90" s="457">
        <v>3.11</v>
      </c>
      <c r="B90" s="462" t="s">
        <v>427</v>
      </c>
      <c r="C90" s="457">
        <v>3.11</v>
      </c>
      <c r="D90" s="462" t="s">
        <v>428</v>
      </c>
    </row>
    <row r="91" spans="1:4" ht="123.95" customHeight="1">
      <c r="A91" s="461"/>
      <c r="B91" s="17" t="s">
        <v>429</v>
      </c>
      <c r="C91" s="461"/>
      <c r="D91" s="17" t="s">
        <v>430</v>
      </c>
    </row>
    <row r="92" spans="1:4" ht="33" customHeight="1">
      <c r="A92" s="461"/>
      <c r="B92" s="17" t="s">
        <v>431</v>
      </c>
      <c r="C92" s="461"/>
      <c r="D92" s="17" t="s">
        <v>432</v>
      </c>
    </row>
    <row r="93" spans="1:4" ht="65.099999999999994">
      <c r="A93" s="472" t="s">
        <v>433</v>
      </c>
      <c r="B93" s="232" t="s">
        <v>434</v>
      </c>
      <c r="C93" s="472" t="s">
        <v>433</v>
      </c>
      <c r="D93" s="232"/>
    </row>
  </sheetData>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80BB9-7CCA-43AB-A0B0-9D91BD84BB63}">
  <dimension ref="A1:D31"/>
  <sheetViews>
    <sheetView view="pageBreakPreview" zoomScaleNormal="100" zoomScaleSheetLayoutView="100" workbookViewId="0"/>
  </sheetViews>
  <sheetFormatPr defaultColWidth="9.140625" defaultRowHeight="12.95"/>
  <cols>
    <col min="1" max="1" width="6.85546875" style="244" customWidth="1"/>
    <col min="2" max="2" width="76" style="254" customWidth="1"/>
    <col min="3" max="3" width="6.85546875" style="244" customWidth="1"/>
    <col min="4" max="4" width="76" style="254" customWidth="1"/>
    <col min="5" max="256" width="9.140625" style="194"/>
    <col min="257" max="257" width="6.85546875" style="194" customWidth="1"/>
    <col min="258" max="258" width="76" style="194" customWidth="1"/>
    <col min="259" max="259" width="6.85546875" style="194" customWidth="1"/>
    <col min="260" max="260" width="76" style="194" customWidth="1"/>
    <col min="261" max="512" width="9.140625" style="194"/>
    <col min="513" max="513" width="6.85546875" style="194" customWidth="1"/>
    <col min="514" max="514" width="76" style="194" customWidth="1"/>
    <col min="515" max="515" width="6.85546875" style="194" customWidth="1"/>
    <col min="516" max="516" width="76" style="194" customWidth="1"/>
    <col min="517" max="768" width="9.140625" style="194"/>
    <col min="769" max="769" width="6.85546875" style="194" customWidth="1"/>
    <col min="770" max="770" width="76" style="194" customWidth="1"/>
    <col min="771" max="771" width="6.85546875" style="194" customWidth="1"/>
    <col min="772" max="772" width="76" style="194" customWidth="1"/>
    <col min="773" max="1024" width="9.140625" style="194"/>
    <col min="1025" max="1025" width="6.85546875" style="194" customWidth="1"/>
    <col min="1026" max="1026" width="76" style="194" customWidth="1"/>
    <col min="1027" max="1027" width="6.85546875" style="194" customWidth="1"/>
    <col min="1028" max="1028" width="76" style="194" customWidth="1"/>
    <col min="1029" max="1280" width="9.140625" style="194"/>
    <col min="1281" max="1281" width="6.85546875" style="194" customWidth="1"/>
    <col min="1282" max="1282" width="76" style="194" customWidth="1"/>
    <col min="1283" max="1283" width="6.85546875" style="194" customWidth="1"/>
    <col min="1284" max="1284" width="76" style="194" customWidth="1"/>
    <col min="1285" max="1536" width="9.140625" style="194"/>
    <col min="1537" max="1537" width="6.85546875" style="194" customWidth="1"/>
    <col min="1538" max="1538" width="76" style="194" customWidth="1"/>
    <col min="1539" max="1539" width="6.85546875" style="194" customWidth="1"/>
    <col min="1540" max="1540" width="76" style="194" customWidth="1"/>
    <col min="1541" max="1792" width="9.140625" style="194"/>
    <col min="1793" max="1793" width="6.85546875" style="194" customWidth="1"/>
    <col min="1794" max="1794" width="76" style="194" customWidth="1"/>
    <col min="1795" max="1795" width="6.85546875" style="194" customWidth="1"/>
    <col min="1796" max="1796" width="76" style="194" customWidth="1"/>
    <col min="1797" max="2048" width="9.140625" style="194"/>
    <col min="2049" max="2049" width="6.85546875" style="194" customWidth="1"/>
    <col min="2050" max="2050" width="76" style="194" customWidth="1"/>
    <col min="2051" max="2051" width="6.85546875" style="194" customWidth="1"/>
    <col min="2052" max="2052" width="76" style="194" customWidth="1"/>
    <col min="2053" max="2304" width="9.140625" style="194"/>
    <col min="2305" max="2305" width="6.85546875" style="194" customWidth="1"/>
    <col min="2306" max="2306" width="76" style="194" customWidth="1"/>
    <col min="2307" max="2307" width="6.85546875" style="194" customWidth="1"/>
    <col min="2308" max="2308" width="76" style="194" customWidth="1"/>
    <col min="2309" max="2560" width="9.140625" style="194"/>
    <col min="2561" max="2561" width="6.85546875" style="194" customWidth="1"/>
    <col min="2562" max="2562" width="76" style="194" customWidth="1"/>
    <col min="2563" max="2563" width="6.85546875" style="194" customWidth="1"/>
    <col min="2564" max="2564" width="76" style="194" customWidth="1"/>
    <col min="2565" max="2816" width="9.140625" style="194"/>
    <col min="2817" max="2817" width="6.85546875" style="194" customWidth="1"/>
    <col min="2818" max="2818" width="76" style="194" customWidth="1"/>
    <col min="2819" max="2819" width="6.85546875" style="194" customWidth="1"/>
    <col min="2820" max="2820" width="76" style="194" customWidth="1"/>
    <col min="2821" max="3072" width="9.140625" style="194"/>
    <col min="3073" max="3073" width="6.85546875" style="194" customWidth="1"/>
    <col min="3074" max="3074" width="76" style="194" customWidth="1"/>
    <col min="3075" max="3075" width="6.85546875" style="194" customWidth="1"/>
    <col min="3076" max="3076" width="76" style="194" customWidth="1"/>
    <col min="3077" max="3328" width="9.140625" style="194"/>
    <col min="3329" max="3329" width="6.85546875" style="194" customWidth="1"/>
    <col min="3330" max="3330" width="76" style="194" customWidth="1"/>
    <col min="3331" max="3331" width="6.85546875" style="194" customWidth="1"/>
    <col min="3332" max="3332" width="76" style="194" customWidth="1"/>
    <col min="3333" max="3584" width="9.140625" style="194"/>
    <col min="3585" max="3585" width="6.85546875" style="194" customWidth="1"/>
    <col min="3586" max="3586" width="76" style="194" customWidth="1"/>
    <col min="3587" max="3587" width="6.85546875" style="194" customWidth="1"/>
    <col min="3588" max="3588" width="76" style="194" customWidth="1"/>
    <col min="3589" max="3840" width="9.140625" style="194"/>
    <col min="3841" max="3841" width="6.85546875" style="194" customWidth="1"/>
    <col min="3842" max="3842" width="76" style="194" customWidth="1"/>
    <col min="3843" max="3843" width="6.85546875" style="194" customWidth="1"/>
    <col min="3844" max="3844" width="76" style="194" customWidth="1"/>
    <col min="3845" max="4096" width="9.140625" style="194"/>
    <col min="4097" max="4097" width="6.85546875" style="194" customWidth="1"/>
    <col min="4098" max="4098" width="76" style="194" customWidth="1"/>
    <col min="4099" max="4099" width="6.85546875" style="194" customWidth="1"/>
    <col min="4100" max="4100" width="76" style="194" customWidth="1"/>
    <col min="4101" max="4352" width="9.140625" style="194"/>
    <col min="4353" max="4353" width="6.85546875" style="194" customWidth="1"/>
    <col min="4354" max="4354" width="76" style="194" customWidth="1"/>
    <col min="4355" max="4355" width="6.85546875" style="194" customWidth="1"/>
    <col min="4356" max="4356" width="76" style="194" customWidth="1"/>
    <col min="4357" max="4608" width="9.140625" style="194"/>
    <col min="4609" max="4609" width="6.85546875" style="194" customWidth="1"/>
    <col min="4610" max="4610" width="76" style="194" customWidth="1"/>
    <col min="4611" max="4611" width="6.85546875" style="194" customWidth="1"/>
    <col min="4612" max="4612" width="76" style="194" customWidth="1"/>
    <col min="4613" max="4864" width="9.140625" style="194"/>
    <col min="4865" max="4865" width="6.85546875" style="194" customWidth="1"/>
    <col min="4866" max="4866" width="76" style="194" customWidth="1"/>
    <col min="4867" max="4867" width="6.85546875" style="194" customWidth="1"/>
    <col min="4868" max="4868" width="76" style="194" customWidth="1"/>
    <col min="4869" max="5120" width="9.140625" style="194"/>
    <col min="5121" max="5121" width="6.85546875" style="194" customWidth="1"/>
    <col min="5122" max="5122" width="76" style="194" customWidth="1"/>
    <col min="5123" max="5123" width="6.85546875" style="194" customWidth="1"/>
    <col min="5124" max="5124" width="76" style="194" customWidth="1"/>
    <col min="5125" max="5376" width="9.140625" style="194"/>
    <col min="5377" max="5377" width="6.85546875" style="194" customWidth="1"/>
    <col min="5378" max="5378" width="76" style="194" customWidth="1"/>
    <col min="5379" max="5379" width="6.85546875" style="194" customWidth="1"/>
    <col min="5380" max="5380" width="76" style="194" customWidth="1"/>
    <col min="5381" max="5632" width="9.140625" style="194"/>
    <col min="5633" max="5633" width="6.85546875" style="194" customWidth="1"/>
    <col min="5634" max="5634" width="76" style="194" customWidth="1"/>
    <col min="5635" max="5635" width="6.85546875" style="194" customWidth="1"/>
    <col min="5636" max="5636" width="76" style="194" customWidth="1"/>
    <col min="5637" max="5888" width="9.140625" style="194"/>
    <col min="5889" max="5889" width="6.85546875" style="194" customWidth="1"/>
    <col min="5890" max="5890" width="76" style="194" customWidth="1"/>
    <col min="5891" max="5891" width="6.85546875" style="194" customWidth="1"/>
    <col min="5892" max="5892" width="76" style="194" customWidth="1"/>
    <col min="5893" max="6144" width="9.140625" style="194"/>
    <col min="6145" max="6145" width="6.85546875" style="194" customWidth="1"/>
    <col min="6146" max="6146" width="76" style="194" customWidth="1"/>
    <col min="6147" max="6147" width="6.85546875" style="194" customWidth="1"/>
    <col min="6148" max="6148" width="76" style="194" customWidth="1"/>
    <col min="6149" max="6400" width="9.140625" style="194"/>
    <col min="6401" max="6401" width="6.85546875" style="194" customWidth="1"/>
    <col min="6402" max="6402" width="76" style="194" customWidth="1"/>
    <col min="6403" max="6403" width="6.85546875" style="194" customWidth="1"/>
    <col min="6404" max="6404" width="76" style="194" customWidth="1"/>
    <col min="6405" max="6656" width="9.140625" style="194"/>
    <col min="6657" max="6657" width="6.85546875" style="194" customWidth="1"/>
    <col min="6658" max="6658" width="76" style="194" customWidth="1"/>
    <col min="6659" max="6659" width="6.85546875" style="194" customWidth="1"/>
    <col min="6660" max="6660" width="76" style="194" customWidth="1"/>
    <col min="6661" max="6912" width="9.140625" style="194"/>
    <col min="6913" max="6913" width="6.85546875" style="194" customWidth="1"/>
    <col min="6914" max="6914" width="76" style="194" customWidth="1"/>
    <col min="6915" max="6915" width="6.85546875" style="194" customWidth="1"/>
    <col min="6916" max="6916" width="76" style="194" customWidth="1"/>
    <col min="6917" max="7168" width="9.140625" style="194"/>
    <col min="7169" max="7169" width="6.85546875" style="194" customWidth="1"/>
    <col min="7170" max="7170" width="76" style="194" customWidth="1"/>
    <col min="7171" max="7171" width="6.85546875" style="194" customWidth="1"/>
    <col min="7172" max="7172" width="76" style="194" customWidth="1"/>
    <col min="7173" max="7424" width="9.140625" style="194"/>
    <col min="7425" max="7425" width="6.85546875" style="194" customWidth="1"/>
    <col min="7426" max="7426" width="76" style="194" customWidth="1"/>
    <col min="7427" max="7427" width="6.85546875" style="194" customWidth="1"/>
    <col min="7428" max="7428" width="76" style="194" customWidth="1"/>
    <col min="7429" max="7680" width="9.140625" style="194"/>
    <col min="7681" max="7681" width="6.85546875" style="194" customWidth="1"/>
    <col min="7682" max="7682" width="76" style="194" customWidth="1"/>
    <col min="7683" max="7683" width="6.85546875" style="194" customWidth="1"/>
    <col min="7684" max="7684" width="76" style="194" customWidth="1"/>
    <col min="7685" max="7936" width="9.140625" style="194"/>
    <col min="7937" max="7937" width="6.85546875" style="194" customWidth="1"/>
    <col min="7938" max="7938" width="76" style="194" customWidth="1"/>
    <col min="7939" max="7939" width="6.85546875" style="194" customWidth="1"/>
    <col min="7940" max="7940" width="76" style="194" customWidth="1"/>
    <col min="7941" max="8192" width="9.140625" style="194"/>
    <col min="8193" max="8193" width="6.85546875" style="194" customWidth="1"/>
    <col min="8194" max="8194" width="76" style="194" customWidth="1"/>
    <col min="8195" max="8195" width="6.85546875" style="194" customWidth="1"/>
    <col min="8196" max="8196" width="76" style="194" customWidth="1"/>
    <col min="8197" max="8448" width="9.140625" style="194"/>
    <col min="8449" max="8449" width="6.85546875" style="194" customWidth="1"/>
    <col min="8450" max="8450" width="76" style="194" customWidth="1"/>
    <col min="8451" max="8451" width="6.85546875" style="194" customWidth="1"/>
    <col min="8452" max="8452" width="76" style="194" customWidth="1"/>
    <col min="8453" max="8704" width="9.140625" style="194"/>
    <col min="8705" max="8705" width="6.85546875" style="194" customWidth="1"/>
    <col min="8706" max="8706" width="76" style="194" customWidth="1"/>
    <col min="8707" max="8707" width="6.85546875" style="194" customWidth="1"/>
    <col min="8708" max="8708" width="76" style="194" customWidth="1"/>
    <col min="8709" max="8960" width="9.140625" style="194"/>
    <col min="8961" max="8961" width="6.85546875" style="194" customWidth="1"/>
    <col min="8962" max="8962" width="76" style="194" customWidth="1"/>
    <col min="8963" max="8963" width="6.85546875" style="194" customWidth="1"/>
    <col min="8964" max="8964" width="76" style="194" customWidth="1"/>
    <col min="8965" max="9216" width="9.140625" style="194"/>
    <col min="9217" max="9217" width="6.85546875" style="194" customWidth="1"/>
    <col min="9218" max="9218" width="76" style="194" customWidth="1"/>
    <col min="9219" max="9219" width="6.85546875" style="194" customWidth="1"/>
    <col min="9220" max="9220" width="76" style="194" customWidth="1"/>
    <col min="9221" max="9472" width="9.140625" style="194"/>
    <col min="9473" max="9473" width="6.85546875" style="194" customWidth="1"/>
    <col min="9474" max="9474" width="76" style="194" customWidth="1"/>
    <col min="9475" max="9475" width="6.85546875" style="194" customWidth="1"/>
    <col min="9476" max="9476" width="76" style="194" customWidth="1"/>
    <col min="9477" max="9728" width="9.140625" style="194"/>
    <col min="9729" max="9729" width="6.85546875" style="194" customWidth="1"/>
    <col min="9730" max="9730" width="76" style="194" customWidth="1"/>
    <col min="9731" max="9731" width="6.85546875" style="194" customWidth="1"/>
    <col min="9732" max="9732" width="76" style="194" customWidth="1"/>
    <col min="9733" max="9984" width="9.140625" style="194"/>
    <col min="9985" max="9985" width="6.85546875" style="194" customWidth="1"/>
    <col min="9986" max="9986" width="76" style="194" customWidth="1"/>
    <col min="9987" max="9987" width="6.85546875" style="194" customWidth="1"/>
    <col min="9988" max="9988" width="76" style="194" customWidth="1"/>
    <col min="9989" max="10240" width="9.140625" style="194"/>
    <col min="10241" max="10241" width="6.85546875" style="194" customWidth="1"/>
    <col min="10242" max="10242" width="76" style="194" customWidth="1"/>
    <col min="10243" max="10243" width="6.85546875" style="194" customWidth="1"/>
    <col min="10244" max="10244" width="76" style="194" customWidth="1"/>
    <col min="10245" max="10496" width="9.140625" style="194"/>
    <col min="10497" max="10497" width="6.85546875" style="194" customWidth="1"/>
    <col min="10498" max="10498" width="76" style="194" customWidth="1"/>
    <col min="10499" max="10499" width="6.85546875" style="194" customWidth="1"/>
    <col min="10500" max="10500" width="76" style="194" customWidth="1"/>
    <col min="10501" max="10752" width="9.140625" style="194"/>
    <col min="10753" max="10753" width="6.85546875" style="194" customWidth="1"/>
    <col min="10754" max="10754" width="76" style="194" customWidth="1"/>
    <col min="10755" max="10755" width="6.85546875" style="194" customWidth="1"/>
    <col min="10756" max="10756" width="76" style="194" customWidth="1"/>
    <col min="10757" max="11008" width="9.140625" style="194"/>
    <col min="11009" max="11009" width="6.85546875" style="194" customWidth="1"/>
    <col min="11010" max="11010" width="76" style="194" customWidth="1"/>
    <col min="11011" max="11011" width="6.85546875" style="194" customWidth="1"/>
    <col min="11012" max="11012" width="76" style="194" customWidth="1"/>
    <col min="11013" max="11264" width="9.140625" style="194"/>
    <col min="11265" max="11265" width="6.85546875" style="194" customWidth="1"/>
    <col min="11266" max="11266" width="76" style="194" customWidth="1"/>
    <col min="11267" max="11267" width="6.85546875" style="194" customWidth="1"/>
    <col min="11268" max="11268" width="76" style="194" customWidth="1"/>
    <col min="11269" max="11520" width="9.140625" style="194"/>
    <col min="11521" max="11521" width="6.85546875" style="194" customWidth="1"/>
    <col min="11522" max="11522" width="76" style="194" customWidth="1"/>
    <col min="11523" max="11523" width="6.85546875" style="194" customWidth="1"/>
    <col min="11524" max="11524" width="76" style="194" customWidth="1"/>
    <col min="11525" max="11776" width="9.140625" style="194"/>
    <col min="11777" max="11777" width="6.85546875" style="194" customWidth="1"/>
    <col min="11778" max="11778" width="76" style="194" customWidth="1"/>
    <col min="11779" max="11779" width="6.85546875" style="194" customWidth="1"/>
    <col min="11780" max="11780" width="76" style="194" customWidth="1"/>
    <col min="11781" max="12032" width="9.140625" style="194"/>
    <col min="12033" max="12033" width="6.85546875" style="194" customWidth="1"/>
    <col min="12034" max="12034" width="76" style="194" customWidth="1"/>
    <col min="12035" max="12035" width="6.85546875" style="194" customWidth="1"/>
    <col min="12036" max="12036" width="76" style="194" customWidth="1"/>
    <col min="12037" max="12288" width="9.140625" style="194"/>
    <col min="12289" max="12289" width="6.85546875" style="194" customWidth="1"/>
    <col min="12290" max="12290" width="76" style="194" customWidth="1"/>
    <col min="12291" max="12291" width="6.85546875" style="194" customWidth="1"/>
    <col min="12292" max="12292" width="76" style="194" customWidth="1"/>
    <col min="12293" max="12544" width="9.140625" style="194"/>
    <col min="12545" max="12545" width="6.85546875" style="194" customWidth="1"/>
    <col min="12546" max="12546" width="76" style="194" customWidth="1"/>
    <col min="12547" max="12547" width="6.85546875" style="194" customWidth="1"/>
    <col min="12548" max="12548" width="76" style="194" customWidth="1"/>
    <col min="12549" max="12800" width="9.140625" style="194"/>
    <col min="12801" max="12801" width="6.85546875" style="194" customWidth="1"/>
    <col min="12802" max="12802" width="76" style="194" customWidth="1"/>
    <col min="12803" max="12803" width="6.85546875" style="194" customWidth="1"/>
    <col min="12804" max="12804" width="76" style="194" customWidth="1"/>
    <col min="12805" max="13056" width="9.140625" style="194"/>
    <col min="13057" max="13057" width="6.85546875" style="194" customWidth="1"/>
    <col min="13058" max="13058" width="76" style="194" customWidth="1"/>
    <col min="13059" max="13059" width="6.85546875" style="194" customWidth="1"/>
    <col min="13060" max="13060" width="76" style="194" customWidth="1"/>
    <col min="13061" max="13312" width="9.140625" style="194"/>
    <col min="13313" max="13313" width="6.85546875" style="194" customWidth="1"/>
    <col min="13314" max="13314" width="76" style="194" customWidth="1"/>
    <col min="13315" max="13315" width="6.85546875" style="194" customWidth="1"/>
    <col min="13316" max="13316" width="76" style="194" customWidth="1"/>
    <col min="13317" max="13568" width="9.140625" style="194"/>
    <col min="13569" max="13569" width="6.85546875" style="194" customWidth="1"/>
    <col min="13570" max="13570" width="76" style="194" customWidth="1"/>
    <col min="13571" max="13571" width="6.85546875" style="194" customWidth="1"/>
    <col min="13572" max="13572" width="76" style="194" customWidth="1"/>
    <col min="13573" max="13824" width="9.140625" style="194"/>
    <col min="13825" max="13825" width="6.85546875" style="194" customWidth="1"/>
    <col min="13826" max="13826" width="76" style="194" customWidth="1"/>
    <col min="13827" max="13827" width="6.85546875" style="194" customWidth="1"/>
    <col min="13828" max="13828" width="76" style="194" customWidth="1"/>
    <col min="13829" max="14080" width="9.140625" style="194"/>
    <col min="14081" max="14081" width="6.85546875" style="194" customWidth="1"/>
    <col min="14082" max="14082" width="76" style="194" customWidth="1"/>
    <col min="14083" max="14083" width="6.85546875" style="194" customWidth="1"/>
    <col min="14084" max="14084" width="76" style="194" customWidth="1"/>
    <col min="14085" max="14336" width="9.140625" style="194"/>
    <col min="14337" max="14337" width="6.85546875" style="194" customWidth="1"/>
    <col min="14338" max="14338" width="76" style="194" customWidth="1"/>
    <col min="14339" max="14339" width="6.85546875" style="194" customWidth="1"/>
    <col min="14340" max="14340" width="76" style="194" customWidth="1"/>
    <col min="14341" max="14592" width="9.140625" style="194"/>
    <col min="14593" max="14593" width="6.85546875" style="194" customWidth="1"/>
    <col min="14594" max="14594" width="76" style="194" customWidth="1"/>
    <col min="14595" max="14595" width="6.85546875" style="194" customWidth="1"/>
    <col min="14596" max="14596" width="76" style="194" customWidth="1"/>
    <col min="14597" max="14848" width="9.140625" style="194"/>
    <col min="14849" max="14849" width="6.85546875" style="194" customWidth="1"/>
    <col min="14850" max="14850" width="76" style="194" customWidth="1"/>
    <col min="14851" max="14851" width="6.85546875" style="194" customWidth="1"/>
    <col min="14852" max="14852" width="76" style="194" customWidth="1"/>
    <col min="14853" max="15104" width="9.140625" style="194"/>
    <col min="15105" max="15105" width="6.85546875" style="194" customWidth="1"/>
    <col min="15106" max="15106" width="76" style="194" customWidth="1"/>
    <col min="15107" max="15107" width="6.85546875" style="194" customWidth="1"/>
    <col min="15108" max="15108" width="76" style="194" customWidth="1"/>
    <col min="15109" max="15360" width="9.140625" style="194"/>
    <col min="15361" max="15361" width="6.85546875" style="194" customWidth="1"/>
    <col min="15362" max="15362" width="76" style="194" customWidth="1"/>
    <col min="15363" max="15363" width="6.85546875" style="194" customWidth="1"/>
    <col min="15364" max="15364" width="76" style="194" customWidth="1"/>
    <col min="15365" max="15616" width="9.140625" style="194"/>
    <col min="15617" max="15617" width="6.85546875" style="194" customWidth="1"/>
    <col min="15618" max="15618" width="76" style="194" customWidth="1"/>
    <col min="15619" max="15619" width="6.85546875" style="194" customWidth="1"/>
    <col min="15620" max="15620" width="76" style="194" customWidth="1"/>
    <col min="15621" max="15872" width="9.140625" style="194"/>
    <col min="15873" max="15873" width="6.85546875" style="194" customWidth="1"/>
    <col min="15874" max="15874" width="76" style="194" customWidth="1"/>
    <col min="15875" max="15875" width="6.85546875" style="194" customWidth="1"/>
    <col min="15876" max="15876" width="76" style="194" customWidth="1"/>
    <col min="15877" max="16128" width="9.140625" style="194"/>
    <col min="16129" max="16129" width="6.85546875" style="194" customWidth="1"/>
    <col min="16130" max="16130" width="76" style="194" customWidth="1"/>
    <col min="16131" max="16131" width="6.85546875" style="194" customWidth="1"/>
    <col min="16132" max="16132" width="76" style="194" customWidth="1"/>
    <col min="16133" max="16384" width="9.140625" style="194"/>
  </cols>
  <sheetData>
    <row r="1" spans="1:4">
      <c r="A1" s="238">
        <v>5</v>
      </c>
      <c r="B1" s="239" t="s">
        <v>435</v>
      </c>
      <c r="C1" s="238">
        <v>5</v>
      </c>
      <c r="D1" s="239" t="s">
        <v>436</v>
      </c>
    </row>
    <row r="2" spans="1:4" ht="38.450000000000003" customHeight="1">
      <c r="A2" s="240">
        <v>5.3</v>
      </c>
      <c r="B2" s="245" t="s">
        <v>437</v>
      </c>
      <c r="C2" s="240">
        <v>5.3</v>
      </c>
      <c r="D2" s="245" t="s">
        <v>438</v>
      </c>
    </row>
    <row r="3" spans="1:4">
      <c r="A3" s="248" t="s">
        <v>439</v>
      </c>
      <c r="B3" s="242" t="s">
        <v>440</v>
      </c>
      <c r="C3" s="248" t="s">
        <v>439</v>
      </c>
      <c r="D3" s="242" t="s">
        <v>441</v>
      </c>
    </row>
    <row r="4" spans="1:4" ht="35.1" customHeight="1">
      <c r="B4" s="453" t="s">
        <v>442</v>
      </c>
      <c r="D4" s="453" t="s">
        <v>443</v>
      </c>
    </row>
    <row r="5" spans="1:4" ht="51.95">
      <c r="B5" s="454" t="s">
        <v>444</v>
      </c>
      <c r="D5" s="454" t="s">
        <v>445</v>
      </c>
    </row>
    <row r="6" spans="1:4" ht="26.1">
      <c r="B6" s="454" t="s">
        <v>446</v>
      </c>
      <c r="D6" s="247"/>
    </row>
    <row r="7" spans="1:4">
      <c r="B7" s="243"/>
      <c r="D7" s="243"/>
    </row>
    <row r="8" spans="1:4">
      <c r="A8" s="248" t="s">
        <v>447</v>
      </c>
      <c r="B8" s="242" t="s">
        <v>448</v>
      </c>
      <c r="C8" s="248" t="s">
        <v>447</v>
      </c>
      <c r="D8" s="242" t="s">
        <v>449</v>
      </c>
    </row>
    <row r="9" spans="1:4" ht="39">
      <c r="B9" s="454" t="s">
        <v>450</v>
      </c>
      <c r="D9" s="454" t="s">
        <v>451</v>
      </c>
    </row>
    <row r="10" spans="1:4">
      <c r="A10" s="241"/>
      <c r="B10" s="249"/>
      <c r="C10" s="241"/>
      <c r="D10" s="249"/>
    </row>
    <row r="11" spans="1:4">
      <c r="A11" s="241"/>
      <c r="B11" s="249"/>
      <c r="C11" s="241"/>
      <c r="D11" s="249"/>
    </row>
    <row r="12" spans="1:4">
      <c r="B12" s="243"/>
      <c r="D12" s="243"/>
    </row>
    <row r="13" spans="1:4" ht="45" hidden="1" customHeight="1">
      <c r="A13" s="250">
        <v>5.4</v>
      </c>
      <c r="B13" s="251" t="s">
        <v>452</v>
      </c>
      <c r="C13" s="250">
        <v>5.4</v>
      </c>
      <c r="D13" s="251"/>
    </row>
    <row r="14" spans="1:4" ht="39" hidden="1">
      <c r="A14" s="248" t="s">
        <v>453</v>
      </c>
      <c r="B14" s="252" t="s">
        <v>454</v>
      </c>
      <c r="C14" s="248" t="s">
        <v>453</v>
      </c>
      <c r="D14" s="252"/>
    </row>
    <row r="15" spans="1:4" hidden="1">
      <c r="B15" s="246" t="s">
        <v>455</v>
      </c>
      <c r="D15" s="246"/>
    </row>
    <row r="16" spans="1:4" hidden="1">
      <c r="B16" s="253"/>
      <c r="D16" s="253"/>
    </row>
    <row r="17" spans="1:4" hidden="1">
      <c r="B17" s="243"/>
      <c r="D17" s="243"/>
    </row>
    <row r="18" spans="1:4" hidden="1">
      <c r="A18" s="248" t="s">
        <v>456</v>
      </c>
      <c r="B18" s="242" t="s">
        <v>440</v>
      </c>
      <c r="C18" s="248" t="s">
        <v>456</v>
      </c>
      <c r="D18" s="242"/>
    </row>
    <row r="19" spans="1:4" hidden="1">
      <c r="B19" s="246" t="s">
        <v>442</v>
      </c>
      <c r="D19" s="246"/>
    </row>
    <row r="20" spans="1:4" ht="26.1" hidden="1">
      <c r="B20" s="247" t="s">
        <v>444</v>
      </c>
      <c r="D20" s="247"/>
    </row>
    <row r="21" spans="1:4" hidden="1">
      <c r="A21" s="241"/>
      <c r="B21" s="249"/>
      <c r="C21" s="241"/>
      <c r="D21" s="249"/>
    </row>
    <row r="22" spans="1:4" hidden="1">
      <c r="A22" s="241"/>
      <c r="B22" s="249"/>
      <c r="C22" s="241"/>
      <c r="D22" s="249"/>
    </row>
    <row r="23" spans="1:4" hidden="1">
      <c r="B23" s="243"/>
      <c r="D23" s="243"/>
    </row>
    <row r="24" spans="1:4" ht="33" hidden="1" customHeight="1">
      <c r="A24" s="250" t="s">
        <v>457</v>
      </c>
      <c r="B24" s="251" t="s">
        <v>458</v>
      </c>
      <c r="C24" s="250" t="s">
        <v>457</v>
      </c>
      <c r="D24" s="251"/>
    </row>
    <row r="25" spans="1:4" hidden="1">
      <c r="A25" s="248" t="s">
        <v>459</v>
      </c>
      <c r="B25" s="242" t="s">
        <v>460</v>
      </c>
      <c r="C25" s="248" t="s">
        <v>459</v>
      </c>
      <c r="D25" s="242"/>
    </row>
    <row r="26" spans="1:4" hidden="1">
      <c r="B26" s="246" t="s">
        <v>442</v>
      </c>
      <c r="D26" s="246"/>
    </row>
    <row r="27" spans="1:4" hidden="1">
      <c r="B27" s="247"/>
      <c r="D27" s="247"/>
    </row>
    <row r="28" spans="1:4" hidden="1">
      <c r="B28" s="243"/>
      <c r="D28" s="243"/>
    </row>
    <row r="29" spans="1:4" hidden="1">
      <c r="B29" s="243"/>
      <c r="D29" s="243"/>
    </row>
    <row r="30" spans="1:4" hidden="1">
      <c r="A30" s="241"/>
      <c r="B30" s="249"/>
      <c r="C30" s="241"/>
      <c r="D30" s="249"/>
    </row>
    <row r="31" spans="1:4" hidden="1">
      <c r="B31" s="243"/>
      <c r="D31" s="243"/>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61833-D0B0-4D2F-AC2A-A2E7577FECC1}">
  <dimension ref="A1:E78"/>
  <sheetViews>
    <sheetView view="pageBreakPreview" topLeftCell="C1" zoomScaleNormal="100" workbookViewId="0">
      <selection activeCell="E1" sqref="E1"/>
    </sheetView>
  </sheetViews>
  <sheetFormatPr defaultColWidth="9" defaultRowHeight="12.95"/>
  <cols>
    <col min="1" max="1" width="6.28515625" style="447" customWidth="1"/>
    <col min="2" max="2" width="80.42578125" style="225" customWidth="1"/>
    <col min="3" max="3" width="6.28515625" style="447" customWidth="1"/>
    <col min="4" max="5" width="80.42578125" style="225" customWidth="1"/>
    <col min="6" max="255" width="9" style="224"/>
    <col min="256" max="256" width="6.28515625" style="224" customWidth="1"/>
    <col min="257" max="257" width="80.42578125" style="224" customWidth="1"/>
    <col min="258" max="258" width="6.28515625" style="224" customWidth="1"/>
    <col min="259" max="259" width="80.42578125" style="224" customWidth="1"/>
    <col min="260" max="511" width="9" style="224"/>
    <col min="512" max="512" width="6.28515625" style="224" customWidth="1"/>
    <col min="513" max="513" width="80.42578125" style="224" customWidth="1"/>
    <col min="514" max="514" width="6.28515625" style="224" customWidth="1"/>
    <col min="515" max="515" width="80.42578125" style="224" customWidth="1"/>
    <col min="516" max="767" width="9" style="224"/>
    <col min="768" max="768" width="6.28515625" style="224" customWidth="1"/>
    <col min="769" max="769" width="80.42578125" style="224" customWidth="1"/>
    <col min="770" max="770" width="6.28515625" style="224" customWidth="1"/>
    <col min="771" max="771" width="80.42578125" style="224" customWidth="1"/>
    <col min="772" max="1023" width="9" style="224"/>
    <col min="1024" max="1024" width="6.28515625" style="224" customWidth="1"/>
    <col min="1025" max="1025" width="80.42578125" style="224" customWidth="1"/>
    <col min="1026" max="1026" width="6.28515625" style="224" customWidth="1"/>
    <col min="1027" max="1027" width="80.42578125" style="224" customWidth="1"/>
    <col min="1028" max="1279" width="9" style="224"/>
    <col min="1280" max="1280" width="6.28515625" style="224" customWidth="1"/>
    <col min="1281" max="1281" width="80.42578125" style="224" customWidth="1"/>
    <col min="1282" max="1282" width="6.28515625" style="224" customWidth="1"/>
    <col min="1283" max="1283" width="80.42578125" style="224" customWidth="1"/>
    <col min="1284" max="1535" width="9" style="224"/>
    <col min="1536" max="1536" width="6.28515625" style="224" customWidth="1"/>
    <col min="1537" max="1537" width="80.42578125" style="224" customWidth="1"/>
    <col min="1538" max="1538" width="6.28515625" style="224" customWidth="1"/>
    <col min="1539" max="1539" width="80.42578125" style="224" customWidth="1"/>
    <col min="1540" max="1791" width="9" style="224"/>
    <col min="1792" max="1792" width="6.28515625" style="224" customWidth="1"/>
    <col min="1793" max="1793" width="80.42578125" style="224" customWidth="1"/>
    <col min="1794" max="1794" width="6.28515625" style="224" customWidth="1"/>
    <col min="1795" max="1795" width="80.42578125" style="224" customWidth="1"/>
    <col min="1796" max="2047" width="9" style="224"/>
    <col min="2048" max="2048" width="6.28515625" style="224" customWidth="1"/>
    <col min="2049" max="2049" width="80.42578125" style="224" customWidth="1"/>
    <col min="2050" max="2050" width="6.28515625" style="224" customWidth="1"/>
    <col min="2051" max="2051" width="80.42578125" style="224" customWidth="1"/>
    <col min="2052" max="2303" width="9" style="224"/>
    <col min="2304" max="2304" width="6.28515625" style="224" customWidth="1"/>
    <col min="2305" max="2305" width="80.42578125" style="224" customWidth="1"/>
    <col min="2306" max="2306" width="6.28515625" style="224" customWidth="1"/>
    <col min="2307" max="2307" width="80.42578125" style="224" customWidth="1"/>
    <col min="2308" max="2559" width="9" style="224"/>
    <col min="2560" max="2560" width="6.28515625" style="224" customWidth="1"/>
    <col min="2561" max="2561" width="80.42578125" style="224" customWidth="1"/>
    <col min="2562" max="2562" width="6.28515625" style="224" customWidth="1"/>
    <col min="2563" max="2563" width="80.42578125" style="224" customWidth="1"/>
    <col min="2564" max="2815" width="9" style="224"/>
    <col min="2816" max="2816" width="6.28515625" style="224" customWidth="1"/>
    <col min="2817" max="2817" width="80.42578125" style="224" customWidth="1"/>
    <col min="2818" max="2818" width="6.28515625" style="224" customWidth="1"/>
    <col min="2819" max="2819" width="80.42578125" style="224" customWidth="1"/>
    <col min="2820" max="3071" width="9" style="224"/>
    <col min="3072" max="3072" width="6.28515625" style="224" customWidth="1"/>
    <col min="3073" max="3073" width="80.42578125" style="224" customWidth="1"/>
    <col min="3074" max="3074" width="6.28515625" style="224" customWidth="1"/>
    <col min="3075" max="3075" width="80.42578125" style="224" customWidth="1"/>
    <col min="3076" max="3327" width="9" style="224"/>
    <col min="3328" max="3328" width="6.28515625" style="224" customWidth="1"/>
    <col min="3329" max="3329" width="80.42578125" style="224" customWidth="1"/>
    <col min="3330" max="3330" width="6.28515625" style="224" customWidth="1"/>
    <col min="3331" max="3331" width="80.42578125" style="224" customWidth="1"/>
    <col min="3332" max="3583" width="9" style="224"/>
    <col min="3584" max="3584" width="6.28515625" style="224" customWidth="1"/>
    <col min="3585" max="3585" width="80.42578125" style="224" customWidth="1"/>
    <col min="3586" max="3586" width="6.28515625" style="224" customWidth="1"/>
    <col min="3587" max="3587" width="80.42578125" style="224" customWidth="1"/>
    <col min="3588" max="3839" width="9" style="224"/>
    <col min="3840" max="3840" width="6.28515625" style="224" customWidth="1"/>
    <col min="3841" max="3841" width="80.42578125" style="224" customWidth="1"/>
    <col min="3842" max="3842" width="6.28515625" style="224" customWidth="1"/>
    <col min="3843" max="3843" width="80.42578125" style="224" customWidth="1"/>
    <col min="3844" max="4095" width="9" style="224"/>
    <col min="4096" max="4096" width="6.28515625" style="224" customWidth="1"/>
    <col min="4097" max="4097" width="80.42578125" style="224" customWidth="1"/>
    <col min="4098" max="4098" width="6.28515625" style="224" customWidth="1"/>
    <col min="4099" max="4099" width="80.42578125" style="224" customWidth="1"/>
    <col min="4100" max="4351" width="9" style="224"/>
    <col min="4352" max="4352" width="6.28515625" style="224" customWidth="1"/>
    <col min="4353" max="4353" width="80.42578125" style="224" customWidth="1"/>
    <col min="4354" max="4354" width="6.28515625" style="224" customWidth="1"/>
    <col min="4355" max="4355" width="80.42578125" style="224" customWidth="1"/>
    <col min="4356" max="4607" width="9" style="224"/>
    <col min="4608" max="4608" width="6.28515625" style="224" customWidth="1"/>
    <col min="4609" max="4609" width="80.42578125" style="224" customWidth="1"/>
    <col min="4610" max="4610" width="6.28515625" style="224" customWidth="1"/>
    <col min="4611" max="4611" width="80.42578125" style="224" customWidth="1"/>
    <col min="4612" max="4863" width="9" style="224"/>
    <col min="4864" max="4864" width="6.28515625" style="224" customWidth="1"/>
    <col min="4865" max="4865" width="80.42578125" style="224" customWidth="1"/>
    <col min="4866" max="4866" width="6.28515625" style="224" customWidth="1"/>
    <col min="4867" max="4867" width="80.42578125" style="224" customWidth="1"/>
    <col min="4868" max="5119" width="9" style="224"/>
    <col min="5120" max="5120" width="6.28515625" style="224" customWidth="1"/>
    <col min="5121" max="5121" width="80.42578125" style="224" customWidth="1"/>
    <col min="5122" max="5122" width="6.28515625" style="224" customWidth="1"/>
    <col min="5123" max="5123" width="80.42578125" style="224" customWidth="1"/>
    <col min="5124" max="5375" width="9" style="224"/>
    <col min="5376" max="5376" width="6.28515625" style="224" customWidth="1"/>
    <col min="5377" max="5377" width="80.42578125" style="224" customWidth="1"/>
    <col min="5378" max="5378" width="6.28515625" style="224" customWidth="1"/>
    <col min="5379" max="5379" width="80.42578125" style="224" customWidth="1"/>
    <col min="5380" max="5631" width="9" style="224"/>
    <col min="5632" max="5632" width="6.28515625" style="224" customWidth="1"/>
    <col min="5633" max="5633" width="80.42578125" style="224" customWidth="1"/>
    <col min="5634" max="5634" width="6.28515625" style="224" customWidth="1"/>
    <col min="5635" max="5635" width="80.42578125" style="224" customWidth="1"/>
    <col min="5636" max="5887" width="9" style="224"/>
    <col min="5888" max="5888" width="6.28515625" style="224" customWidth="1"/>
    <col min="5889" max="5889" width="80.42578125" style="224" customWidth="1"/>
    <col min="5890" max="5890" width="6.28515625" style="224" customWidth="1"/>
    <col min="5891" max="5891" width="80.42578125" style="224" customWidth="1"/>
    <col min="5892" max="6143" width="9" style="224"/>
    <col min="6144" max="6144" width="6.28515625" style="224" customWidth="1"/>
    <col min="6145" max="6145" width="80.42578125" style="224" customWidth="1"/>
    <col min="6146" max="6146" width="6.28515625" style="224" customWidth="1"/>
    <col min="6147" max="6147" width="80.42578125" style="224" customWidth="1"/>
    <col min="6148" max="6399" width="9" style="224"/>
    <col min="6400" max="6400" width="6.28515625" style="224" customWidth="1"/>
    <col min="6401" max="6401" width="80.42578125" style="224" customWidth="1"/>
    <col min="6402" max="6402" width="6.28515625" style="224" customWidth="1"/>
    <col min="6403" max="6403" width="80.42578125" style="224" customWidth="1"/>
    <col min="6404" max="6655" width="9" style="224"/>
    <col min="6656" max="6656" width="6.28515625" style="224" customWidth="1"/>
    <col min="6657" max="6657" width="80.42578125" style="224" customWidth="1"/>
    <col min="6658" max="6658" width="6.28515625" style="224" customWidth="1"/>
    <col min="6659" max="6659" width="80.42578125" style="224" customWidth="1"/>
    <col min="6660" max="6911" width="9" style="224"/>
    <col min="6912" max="6912" width="6.28515625" style="224" customWidth="1"/>
    <col min="6913" max="6913" width="80.42578125" style="224" customWidth="1"/>
    <col min="6914" max="6914" width="6.28515625" style="224" customWidth="1"/>
    <col min="6915" max="6915" width="80.42578125" style="224" customWidth="1"/>
    <col min="6916" max="7167" width="9" style="224"/>
    <col min="7168" max="7168" width="6.28515625" style="224" customWidth="1"/>
    <col min="7169" max="7169" width="80.42578125" style="224" customWidth="1"/>
    <col min="7170" max="7170" width="6.28515625" style="224" customWidth="1"/>
    <col min="7171" max="7171" width="80.42578125" style="224" customWidth="1"/>
    <col min="7172" max="7423" width="9" style="224"/>
    <col min="7424" max="7424" width="6.28515625" style="224" customWidth="1"/>
    <col min="7425" max="7425" width="80.42578125" style="224" customWidth="1"/>
    <col min="7426" max="7426" width="6.28515625" style="224" customWidth="1"/>
    <col min="7427" max="7427" width="80.42578125" style="224" customWidth="1"/>
    <col min="7428" max="7679" width="9" style="224"/>
    <col min="7680" max="7680" width="6.28515625" style="224" customWidth="1"/>
    <col min="7681" max="7681" width="80.42578125" style="224" customWidth="1"/>
    <col min="7682" max="7682" width="6.28515625" style="224" customWidth="1"/>
    <col min="7683" max="7683" width="80.42578125" style="224" customWidth="1"/>
    <col min="7684" max="7935" width="9" style="224"/>
    <col min="7936" max="7936" width="6.28515625" style="224" customWidth="1"/>
    <col min="7937" max="7937" width="80.42578125" style="224" customWidth="1"/>
    <col min="7938" max="7938" width="6.28515625" style="224" customWidth="1"/>
    <col min="7939" max="7939" width="80.42578125" style="224" customWidth="1"/>
    <col min="7940" max="8191" width="9" style="224"/>
    <col min="8192" max="8192" width="6.28515625" style="224" customWidth="1"/>
    <col min="8193" max="8193" width="80.42578125" style="224" customWidth="1"/>
    <col min="8194" max="8194" width="6.28515625" style="224" customWidth="1"/>
    <col min="8195" max="8195" width="80.42578125" style="224" customWidth="1"/>
    <col min="8196" max="8447" width="9" style="224"/>
    <col min="8448" max="8448" width="6.28515625" style="224" customWidth="1"/>
    <col min="8449" max="8449" width="80.42578125" style="224" customWidth="1"/>
    <col min="8450" max="8450" width="6.28515625" style="224" customWidth="1"/>
    <col min="8451" max="8451" width="80.42578125" style="224" customWidth="1"/>
    <col min="8452" max="8703" width="9" style="224"/>
    <col min="8704" max="8704" width="6.28515625" style="224" customWidth="1"/>
    <col min="8705" max="8705" width="80.42578125" style="224" customWidth="1"/>
    <col min="8706" max="8706" width="6.28515625" style="224" customWidth="1"/>
    <col min="8707" max="8707" width="80.42578125" style="224" customWidth="1"/>
    <col min="8708" max="8959" width="9" style="224"/>
    <col min="8960" max="8960" width="6.28515625" style="224" customWidth="1"/>
    <col min="8961" max="8961" width="80.42578125" style="224" customWidth="1"/>
    <col min="8962" max="8962" width="6.28515625" style="224" customWidth="1"/>
    <col min="8963" max="8963" width="80.42578125" style="224" customWidth="1"/>
    <col min="8964" max="9215" width="9" style="224"/>
    <col min="9216" max="9216" width="6.28515625" style="224" customWidth="1"/>
    <col min="9217" max="9217" width="80.42578125" style="224" customWidth="1"/>
    <col min="9218" max="9218" width="6.28515625" style="224" customWidth="1"/>
    <col min="9219" max="9219" width="80.42578125" style="224" customWidth="1"/>
    <col min="9220" max="9471" width="9" style="224"/>
    <col min="9472" max="9472" width="6.28515625" style="224" customWidth="1"/>
    <col min="9473" max="9473" width="80.42578125" style="224" customWidth="1"/>
    <col min="9474" max="9474" width="6.28515625" style="224" customWidth="1"/>
    <col min="9475" max="9475" width="80.42578125" style="224" customWidth="1"/>
    <col min="9476" max="9727" width="9" style="224"/>
    <col min="9728" max="9728" width="6.28515625" style="224" customWidth="1"/>
    <col min="9729" max="9729" width="80.42578125" style="224" customWidth="1"/>
    <col min="9730" max="9730" width="6.28515625" style="224" customWidth="1"/>
    <col min="9731" max="9731" width="80.42578125" style="224" customWidth="1"/>
    <col min="9732" max="9983" width="9" style="224"/>
    <col min="9984" max="9984" width="6.28515625" style="224" customWidth="1"/>
    <col min="9985" max="9985" width="80.42578125" style="224" customWidth="1"/>
    <col min="9986" max="9986" width="6.28515625" style="224" customWidth="1"/>
    <col min="9987" max="9987" width="80.42578125" style="224" customWidth="1"/>
    <col min="9988" max="10239" width="9" style="224"/>
    <col min="10240" max="10240" width="6.28515625" style="224" customWidth="1"/>
    <col min="10241" max="10241" width="80.42578125" style="224" customWidth="1"/>
    <col min="10242" max="10242" width="6.28515625" style="224" customWidth="1"/>
    <col min="10243" max="10243" width="80.42578125" style="224" customWidth="1"/>
    <col min="10244" max="10495" width="9" style="224"/>
    <col min="10496" max="10496" width="6.28515625" style="224" customWidth="1"/>
    <col min="10497" max="10497" width="80.42578125" style="224" customWidth="1"/>
    <col min="10498" max="10498" width="6.28515625" style="224" customWidth="1"/>
    <col min="10499" max="10499" width="80.42578125" style="224" customWidth="1"/>
    <col min="10500" max="10751" width="9" style="224"/>
    <col min="10752" max="10752" width="6.28515625" style="224" customWidth="1"/>
    <col min="10753" max="10753" width="80.42578125" style="224" customWidth="1"/>
    <col min="10754" max="10754" width="6.28515625" style="224" customWidth="1"/>
    <col min="10755" max="10755" width="80.42578125" style="224" customWidth="1"/>
    <col min="10756" max="11007" width="9" style="224"/>
    <col min="11008" max="11008" width="6.28515625" style="224" customWidth="1"/>
    <col min="11009" max="11009" width="80.42578125" style="224" customWidth="1"/>
    <col min="11010" max="11010" width="6.28515625" style="224" customWidth="1"/>
    <col min="11011" max="11011" width="80.42578125" style="224" customWidth="1"/>
    <col min="11012" max="11263" width="9" style="224"/>
    <col min="11264" max="11264" width="6.28515625" style="224" customWidth="1"/>
    <col min="11265" max="11265" width="80.42578125" style="224" customWidth="1"/>
    <col min="11266" max="11266" width="6.28515625" style="224" customWidth="1"/>
    <col min="11267" max="11267" width="80.42578125" style="224" customWidth="1"/>
    <col min="11268" max="11519" width="9" style="224"/>
    <col min="11520" max="11520" width="6.28515625" style="224" customWidth="1"/>
    <col min="11521" max="11521" width="80.42578125" style="224" customWidth="1"/>
    <col min="11522" max="11522" width="6.28515625" style="224" customWidth="1"/>
    <col min="11523" max="11523" width="80.42578125" style="224" customWidth="1"/>
    <col min="11524" max="11775" width="9" style="224"/>
    <col min="11776" max="11776" width="6.28515625" style="224" customWidth="1"/>
    <col min="11777" max="11777" width="80.42578125" style="224" customWidth="1"/>
    <col min="11778" max="11778" width="6.28515625" style="224" customWidth="1"/>
    <col min="11779" max="11779" width="80.42578125" style="224" customWidth="1"/>
    <col min="11780" max="12031" width="9" style="224"/>
    <col min="12032" max="12032" width="6.28515625" style="224" customWidth="1"/>
    <col min="12033" max="12033" width="80.42578125" style="224" customWidth="1"/>
    <col min="12034" max="12034" width="6.28515625" style="224" customWidth="1"/>
    <col min="12035" max="12035" width="80.42578125" style="224" customWidth="1"/>
    <col min="12036" max="12287" width="9" style="224"/>
    <col min="12288" max="12288" width="6.28515625" style="224" customWidth="1"/>
    <col min="12289" max="12289" width="80.42578125" style="224" customWidth="1"/>
    <col min="12290" max="12290" width="6.28515625" style="224" customWidth="1"/>
    <col min="12291" max="12291" width="80.42578125" style="224" customWidth="1"/>
    <col min="12292" max="12543" width="9" style="224"/>
    <col min="12544" max="12544" width="6.28515625" style="224" customWidth="1"/>
    <col min="12545" max="12545" width="80.42578125" style="224" customWidth="1"/>
    <col min="12546" max="12546" width="6.28515625" style="224" customWidth="1"/>
    <col min="12547" max="12547" width="80.42578125" style="224" customWidth="1"/>
    <col min="12548" max="12799" width="9" style="224"/>
    <col min="12800" max="12800" width="6.28515625" style="224" customWidth="1"/>
    <col min="12801" max="12801" width="80.42578125" style="224" customWidth="1"/>
    <col min="12802" max="12802" width="6.28515625" style="224" customWidth="1"/>
    <col min="12803" max="12803" width="80.42578125" style="224" customWidth="1"/>
    <col min="12804" max="13055" width="9" style="224"/>
    <col min="13056" max="13056" width="6.28515625" style="224" customWidth="1"/>
    <col min="13057" max="13057" width="80.42578125" style="224" customWidth="1"/>
    <col min="13058" max="13058" width="6.28515625" style="224" customWidth="1"/>
    <col min="13059" max="13059" width="80.42578125" style="224" customWidth="1"/>
    <col min="13060" max="13311" width="9" style="224"/>
    <col min="13312" max="13312" width="6.28515625" style="224" customWidth="1"/>
    <col min="13313" max="13313" width="80.42578125" style="224" customWidth="1"/>
    <col min="13314" max="13314" width="6.28515625" style="224" customWidth="1"/>
    <col min="13315" max="13315" width="80.42578125" style="224" customWidth="1"/>
    <col min="13316" max="13567" width="9" style="224"/>
    <col min="13568" max="13568" width="6.28515625" style="224" customWidth="1"/>
    <col min="13569" max="13569" width="80.42578125" style="224" customWidth="1"/>
    <col min="13570" max="13570" width="6.28515625" style="224" customWidth="1"/>
    <col min="13571" max="13571" width="80.42578125" style="224" customWidth="1"/>
    <col min="13572" max="13823" width="9" style="224"/>
    <col min="13824" max="13824" width="6.28515625" style="224" customWidth="1"/>
    <col min="13825" max="13825" width="80.42578125" style="224" customWidth="1"/>
    <col min="13826" max="13826" width="6.28515625" style="224" customWidth="1"/>
    <col min="13827" max="13827" width="80.42578125" style="224" customWidth="1"/>
    <col min="13828" max="14079" width="9" style="224"/>
    <col min="14080" max="14080" width="6.28515625" style="224" customWidth="1"/>
    <col min="14081" max="14081" width="80.42578125" style="224" customWidth="1"/>
    <col min="14082" max="14082" width="6.28515625" style="224" customWidth="1"/>
    <col min="14083" max="14083" width="80.42578125" style="224" customWidth="1"/>
    <col min="14084" max="14335" width="9" style="224"/>
    <col min="14336" max="14336" width="6.28515625" style="224" customWidth="1"/>
    <col min="14337" max="14337" width="80.42578125" style="224" customWidth="1"/>
    <col min="14338" max="14338" width="6.28515625" style="224" customWidth="1"/>
    <col min="14339" max="14339" width="80.42578125" style="224" customWidth="1"/>
    <col min="14340" max="14591" width="9" style="224"/>
    <col min="14592" max="14592" width="6.28515625" style="224" customWidth="1"/>
    <col min="14593" max="14593" width="80.42578125" style="224" customWidth="1"/>
    <col min="14594" max="14594" width="6.28515625" style="224" customWidth="1"/>
    <col min="14595" max="14595" width="80.42578125" style="224" customWidth="1"/>
    <col min="14596" max="14847" width="9" style="224"/>
    <col min="14848" max="14848" width="6.28515625" style="224" customWidth="1"/>
    <col min="14849" max="14849" width="80.42578125" style="224" customWidth="1"/>
    <col min="14850" max="14850" width="6.28515625" style="224" customWidth="1"/>
    <col min="14851" max="14851" width="80.42578125" style="224" customWidth="1"/>
    <col min="14852" max="15103" width="9" style="224"/>
    <col min="15104" max="15104" width="6.28515625" style="224" customWidth="1"/>
    <col min="15105" max="15105" width="80.42578125" style="224" customWidth="1"/>
    <col min="15106" max="15106" width="6.28515625" style="224" customWidth="1"/>
    <col min="15107" max="15107" width="80.42578125" style="224" customWidth="1"/>
    <col min="15108" max="15359" width="9" style="224"/>
    <col min="15360" max="15360" width="6.28515625" style="224" customWidth="1"/>
    <col min="15361" max="15361" width="80.42578125" style="224" customWidth="1"/>
    <col min="15362" max="15362" width="6.28515625" style="224" customWidth="1"/>
    <col min="15363" max="15363" width="80.42578125" style="224" customWidth="1"/>
    <col min="15364" max="15615" width="9" style="224"/>
    <col min="15616" max="15616" width="6.28515625" style="224" customWidth="1"/>
    <col min="15617" max="15617" width="80.42578125" style="224" customWidth="1"/>
    <col min="15618" max="15618" width="6.28515625" style="224" customWidth="1"/>
    <col min="15619" max="15619" width="80.42578125" style="224" customWidth="1"/>
    <col min="15620" max="15871" width="9" style="224"/>
    <col min="15872" max="15872" width="6.28515625" style="224" customWidth="1"/>
    <col min="15873" max="15873" width="80.42578125" style="224" customWidth="1"/>
    <col min="15874" max="15874" width="6.28515625" style="224" customWidth="1"/>
    <col min="15875" max="15875" width="80.42578125" style="224" customWidth="1"/>
    <col min="15876" max="16127" width="9" style="224"/>
    <col min="16128" max="16128" width="6.28515625" style="224" customWidth="1"/>
    <col min="16129" max="16129" width="80.42578125" style="224" customWidth="1"/>
    <col min="16130" max="16130" width="6.28515625" style="224" customWidth="1"/>
    <col min="16131" max="16131" width="80.42578125" style="224" customWidth="1"/>
    <col min="16132" max="16384" width="9" style="224"/>
  </cols>
  <sheetData>
    <row r="1" spans="1:5" s="450" customFormat="1" ht="15.6">
      <c r="A1" s="448" t="s">
        <v>461</v>
      </c>
      <c r="B1" s="449" t="s">
        <v>462</v>
      </c>
      <c r="C1" s="448" t="s">
        <v>461</v>
      </c>
      <c r="D1" s="449" t="s">
        <v>463</v>
      </c>
      <c r="E1" s="449" t="s">
        <v>464</v>
      </c>
    </row>
    <row r="2" spans="1:5">
      <c r="A2" s="421" t="s">
        <v>465</v>
      </c>
      <c r="B2" s="422" t="s">
        <v>466</v>
      </c>
      <c r="C2" s="421" t="s">
        <v>465</v>
      </c>
      <c r="D2" s="422" t="s">
        <v>467</v>
      </c>
      <c r="E2" s="422" t="s">
        <v>468</v>
      </c>
    </row>
    <row r="3" spans="1:5">
      <c r="A3" s="421"/>
      <c r="B3" s="423" t="s">
        <v>469</v>
      </c>
      <c r="C3" s="421"/>
      <c r="D3" s="424" t="str">
        <f>B3</f>
        <v>[Dates]</v>
      </c>
      <c r="E3" s="424" t="str">
        <f>D3</f>
        <v>[Dates]</v>
      </c>
    </row>
    <row r="4" spans="1:5">
      <c r="A4" s="421"/>
      <c r="B4" s="425"/>
      <c r="C4" s="421"/>
      <c r="D4" s="425"/>
      <c r="E4" s="425"/>
    </row>
    <row r="5" spans="1:5">
      <c r="A5" s="421"/>
      <c r="B5" s="426" t="s">
        <v>326</v>
      </c>
      <c r="C5" s="421"/>
      <c r="D5" s="426" t="s">
        <v>470</v>
      </c>
      <c r="E5" s="426" t="s">
        <v>471</v>
      </c>
    </row>
    <row r="6" spans="1:5">
      <c r="A6" s="421"/>
      <c r="B6" s="423" t="s">
        <v>472</v>
      </c>
      <c r="C6" s="421"/>
      <c r="D6" s="423" t="s">
        <v>473</v>
      </c>
      <c r="E6" s="423" t="s">
        <v>473</v>
      </c>
    </row>
    <row r="7" spans="1:5">
      <c r="A7" s="421"/>
      <c r="B7" s="423" t="s">
        <v>330</v>
      </c>
      <c r="C7" s="421"/>
      <c r="D7" s="423" t="s">
        <v>473</v>
      </c>
      <c r="E7" s="423" t="s">
        <v>473</v>
      </c>
    </row>
    <row r="8" spans="1:5">
      <c r="A8" s="421"/>
      <c r="B8" s="423" t="s">
        <v>331</v>
      </c>
      <c r="C8" s="421"/>
      <c r="D8" s="423" t="s">
        <v>473</v>
      </c>
      <c r="E8" s="423" t="s">
        <v>473</v>
      </c>
    </row>
    <row r="9" spans="1:5">
      <c r="A9" s="421"/>
      <c r="B9" s="423" t="s">
        <v>332</v>
      </c>
      <c r="C9" s="421"/>
      <c r="D9" s="423" t="s">
        <v>473</v>
      </c>
      <c r="E9" s="423" t="s">
        <v>473</v>
      </c>
    </row>
    <row r="10" spans="1:5">
      <c r="A10" s="421"/>
      <c r="B10" s="423" t="s">
        <v>332</v>
      </c>
      <c r="C10" s="421"/>
      <c r="D10" s="423" t="s">
        <v>473</v>
      </c>
      <c r="E10" s="423" t="s">
        <v>473</v>
      </c>
    </row>
    <row r="11" spans="1:5">
      <c r="A11" s="421"/>
      <c r="B11" s="423" t="s">
        <v>333</v>
      </c>
      <c r="C11" s="421"/>
      <c r="D11" s="423" t="s">
        <v>473</v>
      </c>
      <c r="E11" s="423" t="s">
        <v>473</v>
      </c>
    </row>
    <row r="12" spans="1:5">
      <c r="A12" s="421"/>
      <c r="B12" s="423" t="s">
        <v>334</v>
      </c>
      <c r="C12" s="421"/>
      <c r="D12" s="423" t="s">
        <v>473</v>
      </c>
      <c r="E12" s="423" t="s">
        <v>473</v>
      </c>
    </row>
    <row r="13" spans="1:5">
      <c r="A13" s="421"/>
      <c r="B13" s="423" t="s">
        <v>474</v>
      </c>
      <c r="C13" s="421"/>
      <c r="D13" s="423" t="s">
        <v>473</v>
      </c>
      <c r="E13" s="423" t="s">
        <v>473</v>
      </c>
    </row>
    <row r="14" spans="1:5">
      <c r="A14" s="421"/>
      <c r="B14" s="427"/>
      <c r="C14" s="421"/>
      <c r="D14" s="427"/>
      <c r="E14" s="427"/>
    </row>
    <row r="15" spans="1:5">
      <c r="A15" s="421" t="s">
        <v>475</v>
      </c>
      <c r="B15" s="428" t="s">
        <v>341</v>
      </c>
      <c r="C15" s="421" t="s">
        <v>475</v>
      </c>
      <c r="D15" s="429" t="s">
        <v>342</v>
      </c>
      <c r="E15" s="429" t="s">
        <v>476</v>
      </c>
    </row>
    <row r="16" spans="1:5">
      <c r="A16" s="421"/>
      <c r="B16" s="428"/>
      <c r="C16" s="421"/>
      <c r="D16" s="429"/>
      <c r="E16" s="429"/>
    </row>
    <row r="17" spans="1:5">
      <c r="A17" s="421" t="s">
        <v>477</v>
      </c>
      <c r="B17" s="428" t="s">
        <v>344</v>
      </c>
      <c r="C17" s="421" t="s">
        <v>477</v>
      </c>
      <c r="D17" s="429" t="s">
        <v>345</v>
      </c>
      <c r="E17" s="429" t="s">
        <v>478</v>
      </c>
    </row>
    <row r="18" spans="1:5">
      <c r="A18" s="421"/>
      <c r="B18" s="430"/>
      <c r="C18" s="421"/>
      <c r="D18" s="431"/>
      <c r="E18" s="431"/>
    </row>
    <row r="19" spans="1:5">
      <c r="A19" s="421" t="s">
        <v>479</v>
      </c>
      <c r="B19" s="432" t="s">
        <v>480</v>
      </c>
      <c r="C19" s="421" t="s">
        <v>479</v>
      </c>
      <c r="D19" s="432" t="s">
        <v>481</v>
      </c>
      <c r="E19" s="432" t="s">
        <v>482</v>
      </c>
    </row>
    <row r="20" spans="1:5" ht="33.75" customHeight="1">
      <c r="A20" s="421"/>
      <c r="B20" s="452" t="s">
        <v>483</v>
      </c>
      <c r="C20" s="421"/>
      <c r="D20" s="452" t="s">
        <v>339</v>
      </c>
      <c r="E20" s="452" t="s">
        <v>484</v>
      </c>
    </row>
    <row r="21" spans="1:5" ht="14.25" customHeight="1">
      <c r="A21" s="421"/>
      <c r="B21" s="427"/>
      <c r="C21" s="421"/>
      <c r="D21" s="427"/>
      <c r="E21" s="427"/>
    </row>
    <row r="22" spans="1:5" ht="15" customHeight="1">
      <c r="A22" s="421"/>
      <c r="B22" s="433"/>
      <c r="C22" s="421"/>
      <c r="D22" s="433"/>
      <c r="E22" s="433"/>
    </row>
    <row r="23" spans="1:5">
      <c r="A23" s="421" t="s">
        <v>485</v>
      </c>
      <c r="B23" s="432" t="s">
        <v>486</v>
      </c>
      <c r="C23" s="421" t="s">
        <v>485</v>
      </c>
      <c r="D23" s="432" t="s">
        <v>347</v>
      </c>
      <c r="E23" s="432" t="s">
        <v>487</v>
      </c>
    </row>
    <row r="24" spans="1:5">
      <c r="A24" s="421"/>
      <c r="B24" s="434" t="s">
        <v>488</v>
      </c>
      <c r="C24" s="421"/>
      <c r="D24" s="434" t="s">
        <v>489</v>
      </c>
      <c r="E24" s="434" t="s">
        <v>490</v>
      </c>
    </row>
    <row r="25" spans="1:5">
      <c r="A25" s="421"/>
      <c r="B25" s="423" t="s">
        <v>350</v>
      </c>
      <c r="C25" s="421"/>
      <c r="D25" s="423" t="s">
        <v>350</v>
      </c>
      <c r="E25" s="423" t="s">
        <v>350</v>
      </c>
    </row>
    <row r="26" spans="1:5">
      <c r="A26" s="421"/>
      <c r="B26" s="423" t="s">
        <v>351</v>
      </c>
      <c r="C26" s="421"/>
      <c r="D26" s="423" t="s">
        <v>351</v>
      </c>
      <c r="E26" s="423" t="s">
        <v>351</v>
      </c>
    </row>
    <row r="27" spans="1:5">
      <c r="A27" s="421"/>
      <c r="B27" s="435"/>
      <c r="C27" s="421"/>
      <c r="D27" s="423"/>
      <c r="E27" s="423"/>
    </row>
    <row r="28" spans="1:5">
      <c r="A28" s="421"/>
      <c r="B28" s="425" t="s">
        <v>491</v>
      </c>
      <c r="C28" s="421"/>
      <c r="D28" s="425" t="s">
        <v>353</v>
      </c>
      <c r="E28" s="425" t="s">
        <v>492</v>
      </c>
    </row>
    <row r="29" spans="1:5">
      <c r="A29" s="421"/>
      <c r="B29" s="425"/>
      <c r="C29" s="421"/>
      <c r="D29" s="425"/>
      <c r="E29" s="425"/>
    </row>
    <row r="30" spans="1:5">
      <c r="A30" s="421" t="s">
        <v>493</v>
      </c>
      <c r="B30" s="426" t="s">
        <v>355</v>
      </c>
      <c r="C30" s="421" t="s">
        <v>493</v>
      </c>
      <c r="D30" s="426" t="s">
        <v>494</v>
      </c>
      <c r="E30" s="426" t="s">
        <v>494</v>
      </c>
    </row>
    <row r="31" spans="1:5">
      <c r="A31" s="421"/>
      <c r="B31" s="423" t="s">
        <v>495</v>
      </c>
      <c r="C31" s="421"/>
      <c r="D31" s="451" t="str">
        <f>B31</f>
        <v>xx</v>
      </c>
      <c r="E31" s="451" t="str">
        <f>D31</f>
        <v>xx</v>
      </c>
    </row>
    <row r="32" spans="1:5">
      <c r="A32" s="421"/>
      <c r="B32" s="433"/>
      <c r="C32" s="421"/>
      <c r="D32" s="433"/>
      <c r="E32" s="433"/>
    </row>
    <row r="33" spans="1:5">
      <c r="A33" s="421" t="s">
        <v>496</v>
      </c>
      <c r="B33" s="432" t="s">
        <v>497</v>
      </c>
      <c r="C33" s="421" t="s">
        <v>496</v>
      </c>
      <c r="D33" s="432"/>
      <c r="E33" s="432"/>
    </row>
    <row r="34" spans="1:5" ht="125.45" customHeight="1">
      <c r="A34" s="421" t="s">
        <v>498</v>
      </c>
      <c r="B34" s="434" t="s">
        <v>377</v>
      </c>
      <c r="C34" s="421" t="s">
        <v>498</v>
      </c>
      <c r="D34" s="434" t="s">
        <v>377</v>
      </c>
      <c r="E34" s="434" t="s">
        <v>377</v>
      </c>
    </row>
    <row r="35" spans="1:5" ht="39">
      <c r="A35" s="421" t="s">
        <v>499</v>
      </c>
      <c r="B35" s="426" t="s">
        <v>379</v>
      </c>
      <c r="C35" s="421" t="s">
        <v>499</v>
      </c>
      <c r="D35" s="255" t="s">
        <v>380</v>
      </c>
      <c r="E35" s="255" t="s">
        <v>500</v>
      </c>
    </row>
    <row r="36" spans="1:5">
      <c r="A36" s="421"/>
      <c r="B36" s="439"/>
      <c r="C36" s="421"/>
      <c r="D36" s="439"/>
      <c r="E36" s="439"/>
    </row>
    <row r="37" spans="1:5">
      <c r="A37" s="421"/>
      <c r="B37" s="439"/>
      <c r="C37" s="421"/>
      <c r="D37" s="439"/>
      <c r="E37" s="439"/>
    </row>
    <row r="38" spans="1:5">
      <c r="A38" s="421"/>
      <c r="B38" s="440" t="s">
        <v>501</v>
      </c>
      <c r="C38" s="421"/>
      <c r="D38" s="440" t="s">
        <v>502</v>
      </c>
      <c r="E38" s="440" t="s">
        <v>503</v>
      </c>
    </row>
    <row r="39" spans="1:5" ht="65.099999999999994">
      <c r="A39" s="421"/>
      <c r="B39" s="451" t="s">
        <v>504</v>
      </c>
      <c r="C39" s="421"/>
      <c r="D39" s="451" t="s">
        <v>505</v>
      </c>
      <c r="E39" s="451" t="s">
        <v>506</v>
      </c>
    </row>
    <row r="40" spans="1:5" ht="26.1">
      <c r="A40" s="421"/>
      <c r="B40" s="423" t="s">
        <v>507</v>
      </c>
      <c r="C40" s="421"/>
      <c r="D40" s="423" t="s">
        <v>508</v>
      </c>
      <c r="E40" s="423" t="s">
        <v>509</v>
      </c>
    </row>
    <row r="41" spans="1:5">
      <c r="A41" s="421"/>
      <c r="B41" s="441"/>
      <c r="C41" s="421"/>
      <c r="D41" s="441"/>
      <c r="E41" s="441"/>
    </row>
    <row r="42" spans="1:5">
      <c r="A42" s="421" t="s">
        <v>510</v>
      </c>
      <c r="B42" s="426" t="s">
        <v>511</v>
      </c>
      <c r="C42" s="421" t="s">
        <v>510</v>
      </c>
      <c r="D42" s="426" t="s">
        <v>512</v>
      </c>
      <c r="E42" s="426" t="s">
        <v>513</v>
      </c>
    </row>
    <row r="43" spans="1:5" ht="78">
      <c r="A43" s="421"/>
      <c r="B43" s="425" t="s">
        <v>514</v>
      </c>
      <c r="C43" s="421"/>
      <c r="D43" s="425" t="s">
        <v>515</v>
      </c>
      <c r="E43" s="425" t="s">
        <v>516</v>
      </c>
    </row>
    <row r="44" spans="1:5">
      <c r="A44" s="421"/>
      <c r="B44" s="442"/>
      <c r="C44" s="421"/>
      <c r="D44" s="442"/>
      <c r="E44" s="442"/>
    </row>
    <row r="45" spans="1:5">
      <c r="A45" s="421" t="s">
        <v>517</v>
      </c>
      <c r="B45" s="432" t="s">
        <v>518</v>
      </c>
      <c r="C45" s="421" t="s">
        <v>517</v>
      </c>
      <c r="D45" s="432" t="s">
        <v>397</v>
      </c>
      <c r="E45" s="432" t="s">
        <v>519</v>
      </c>
    </row>
    <row r="46" spans="1:5">
      <c r="A46" s="421"/>
      <c r="B46" s="452" t="s">
        <v>401</v>
      </c>
      <c r="C46" s="421"/>
      <c r="D46" s="452" t="s">
        <v>520</v>
      </c>
      <c r="E46" s="452" t="s">
        <v>521</v>
      </c>
    </row>
    <row r="47" spans="1:5">
      <c r="A47" s="421"/>
      <c r="B47" s="423" t="s">
        <v>403</v>
      </c>
      <c r="C47" s="421"/>
      <c r="D47" s="423" t="s">
        <v>522</v>
      </c>
      <c r="E47" s="423" t="s">
        <v>523</v>
      </c>
    </row>
    <row r="48" spans="1:5">
      <c r="A48" s="421"/>
      <c r="B48" s="423" t="s">
        <v>405</v>
      </c>
      <c r="C48" s="421"/>
      <c r="D48" s="423" t="s">
        <v>524</v>
      </c>
      <c r="E48" s="423" t="s">
        <v>525</v>
      </c>
    </row>
    <row r="49" spans="1:5">
      <c r="A49" s="421"/>
      <c r="B49" s="423" t="s">
        <v>526</v>
      </c>
      <c r="C49" s="421"/>
      <c r="D49" s="423" t="s">
        <v>527</v>
      </c>
      <c r="E49" s="423" t="s">
        <v>528</v>
      </c>
    </row>
    <row r="50" spans="1:5">
      <c r="A50" s="421"/>
      <c r="B50" s="423" t="s">
        <v>529</v>
      </c>
      <c r="C50" s="421"/>
      <c r="D50" s="425" t="s">
        <v>530</v>
      </c>
      <c r="E50" s="425" t="s">
        <v>531</v>
      </c>
    </row>
    <row r="51" spans="1:5">
      <c r="A51" s="421"/>
      <c r="B51" s="425"/>
      <c r="C51" s="421"/>
      <c r="D51" s="425"/>
      <c r="E51" s="425"/>
    </row>
    <row r="52" spans="1:5">
      <c r="A52" s="421" t="s">
        <v>532</v>
      </c>
      <c r="B52" s="432" t="s">
        <v>533</v>
      </c>
      <c r="C52" s="421" t="s">
        <v>532</v>
      </c>
      <c r="D52" s="432" t="s">
        <v>534</v>
      </c>
      <c r="E52" s="432" t="s">
        <v>534</v>
      </c>
    </row>
    <row r="53" spans="1:5">
      <c r="A53" s="421"/>
      <c r="B53" s="425" t="s">
        <v>535</v>
      </c>
      <c r="C53" s="421"/>
      <c r="D53" s="425" t="s">
        <v>536</v>
      </c>
      <c r="E53" s="425" t="s">
        <v>537</v>
      </c>
    </row>
    <row r="54" spans="1:5">
      <c r="A54" s="421"/>
      <c r="B54" s="433"/>
      <c r="C54" s="421"/>
      <c r="D54" s="433"/>
      <c r="E54" s="433"/>
    </row>
    <row r="55" spans="1:5">
      <c r="A55" s="421" t="s">
        <v>538</v>
      </c>
      <c r="B55" s="432" t="s">
        <v>368</v>
      </c>
      <c r="C55" s="421" t="s">
        <v>538</v>
      </c>
      <c r="D55" s="432" t="s">
        <v>539</v>
      </c>
      <c r="E55" s="432" t="s">
        <v>540</v>
      </c>
    </row>
    <row r="56" spans="1:5">
      <c r="A56" s="421"/>
      <c r="B56" s="420" t="s">
        <v>541</v>
      </c>
      <c r="C56" s="421"/>
      <c r="D56" s="420"/>
      <c r="E56" s="420"/>
    </row>
    <row r="57" spans="1:5" ht="26.1">
      <c r="A57" s="421"/>
      <c r="B57" s="452" t="s">
        <v>370</v>
      </c>
      <c r="C57" s="421"/>
      <c r="D57" s="452" t="s">
        <v>371</v>
      </c>
      <c r="E57" s="452" t="s">
        <v>371</v>
      </c>
    </row>
    <row r="58" spans="1:5">
      <c r="A58" s="421"/>
      <c r="B58" s="423" t="s">
        <v>372</v>
      </c>
      <c r="C58" s="421"/>
      <c r="D58" s="423" t="s">
        <v>371</v>
      </c>
      <c r="E58" s="423" t="s">
        <v>371</v>
      </c>
    </row>
    <row r="59" spans="1:5">
      <c r="A59" s="421"/>
      <c r="B59" s="423" t="s">
        <v>373</v>
      </c>
      <c r="C59" s="421"/>
      <c r="D59" s="423" t="s">
        <v>371</v>
      </c>
      <c r="E59" s="423" t="s">
        <v>371</v>
      </c>
    </row>
    <row r="60" spans="1:5">
      <c r="A60" s="421"/>
      <c r="B60" s="425"/>
      <c r="C60" s="421"/>
      <c r="D60" s="425"/>
      <c r="E60" s="425"/>
    </row>
    <row r="61" spans="1:5">
      <c r="A61" s="421"/>
      <c r="B61" s="425"/>
      <c r="C61" s="421"/>
      <c r="D61" s="425"/>
      <c r="E61" s="425"/>
    </row>
    <row r="62" spans="1:5">
      <c r="A62" s="421"/>
      <c r="B62" s="433"/>
      <c r="C62" s="421"/>
      <c r="D62" s="433"/>
      <c r="E62" s="433"/>
    </row>
    <row r="63" spans="1:5">
      <c r="A63" s="444" t="s">
        <v>542</v>
      </c>
      <c r="B63" s="432" t="s">
        <v>543</v>
      </c>
      <c r="C63" s="444" t="s">
        <v>542</v>
      </c>
      <c r="D63" s="432" t="s">
        <v>544</v>
      </c>
      <c r="E63" s="432" t="s">
        <v>545</v>
      </c>
    </row>
    <row r="64" spans="1:5" ht="26.1">
      <c r="A64" s="421"/>
      <c r="B64" s="443" t="s">
        <v>546</v>
      </c>
      <c r="C64" s="421"/>
      <c r="D64" s="452" t="s">
        <v>547</v>
      </c>
      <c r="E64" s="452" t="s">
        <v>548</v>
      </c>
    </row>
    <row r="65" spans="1:5">
      <c r="A65" s="421"/>
      <c r="B65" s="433"/>
      <c r="C65" s="421"/>
      <c r="D65" s="433"/>
      <c r="E65" s="433"/>
    </row>
    <row r="66" spans="1:5" ht="39">
      <c r="A66" s="421" t="s">
        <v>549</v>
      </c>
      <c r="B66" s="432" t="s">
        <v>550</v>
      </c>
      <c r="C66" s="421" t="s">
        <v>549</v>
      </c>
      <c r="D66" s="432" t="s">
        <v>551</v>
      </c>
      <c r="E66" s="432" t="s">
        <v>552</v>
      </c>
    </row>
    <row r="67" spans="1:5" ht="26.1">
      <c r="A67" s="421"/>
      <c r="B67" s="226" t="s">
        <v>553</v>
      </c>
      <c r="C67" s="421"/>
      <c r="D67" s="226" t="s">
        <v>554</v>
      </c>
      <c r="E67" s="226" t="s">
        <v>555</v>
      </c>
    </row>
    <row r="68" spans="1:5">
      <c r="A68" s="421"/>
      <c r="B68" s="433"/>
      <c r="C68" s="421"/>
      <c r="D68" s="433"/>
      <c r="E68" s="433"/>
    </row>
    <row r="69" spans="1:5">
      <c r="A69" s="421" t="s">
        <v>556</v>
      </c>
      <c r="B69" s="432" t="s">
        <v>557</v>
      </c>
      <c r="C69" s="421" t="s">
        <v>556</v>
      </c>
      <c r="D69" s="432" t="s">
        <v>558</v>
      </c>
      <c r="E69" s="432" t="s">
        <v>559</v>
      </c>
    </row>
    <row r="70" spans="1:5" ht="39">
      <c r="A70" s="421"/>
      <c r="B70" s="226" t="s">
        <v>560</v>
      </c>
      <c r="C70" s="421"/>
      <c r="D70" s="226" t="s">
        <v>561</v>
      </c>
      <c r="E70" s="226" t="s">
        <v>562</v>
      </c>
    </row>
    <row r="71" spans="1:5">
      <c r="A71" s="421"/>
      <c r="B71" s="433"/>
      <c r="C71" s="421"/>
      <c r="D71" s="433"/>
      <c r="E71" s="433"/>
    </row>
    <row r="72" spans="1:5">
      <c r="A72" s="421" t="s">
        <v>563</v>
      </c>
      <c r="B72" s="432" t="s">
        <v>564</v>
      </c>
      <c r="C72" s="421" t="s">
        <v>563</v>
      </c>
      <c r="D72" s="432" t="s">
        <v>420</v>
      </c>
      <c r="E72" s="432" t="s">
        <v>420</v>
      </c>
    </row>
    <row r="73" spans="1:5" ht="26.1">
      <c r="A73" s="421"/>
      <c r="B73" s="226" t="s">
        <v>565</v>
      </c>
      <c r="C73" s="421"/>
      <c r="D73" s="226" t="s">
        <v>422</v>
      </c>
      <c r="E73" s="226" t="s">
        <v>566</v>
      </c>
    </row>
    <row r="74" spans="1:5">
      <c r="A74" s="421" t="s">
        <v>423</v>
      </c>
      <c r="B74" s="426" t="s">
        <v>424</v>
      </c>
      <c r="C74" s="421" t="s">
        <v>423</v>
      </c>
      <c r="D74" s="426" t="s">
        <v>425</v>
      </c>
      <c r="E74" s="426" t="s">
        <v>425</v>
      </c>
    </row>
    <row r="75" spans="1:5">
      <c r="A75" s="445"/>
      <c r="B75" s="425" t="s">
        <v>107</v>
      </c>
      <c r="C75" s="445"/>
      <c r="D75" s="425" t="s">
        <v>426</v>
      </c>
      <c r="E75" s="425" t="s">
        <v>426</v>
      </c>
    </row>
    <row r="76" spans="1:5">
      <c r="A76" s="445"/>
      <c r="B76" s="425"/>
      <c r="C76" s="445"/>
      <c r="D76" s="425"/>
      <c r="E76" s="425"/>
    </row>
    <row r="77" spans="1:5">
      <c r="A77" s="445"/>
      <c r="B77" s="425"/>
      <c r="C77" s="445"/>
      <c r="D77" s="425"/>
      <c r="E77" s="425"/>
    </row>
    <row r="78" spans="1:5">
      <c r="A78" s="446"/>
      <c r="B78" s="433"/>
      <c r="C78" s="446"/>
      <c r="D78" s="433"/>
      <c r="E78" s="433"/>
    </row>
  </sheetData>
  <pageMargins left="0.75" right="0.75" top="1" bottom="1" header="0.5" footer="0.5"/>
  <pageSetup paperSize="9" scale="92" orientation="portrait" r:id="rId1"/>
  <headerFooter alignWithMargins="0"/>
  <colBreaks count="1" manualBreakCount="1">
    <brk id="2" max="78"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0AF18-D578-4C15-8C4F-7D4A89E7100E}">
  <dimension ref="A1:D79"/>
  <sheetViews>
    <sheetView view="pageBreakPreview" zoomScaleNormal="100" workbookViewId="0">
      <selection activeCell="E1" sqref="E1"/>
    </sheetView>
  </sheetViews>
  <sheetFormatPr defaultColWidth="9" defaultRowHeight="12.95"/>
  <cols>
    <col min="1" max="1" width="7.140625" style="258" customWidth="1"/>
    <col min="2" max="2" width="75.5703125" style="259" customWidth="1"/>
    <col min="3" max="3" width="7.140625" style="258" customWidth="1"/>
    <col min="4" max="4" width="75.7109375" style="259" customWidth="1"/>
    <col min="5" max="256" width="9" style="185"/>
    <col min="257" max="257" width="7.140625" style="185" customWidth="1"/>
    <col min="258" max="258" width="75.5703125" style="185" customWidth="1"/>
    <col min="259" max="259" width="7.140625" style="185" customWidth="1"/>
    <col min="260" max="260" width="75.7109375" style="185" customWidth="1"/>
    <col min="261" max="512" width="9" style="185"/>
    <col min="513" max="513" width="7.140625" style="185" customWidth="1"/>
    <col min="514" max="514" width="75.5703125" style="185" customWidth="1"/>
    <col min="515" max="515" width="7.140625" style="185" customWidth="1"/>
    <col min="516" max="516" width="75.7109375" style="185" customWidth="1"/>
    <col min="517" max="768" width="9" style="185"/>
    <col min="769" max="769" width="7.140625" style="185" customWidth="1"/>
    <col min="770" max="770" width="75.5703125" style="185" customWidth="1"/>
    <col min="771" max="771" width="7.140625" style="185" customWidth="1"/>
    <col min="772" max="772" width="75.7109375" style="185" customWidth="1"/>
    <col min="773" max="1024" width="9" style="185"/>
    <col min="1025" max="1025" width="7.140625" style="185" customWidth="1"/>
    <col min="1026" max="1026" width="75.5703125" style="185" customWidth="1"/>
    <col min="1027" max="1027" width="7.140625" style="185" customWidth="1"/>
    <col min="1028" max="1028" width="75.7109375" style="185" customWidth="1"/>
    <col min="1029" max="1280" width="9" style="185"/>
    <col min="1281" max="1281" width="7.140625" style="185" customWidth="1"/>
    <col min="1282" max="1282" width="75.5703125" style="185" customWidth="1"/>
    <col min="1283" max="1283" width="7.140625" style="185" customWidth="1"/>
    <col min="1284" max="1284" width="75.7109375" style="185" customWidth="1"/>
    <col min="1285" max="1536" width="9" style="185"/>
    <col min="1537" max="1537" width="7.140625" style="185" customWidth="1"/>
    <col min="1538" max="1538" width="75.5703125" style="185" customWidth="1"/>
    <col min="1539" max="1539" width="7.140625" style="185" customWidth="1"/>
    <col min="1540" max="1540" width="75.7109375" style="185" customWidth="1"/>
    <col min="1541" max="1792" width="9" style="185"/>
    <col min="1793" max="1793" width="7.140625" style="185" customWidth="1"/>
    <col min="1794" max="1794" width="75.5703125" style="185" customWidth="1"/>
    <col min="1795" max="1795" width="7.140625" style="185" customWidth="1"/>
    <col min="1796" max="1796" width="75.7109375" style="185" customWidth="1"/>
    <col min="1797" max="2048" width="9" style="185"/>
    <col min="2049" max="2049" width="7.140625" style="185" customWidth="1"/>
    <col min="2050" max="2050" width="75.5703125" style="185" customWidth="1"/>
    <col min="2051" max="2051" width="7.140625" style="185" customWidth="1"/>
    <col min="2052" max="2052" width="75.7109375" style="185" customWidth="1"/>
    <col min="2053" max="2304" width="9" style="185"/>
    <col min="2305" max="2305" width="7.140625" style="185" customWidth="1"/>
    <col min="2306" max="2306" width="75.5703125" style="185" customWidth="1"/>
    <col min="2307" max="2307" width="7.140625" style="185" customWidth="1"/>
    <col min="2308" max="2308" width="75.7109375" style="185" customWidth="1"/>
    <col min="2309" max="2560" width="9" style="185"/>
    <col min="2561" max="2561" width="7.140625" style="185" customWidth="1"/>
    <col min="2562" max="2562" width="75.5703125" style="185" customWidth="1"/>
    <col min="2563" max="2563" width="7.140625" style="185" customWidth="1"/>
    <col min="2564" max="2564" width="75.7109375" style="185" customWidth="1"/>
    <col min="2565" max="2816" width="9" style="185"/>
    <col min="2817" max="2817" width="7.140625" style="185" customWidth="1"/>
    <col min="2818" max="2818" width="75.5703125" style="185" customWidth="1"/>
    <col min="2819" max="2819" width="7.140625" style="185" customWidth="1"/>
    <col min="2820" max="2820" width="75.7109375" style="185" customWidth="1"/>
    <col min="2821" max="3072" width="9" style="185"/>
    <col min="3073" max="3073" width="7.140625" style="185" customWidth="1"/>
    <col min="3074" max="3074" width="75.5703125" style="185" customWidth="1"/>
    <col min="3075" max="3075" width="7.140625" style="185" customWidth="1"/>
    <col min="3076" max="3076" width="75.7109375" style="185" customWidth="1"/>
    <col min="3077" max="3328" width="9" style="185"/>
    <col min="3329" max="3329" width="7.140625" style="185" customWidth="1"/>
    <col min="3330" max="3330" width="75.5703125" style="185" customWidth="1"/>
    <col min="3331" max="3331" width="7.140625" style="185" customWidth="1"/>
    <col min="3332" max="3332" width="75.7109375" style="185" customWidth="1"/>
    <col min="3333" max="3584" width="9" style="185"/>
    <col min="3585" max="3585" width="7.140625" style="185" customWidth="1"/>
    <col min="3586" max="3586" width="75.5703125" style="185" customWidth="1"/>
    <col min="3587" max="3587" width="7.140625" style="185" customWidth="1"/>
    <col min="3588" max="3588" width="75.7109375" style="185" customWidth="1"/>
    <col min="3589" max="3840" width="9" style="185"/>
    <col min="3841" max="3841" width="7.140625" style="185" customWidth="1"/>
    <col min="3842" max="3842" width="75.5703125" style="185" customWidth="1"/>
    <col min="3843" max="3843" width="7.140625" style="185" customWidth="1"/>
    <col min="3844" max="3844" width="75.7109375" style="185" customWidth="1"/>
    <col min="3845" max="4096" width="9" style="185"/>
    <col min="4097" max="4097" width="7.140625" style="185" customWidth="1"/>
    <col min="4098" max="4098" width="75.5703125" style="185" customWidth="1"/>
    <col min="4099" max="4099" width="7.140625" style="185" customWidth="1"/>
    <col min="4100" max="4100" width="75.7109375" style="185" customWidth="1"/>
    <col min="4101" max="4352" width="9" style="185"/>
    <col min="4353" max="4353" width="7.140625" style="185" customWidth="1"/>
    <col min="4354" max="4354" width="75.5703125" style="185" customWidth="1"/>
    <col min="4355" max="4355" width="7.140625" style="185" customWidth="1"/>
    <col min="4356" max="4356" width="75.7109375" style="185" customWidth="1"/>
    <col min="4357" max="4608" width="9" style="185"/>
    <col min="4609" max="4609" width="7.140625" style="185" customWidth="1"/>
    <col min="4610" max="4610" width="75.5703125" style="185" customWidth="1"/>
    <col min="4611" max="4611" width="7.140625" style="185" customWidth="1"/>
    <col min="4612" max="4612" width="75.7109375" style="185" customWidth="1"/>
    <col min="4613" max="4864" width="9" style="185"/>
    <col min="4865" max="4865" width="7.140625" style="185" customWidth="1"/>
    <col min="4866" max="4866" width="75.5703125" style="185" customWidth="1"/>
    <col min="4867" max="4867" width="7.140625" style="185" customWidth="1"/>
    <col min="4868" max="4868" width="75.7109375" style="185" customWidth="1"/>
    <col min="4869" max="5120" width="9" style="185"/>
    <col min="5121" max="5121" width="7.140625" style="185" customWidth="1"/>
    <col min="5122" max="5122" width="75.5703125" style="185" customWidth="1"/>
    <col min="5123" max="5123" width="7.140625" style="185" customWidth="1"/>
    <col min="5124" max="5124" width="75.7109375" style="185" customWidth="1"/>
    <col min="5125" max="5376" width="9" style="185"/>
    <col min="5377" max="5377" width="7.140625" style="185" customWidth="1"/>
    <col min="5378" max="5378" width="75.5703125" style="185" customWidth="1"/>
    <col min="5379" max="5379" width="7.140625" style="185" customWidth="1"/>
    <col min="5380" max="5380" width="75.7109375" style="185" customWidth="1"/>
    <col min="5381" max="5632" width="9" style="185"/>
    <col min="5633" max="5633" width="7.140625" style="185" customWidth="1"/>
    <col min="5634" max="5634" width="75.5703125" style="185" customWidth="1"/>
    <col min="5635" max="5635" width="7.140625" style="185" customWidth="1"/>
    <col min="5636" max="5636" width="75.7109375" style="185" customWidth="1"/>
    <col min="5637" max="5888" width="9" style="185"/>
    <col min="5889" max="5889" width="7.140625" style="185" customWidth="1"/>
    <col min="5890" max="5890" width="75.5703125" style="185" customWidth="1"/>
    <col min="5891" max="5891" width="7.140625" style="185" customWidth="1"/>
    <col min="5892" max="5892" width="75.7109375" style="185" customWidth="1"/>
    <col min="5893" max="6144" width="9" style="185"/>
    <col min="6145" max="6145" width="7.140625" style="185" customWidth="1"/>
    <col min="6146" max="6146" width="75.5703125" style="185" customWidth="1"/>
    <col min="6147" max="6147" width="7.140625" style="185" customWidth="1"/>
    <col min="6148" max="6148" width="75.7109375" style="185" customWidth="1"/>
    <col min="6149" max="6400" width="9" style="185"/>
    <col min="6401" max="6401" width="7.140625" style="185" customWidth="1"/>
    <col min="6402" max="6402" width="75.5703125" style="185" customWidth="1"/>
    <col min="6403" max="6403" width="7.140625" style="185" customWidth="1"/>
    <col min="6404" max="6404" width="75.7109375" style="185" customWidth="1"/>
    <col min="6405" max="6656" width="9" style="185"/>
    <col min="6657" max="6657" width="7.140625" style="185" customWidth="1"/>
    <col min="6658" max="6658" width="75.5703125" style="185" customWidth="1"/>
    <col min="6659" max="6659" width="7.140625" style="185" customWidth="1"/>
    <col min="6660" max="6660" width="75.7109375" style="185" customWidth="1"/>
    <col min="6661" max="6912" width="9" style="185"/>
    <col min="6913" max="6913" width="7.140625" style="185" customWidth="1"/>
    <col min="6914" max="6914" width="75.5703125" style="185" customWidth="1"/>
    <col min="6915" max="6915" width="7.140625" style="185" customWidth="1"/>
    <col min="6916" max="6916" width="75.7109375" style="185" customWidth="1"/>
    <col min="6917" max="7168" width="9" style="185"/>
    <col min="7169" max="7169" width="7.140625" style="185" customWidth="1"/>
    <col min="7170" max="7170" width="75.5703125" style="185" customWidth="1"/>
    <col min="7171" max="7171" width="7.140625" style="185" customWidth="1"/>
    <col min="7172" max="7172" width="75.7109375" style="185" customWidth="1"/>
    <col min="7173" max="7424" width="9" style="185"/>
    <col min="7425" max="7425" width="7.140625" style="185" customWidth="1"/>
    <col min="7426" max="7426" width="75.5703125" style="185" customWidth="1"/>
    <col min="7427" max="7427" width="7.140625" style="185" customWidth="1"/>
    <col min="7428" max="7428" width="75.7109375" style="185" customWidth="1"/>
    <col min="7429" max="7680" width="9" style="185"/>
    <col min="7681" max="7681" width="7.140625" style="185" customWidth="1"/>
    <col min="7682" max="7682" width="75.5703125" style="185" customWidth="1"/>
    <col min="7683" max="7683" width="7.140625" style="185" customWidth="1"/>
    <col min="7684" max="7684" width="75.7109375" style="185" customWidth="1"/>
    <col min="7685" max="7936" width="9" style="185"/>
    <col min="7937" max="7937" width="7.140625" style="185" customWidth="1"/>
    <col min="7938" max="7938" width="75.5703125" style="185" customWidth="1"/>
    <col min="7939" max="7939" width="7.140625" style="185" customWidth="1"/>
    <col min="7940" max="7940" width="75.7109375" style="185" customWidth="1"/>
    <col min="7941" max="8192" width="9" style="185"/>
    <col min="8193" max="8193" width="7.140625" style="185" customWidth="1"/>
    <col min="8194" max="8194" width="75.5703125" style="185" customWidth="1"/>
    <col min="8195" max="8195" width="7.140625" style="185" customWidth="1"/>
    <col min="8196" max="8196" width="75.7109375" style="185" customWidth="1"/>
    <col min="8197" max="8448" width="9" style="185"/>
    <col min="8449" max="8449" width="7.140625" style="185" customWidth="1"/>
    <col min="8450" max="8450" width="75.5703125" style="185" customWidth="1"/>
    <col min="8451" max="8451" width="7.140625" style="185" customWidth="1"/>
    <col min="8452" max="8452" width="75.7109375" style="185" customWidth="1"/>
    <col min="8453" max="8704" width="9" style="185"/>
    <col min="8705" max="8705" width="7.140625" style="185" customWidth="1"/>
    <col min="8706" max="8706" width="75.5703125" style="185" customWidth="1"/>
    <col min="8707" max="8707" width="7.140625" style="185" customWidth="1"/>
    <col min="8708" max="8708" width="75.7109375" style="185" customWidth="1"/>
    <col min="8709" max="8960" width="9" style="185"/>
    <col min="8961" max="8961" width="7.140625" style="185" customWidth="1"/>
    <col min="8962" max="8962" width="75.5703125" style="185" customWidth="1"/>
    <col min="8963" max="8963" width="7.140625" style="185" customWidth="1"/>
    <col min="8964" max="8964" width="75.7109375" style="185" customWidth="1"/>
    <col min="8965" max="9216" width="9" style="185"/>
    <col min="9217" max="9217" width="7.140625" style="185" customWidth="1"/>
    <col min="9218" max="9218" width="75.5703125" style="185" customWidth="1"/>
    <col min="9219" max="9219" width="7.140625" style="185" customWidth="1"/>
    <col min="9220" max="9220" width="75.7109375" style="185" customWidth="1"/>
    <col min="9221" max="9472" width="9" style="185"/>
    <col min="9473" max="9473" width="7.140625" style="185" customWidth="1"/>
    <col min="9474" max="9474" width="75.5703125" style="185" customWidth="1"/>
    <col min="9475" max="9475" width="7.140625" style="185" customWidth="1"/>
    <col min="9476" max="9476" width="75.7109375" style="185" customWidth="1"/>
    <col min="9477" max="9728" width="9" style="185"/>
    <col min="9729" max="9729" width="7.140625" style="185" customWidth="1"/>
    <col min="9730" max="9730" width="75.5703125" style="185" customWidth="1"/>
    <col min="9731" max="9731" width="7.140625" style="185" customWidth="1"/>
    <col min="9732" max="9732" width="75.7109375" style="185" customWidth="1"/>
    <col min="9733" max="9984" width="9" style="185"/>
    <col min="9985" max="9985" width="7.140625" style="185" customWidth="1"/>
    <col min="9986" max="9986" width="75.5703125" style="185" customWidth="1"/>
    <col min="9987" max="9987" width="7.140625" style="185" customWidth="1"/>
    <col min="9988" max="9988" width="75.7109375" style="185" customWidth="1"/>
    <col min="9989" max="10240" width="9" style="185"/>
    <col min="10241" max="10241" width="7.140625" style="185" customWidth="1"/>
    <col min="10242" max="10242" width="75.5703125" style="185" customWidth="1"/>
    <col min="10243" max="10243" width="7.140625" style="185" customWidth="1"/>
    <col min="10244" max="10244" width="75.7109375" style="185" customWidth="1"/>
    <col min="10245" max="10496" width="9" style="185"/>
    <col min="10497" max="10497" width="7.140625" style="185" customWidth="1"/>
    <col min="10498" max="10498" width="75.5703125" style="185" customWidth="1"/>
    <col min="10499" max="10499" width="7.140625" style="185" customWidth="1"/>
    <col min="10500" max="10500" width="75.7109375" style="185" customWidth="1"/>
    <col min="10501" max="10752" width="9" style="185"/>
    <col min="10753" max="10753" width="7.140625" style="185" customWidth="1"/>
    <col min="10754" max="10754" width="75.5703125" style="185" customWidth="1"/>
    <col min="10755" max="10755" width="7.140625" style="185" customWidth="1"/>
    <col min="10756" max="10756" width="75.7109375" style="185" customWidth="1"/>
    <col min="10757" max="11008" width="9" style="185"/>
    <col min="11009" max="11009" width="7.140625" style="185" customWidth="1"/>
    <col min="11010" max="11010" width="75.5703125" style="185" customWidth="1"/>
    <col min="11011" max="11011" width="7.140625" style="185" customWidth="1"/>
    <col min="11012" max="11012" width="75.7109375" style="185" customWidth="1"/>
    <col min="11013" max="11264" width="9" style="185"/>
    <col min="11265" max="11265" width="7.140625" style="185" customWidth="1"/>
    <col min="11266" max="11266" width="75.5703125" style="185" customWidth="1"/>
    <col min="11267" max="11267" width="7.140625" style="185" customWidth="1"/>
    <col min="11268" max="11268" width="75.7109375" style="185" customWidth="1"/>
    <col min="11269" max="11520" width="9" style="185"/>
    <col min="11521" max="11521" width="7.140625" style="185" customWidth="1"/>
    <col min="11522" max="11522" width="75.5703125" style="185" customWidth="1"/>
    <col min="11523" max="11523" width="7.140625" style="185" customWidth="1"/>
    <col min="11524" max="11524" width="75.7109375" style="185" customWidth="1"/>
    <col min="11525" max="11776" width="9" style="185"/>
    <col min="11777" max="11777" width="7.140625" style="185" customWidth="1"/>
    <col min="11778" max="11778" width="75.5703125" style="185" customWidth="1"/>
    <col min="11779" max="11779" width="7.140625" style="185" customWidth="1"/>
    <col min="11780" max="11780" width="75.7109375" style="185" customWidth="1"/>
    <col min="11781" max="12032" width="9" style="185"/>
    <col min="12033" max="12033" width="7.140625" style="185" customWidth="1"/>
    <col min="12034" max="12034" width="75.5703125" style="185" customWidth="1"/>
    <col min="12035" max="12035" width="7.140625" style="185" customWidth="1"/>
    <col min="12036" max="12036" width="75.7109375" style="185" customWidth="1"/>
    <col min="12037" max="12288" width="9" style="185"/>
    <col min="12289" max="12289" width="7.140625" style="185" customWidth="1"/>
    <col min="12290" max="12290" width="75.5703125" style="185" customWidth="1"/>
    <col min="12291" max="12291" width="7.140625" style="185" customWidth="1"/>
    <col min="12292" max="12292" width="75.7109375" style="185" customWidth="1"/>
    <col min="12293" max="12544" width="9" style="185"/>
    <col min="12545" max="12545" width="7.140625" style="185" customWidth="1"/>
    <col min="12546" max="12546" width="75.5703125" style="185" customWidth="1"/>
    <col min="12547" max="12547" width="7.140625" style="185" customWidth="1"/>
    <col min="12548" max="12548" width="75.7109375" style="185" customWidth="1"/>
    <col min="12549" max="12800" width="9" style="185"/>
    <col min="12801" max="12801" width="7.140625" style="185" customWidth="1"/>
    <col min="12802" max="12802" width="75.5703125" style="185" customWidth="1"/>
    <col min="12803" max="12803" width="7.140625" style="185" customWidth="1"/>
    <col min="12804" max="12804" width="75.7109375" style="185" customWidth="1"/>
    <col min="12805" max="13056" width="9" style="185"/>
    <col min="13057" max="13057" width="7.140625" style="185" customWidth="1"/>
    <col min="13058" max="13058" width="75.5703125" style="185" customWidth="1"/>
    <col min="13059" max="13059" width="7.140625" style="185" customWidth="1"/>
    <col min="13060" max="13060" width="75.7109375" style="185" customWidth="1"/>
    <col min="13061" max="13312" width="9" style="185"/>
    <col min="13313" max="13313" width="7.140625" style="185" customWidth="1"/>
    <col min="13314" max="13314" width="75.5703125" style="185" customWidth="1"/>
    <col min="13315" max="13315" width="7.140625" style="185" customWidth="1"/>
    <col min="13316" max="13316" width="75.7109375" style="185" customWidth="1"/>
    <col min="13317" max="13568" width="9" style="185"/>
    <col min="13569" max="13569" width="7.140625" style="185" customWidth="1"/>
    <col min="13570" max="13570" width="75.5703125" style="185" customWidth="1"/>
    <col min="13571" max="13571" width="7.140625" style="185" customWidth="1"/>
    <col min="13572" max="13572" width="75.7109375" style="185" customWidth="1"/>
    <col min="13573" max="13824" width="9" style="185"/>
    <col min="13825" max="13825" width="7.140625" style="185" customWidth="1"/>
    <col min="13826" max="13826" width="75.5703125" style="185" customWidth="1"/>
    <col min="13827" max="13827" width="7.140625" style="185" customWidth="1"/>
    <col min="13828" max="13828" width="75.7109375" style="185" customWidth="1"/>
    <col min="13829" max="14080" width="9" style="185"/>
    <col min="14081" max="14081" width="7.140625" style="185" customWidth="1"/>
    <col min="14082" max="14082" width="75.5703125" style="185" customWidth="1"/>
    <col min="14083" max="14083" width="7.140625" style="185" customWidth="1"/>
    <col min="14084" max="14084" width="75.7109375" style="185" customWidth="1"/>
    <col min="14085" max="14336" width="9" style="185"/>
    <col min="14337" max="14337" width="7.140625" style="185" customWidth="1"/>
    <col min="14338" max="14338" width="75.5703125" style="185" customWidth="1"/>
    <col min="14339" max="14339" width="7.140625" style="185" customWidth="1"/>
    <col min="14340" max="14340" width="75.7109375" style="185" customWidth="1"/>
    <col min="14341" max="14592" width="9" style="185"/>
    <col min="14593" max="14593" width="7.140625" style="185" customWidth="1"/>
    <col min="14594" max="14594" width="75.5703125" style="185" customWidth="1"/>
    <col min="14595" max="14595" width="7.140625" style="185" customWidth="1"/>
    <col min="14596" max="14596" width="75.7109375" style="185" customWidth="1"/>
    <col min="14597" max="14848" width="9" style="185"/>
    <col min="14849" max="14849" width="7.140625" style="185" customWidth="1"/>
    <col min="14850" max="14850" width="75.5703125" style="185" customWidth="1"/>
    <col min="14851" max="14851" width="7.140625" style="185" customWidth="1"/>
    <col min="14852" max="14852" width="75.7109375" style="185" customWidth="1"/>
    <col min="14853" max="15104" width="9" style="185"/>
    <col min="15105" max="15105" width="7.140625" style="185" customWidth="1"/>
    <col min="15106" max="15106" width="75.5703125" style="185" customWidth="1"/>
    <col min="15107" max="15107" width="7.140625" style="185" customWidth="1"/>
    <col min="15108" max="15108" width="75.7109375" style="185" customWidth="1"/>
    <col min="15109" max="15360" width="9" style="185"/>
    <col min="15361" max="15361" width="7.140625" style="185" customWidth="1"/>
    <col min="15362" max="15362" width="75.5703125" style="185" customWidth="1"/>
    <col min="15363" max="15363" width="7.140625" style="185" customWidth="1"/>
    <col min="15364" max="15364" width="75.7109375" style="185" customWidth="1"/>
    <col min="15365" max="15616" width="9" style="185"/>
    <col min="15617" max="15617" width="7.140625" style="185" customWidth="1"/>
    <col min="15618" max="15618" width="75.5703125" style="185" customWidth="1"/>
    <col min="15619" max="15619" width="7.140625" style="185" customWidth="1"/>
    <col min="15620" max="15620" width="75.7109375" style="185" customWidth="1"/>
    <col min="15621" max="15872" width="9" style="185"/>
    <col min="15873" max="15873" width="7.140625" style="185" customWidth="1"/>
    <col min="15874" max="15874" width="75.5703125" style="185" customWidth="1"/>
    <col min="15875" max="15875" width="7.140625" style="185" customWidth="1"/>
    <col min="15876" max="15876" width="75.7109375" style="185" customWidth="1"/>
    <col min="15877" max="16128" width="9" style="185"/>
    <col min="16129" max="16129" width="7.140625" style="185" customWidth="1"/>
    <col min="16130" max="16130" width="75.5703125" style="185" customWidth="1"/>
    <col min="16131" max="16131" width="7.140625" style="185" customWidth="1"/>
    <col min="16132" max="16132" width="75.7109375" style="185" customWidth="1"/>
    <col min="16133" max="16384" width="9" style="185"/>
  </cols>
  <sheetData>
    <row r="1" spans="1:4" ht="15.6">
      <c r="A1" s="448" t="s">
        <v>567</v>
      </c>
      <c r="B1" s="449" t="s">
        <v>568</v>
      </c>
      <c r="C1" s="448" t="s">
        <v>567</v>
      </c>
      <c r="D1" s="449" t="s">
        <v>569</v>
      </c>
    </row>
    <row r="2" spans="1:4">
      <c r="A2" s="421" t="s">
        <v>570</v>
      </c>
      <c r="B2" s="422" t="s">
        <v>466</v>
      </c>
      <c r="C2" s="421" t="s">
        <v>570</v>
      </c>
      <c r="D2" s="422" t="s">
        <v>467</v>
      </c>
    </row>
    <row r="3" spans="1:4">
      <c r="A3" s="421"/>
      <c r="B3" s="423" t="s">
        <v>469</v>
      </c>
      <c r="C3" s="421"/>
      <c r="D3" s="424" t="str">
        <f>B3</f>
        <v>[Dates]</v>
      </c>
    </row>
    <row r="4" spans="1:4">
      <c r="A4" s="421"/>
      <c r="B4" s="425"/>
      <c r="C4" s="421"/>
      <c r="D4" s="425"/>
    </row>
    <row r="5" spans="1:4">
      <c r="A5" s="421"/>
      <c r="B5" s="426" t="s">
        <v>326</v>
      </c>
      <c r="C5" s="421"/>
      <c r="D5" s="426" t="s">
        <v>470</v>
      </c>
    </row>
    <row r="6" spans="1:4">
      <c r="A6" s="421"/>
      <c r="B6" s="423" t="s">
        <v>472</v>
      </c>
      <c r="C6" s="421"/>
      <c r="D6" s="423" t="s">
        <v>473</v>
      </c>
    </row>
    <row r="7" spans="1:4">
      <c r="A7" s="421"/>
      <c r="B7" s="423" t="s">
        <v>330</v>
      </c>
      <c r="C7" s="421"/>
      <c r="D7" s="423" t="s">
        <v>473</v>
      </c>
    </row>
    <row r="8" spans="1:4">
      <c r="A8" s="421"/>
      <c r="B8" s="423" t="s">
        <v>331</v>
      </c>
      <c r="C8" s="421"/>
      <c r="D8" s="423" t="s">
        <v>473</v>
      </c>
    </row>
    <row r="9" spans="1:4">
      <c r="A9" s="421"/>
      <c r="B9" s="423" t="s">
        <v>332</v>
      </c>
      <c r="C9" s="421"/>
      <c r="D9" s="423" t="s">
        <v>473</v>
      </c>
    </row>
    <row r="10" spans="1:4">
      <c r="A10" s="421"/>
      <c r="B10" s="423" t="s">
        <v>332</v>
      </c>
      <c r="C10" s="421"/>
      <c r="D10" s="423" t="s">
        <v>473</v>
      </c>
    </row>
    <row r="11" spans="1:4">
      <c r="A11" s="421"/>
      <c r="B11" s="423" t="s">
        <v>333</v>
      </c>
      <c r="C11" s="421"/>
      <c r="D11" s="423" t="s">
        <v>473</v>
      </c>
    </row>
    <row r="12" spans="1:4">
      <c r="A12" s="421"/>
      <c r="B12" s="423" t="s">
        <v>334</v>
      </c>
      <c r="C12" s="421"/>
      <c r="D12" s="423" t="s">
        <v>473</v>
      </c>
    </row>
    <row r="13" spans="1:4">
      <c r="A13" s="421"/>
      <c r="B13" s="423" t="s">
        <v>474</v>
      </c>
      <c r="C13" s="421"/>
      <c r="D13" s="423" t="s">
        <v>473</v>
      </c>
    </row>
    <row r="14" spans="1:4">
      <c r="A14" s="421"/>
      <c r="B14" s="427"/>
      <c r="C14" s="421"/>
      <c r="D14" s="427"/>
    </row>
    <row r="15" spans="1:4">
      <c r="A15" s="421" t="s">
        <v>571</v>
      </c>
      <c r="B15" s="428" t="s">
        <v>341</v>
      </c>
      <c r="C15" s="421" t="s">
        <v>571</v>
      </c>
      <c r="D15" s="429" t="s">
        <v>342</v>
      </c>
    </row>
    <row r="16" spans="1:4">
      <c r="A16" s="421"/>
      <c r="B16" s="428"/>
      <c r="C16" s="421"/>
      <c r="D16" s="429"/>
    </row>
    <row r="17" spans="1:4">
      <c r="A17" s="421" t="s">
        <v>572</v>
      </c>
      <c r="B17" s="428" t="s">
        <v>344</v>
      </c>
      <c r="C17" s="421" t="s">
        <v>572</v>
      </c>
      <c r="D17" s="429" t="s">
        <v>345</v>
      </c>
    </row>
    <row r="18" spans="1:4">
      <c r="A18" s="421"/>
      <c r="B18" s="430"/>
      <c r="C18" s="421"/>
      <c r="D18" s="431"/>
    </row>
    <row r="19" spans="1:4">
      <c r="A19" s="421" t="s">
        <v>573</v>
      </c>
      <c r="B19" s="432" t="s">
        <v>480</v>
      </c>
      <c r="C19" s="421" t="s">
        <v>573</v>
      </c>
      <c r="D19" s="432" t="s">
        <v>481</v>
      </c>
    </row>
    <row r="20" spans="1:4" ht="15.75" customHeight="1">
      <c r="A20" s="421"/>
      <c r="B20" s="452" t="s">
        <v>483</v>
      </c>
      <c r="C20" s="421"/>
      <c r="D20" s="452" t="s">
        <v>339</v>
      </c>
    </row>
    <row r="21" spans="1:4">
      <c r="A21" s="421"/>
      <c r="B21" s="427"/>
      <c r="C21" s="421"/>
      <c r="D21" s="427"/>
    </row>
    <row r="22" spans="1:4">
      <c r="A22" s="421"/>
      <c r="B22" s="433"/>
      <c r="C22" s="421"/>
      <c r="D22" s="433"/>
    </row>
    <row r="23" spans="1:4">
      <c r="A23" s="421" t="s">
        <v>574</v>
      </c>
      <c r="B23" s="432" t="s">
        <v>486</v>
      </c>
      <c r="C23" s="421" t="s">
        <v>574</v>
      </c>
      <c r="D23" s="432" t="s">
        <v>347</v>
      </c>
    </row>
    <row r="24" spans="1:4">
      <c r="A24" s="421"/>
      <c r="B24" s="434" t="s">
        <v>488</v>
      </c>
      <c r="C24" s="421"/>
      <c r="D24" s="434" t="s">
        <v>489</v>
      </c>
    </row>
    <row r="25" spans="1:4">
      <c r="A25" s="421"/>
      <c r="B25" s="423" t="s">
        <v>350</v>
      </c>
      <c r="C25" s="421"/>
      <c r="D25" s="423" t="s">
        <v>350</v>
      </c>
    </row>
    <row r="26" spans="1:4">
      <c r="A26" s="421"/>
      <c r="B26" s="423" t="s">
        <v>351</v>
      </c>
      <c r="C26" s="421"/>
      <c r="D26" s="423" t="s">
        <v>351</v>
      </c>
    </row>
    <row r="27" spans="1:4">
      <c r="A27" s="421"/>
      <c r="B27" s="435"/>
      <c r="C27" s="421"/>
      <c r="D27" s="423"/>
    </row>
    <row r="28" spans="1:4">
      <c r="A28" s="421"/>
      <c r="B28" s="425" t="s">
        <v>491</v>
      </c>
      <c r="C28" s="421"/>
      <c r="D28" s="425" t="s">
        <v>353</v>
      </c>
    </row>
    <row r="29" spans="1:4">
      <c r="A29" s="421"/>
      <c r="B29" s="425"/>
      <c r="C29" s="421"/>
      <c r="D29" s="425"/>
    </row>
    <row r="30" spans="1:4">
      <c r="A30" s="421" t="s">
        <v>575</v>
      </c>
      <c r="B30" s="426" t="s">
        <v>355</v>
      </c>
      <c r="C30" s="421" t="s">
        <v>575</v>
      </c>
      <c r="D30" s="426" t="s">
        <v>494</v>
      </c>
    </row>
    <row r="31" spans="1:4">
      <c r="A31" s="421"/>
      <c r="B31" s="423" t="s">
        <v>495</v>
      </c>
      <c r="C31" s="421"/>
      <c r="D31" s="451" t="str">
        <f>B31</f>
        <v>xx</v>
      </c>
    </row>
    <row r="32" spans="1:4">
      <c r="A32" s="421"/>
      <c r="B32" s="433"/>
      <c r="C32" s="421"/>
      <c r="D32" s="433"/>
    </row>
    <row r="33" spans="1:4">
      <c r="A33" s="421" t="s">
        <v>576</v>
      </c>
      <c r="B33" s="432" t="s">
        <v>497</v>
      </c>
      <c r="C33" s="421" t="s">
        <v>576</v>
      </c>
      <c r="D33" s="432"/>
    </row>
    <row r="34" spans="1:4" ht="129.94999999999999">
      <c r="A34" s="421" t="s">
        <v>577</v>
      </c>
      <c r="B34" s="434" t="s">
        <v>377</v>
      </c>
      <c r="C34" s="421" t="s">
        <v>577</v>
      </c>
      <c r="D34" s="434" t="s">
        <v>377</v>
      </c>
    </row>
    <row r="35" spans="1:4" ht="39">
      <c r="A35" s="421" t="s">
        <v>578</v>
      </c>
      <c r="B35" s="426" t="s">
        <v>379</v>
      </c>
      <c r="C35" s="421" t="s">
        <v>578</v>
      </c>
      <c r="D35" s="255" t="s">
        <v>380</v>
      </c>
    </row>
    <row r="36" spans="1:4">
      <c r="A36" s="421"/>
      <c r="B36" s="439"/>
      <c r="C36" s="421"/>
      <c r="D36" s="439"/>
    </row>
    <row r="37" spans="1:4">
      <c r="A37" s="421"/>
      <c r="B37" s="439"/>
      <c r="C37" s="421"/>
      <c r="D37" s="439"/>
    </row>
    <row r="38" spans="1:4">
      <c r="A38" s="421"/>
      <c r="B38" s="440" t="s">
        <v>501</v>
      </c>
      <c r="C38" s="421"/>
      <c r="D38" s="440" t="s">
        <v>502</v>
      </c>
    </row>
    <row r="39" spans="1:4" ht="65.099999999999994">
      <c r="A39" s="421"/>
      <c r="B39" s="451" t="s">
        <v>504</v>
      </c>
      <c r="C39" s="421"/>
      <c r="D39" s="451" t="s">
        <v>505</v>
      </c>
    </row>
    <row r="40" spans="1:4" ht="26.1">
      <c r="A40" s="421"/>
      <c r="B40" s="423" t="s">
        <v>507</v>
      </c>
      <c r="C40" s="421"/>
      <c r="D40" s="423" t="s">
        <v>508</v>
      </c>
    </row>
    <row r="41" spans="1:4">
      <c r="A41" s="421"/>
      <c r="B41" s="441"/>
      <c r="C41" s="421"/>
      <c r="D41" s="441"/>
    </row>
    <row r="42" spans="1:4">
      <c r="A42" s="421" t="s">
        <v>579</v>
      </c>
      <c r="B42" s="426" t="s">
        <v>511</v>
      </c>
      <c r="C42" s="421" t="s">
        <v>579</v>
      </c>
      <c r="D42" s="426" t="s">
        <v>512</v>
      </c>
    </row>
    <row r="43" spans="1:4" ht="78">
      <c r="A43" s="421"/>
      <c r="B43" s="425" t="s">
        <v>514</v>
      </c>
      <c r="C43" s="421"/>
      <c r="D43" s="425" t="s">
        <v>515</v>
      </c>
    </row>
    <row r="44" spans="1:4">
      <c r="A44" s="421"/>
      <c r="B44" s="442"/>
      <c r="C44" s="421"/>
      <c r="D44" s="442"/>
    </row>
    <row r="45" spans="1:4">
      <c r="A45" s="421" t="s">
        <v>580</v>
      </c>
      <c r="B45" s="432" t="s">
        <v>518</v>
      </c>
      <c r="C45" s="421" t="s">
        <v>580</v>
      </c>
      <c r="D45" s="432" t="s">
        <v>397</v>
      </c>
    </row>
    <row r="46" spans="1:4">
      <c r="A46" s="421"/>
      <c r="B46" s="452" t="s">
        <v>401</v>
      </c>
      <c r="C46" s="421"/>
      <c r="D46" s="452" t="s">
        <v>520</v>
      </c>
    </row>
    <row r="47" spans="1:4">
      <c r="A47" s="421"/>
      <c r="B47" s="423" t="s">
        <v>403</v>
      </c>
      <c r="C47" s="421"/>
      <c r="D47" s="423" t="s">
        <v>522</v>
      </c>
    </row>
    <row r="48" spans="1:4">
      <c r="A48" s="421"/>
      <c r="B48" s="423" t="s">
        <v>405</v>
      </c>
      <c r="C48" s="421"/>
      <c r="D48" s="423" t="s">
        <v>524</v>
      </c>
    </row>
    <row r="49" spans="1:4">
      <c r="A49" s="421"/>
      <c r="B49" s="423" t="s">
        <v>526</v>
      </c>
      <c r="C49" s="421"/>
      <c r="D49" s="423" t="s">
        <v>527</v>
      </c>
    </row>
    <row r="50" spans="1:4">
      <c r="A50" s="421"/>
      <c r="B50" s="423" t="s">
        <v>529</v>
      </c>
      <c r="C50" s="421"/>
      <c r="D50" s="423" t="s">
        <v>530</v>
      </c>
    </row>
    <row r="51" spans="1:4">
      <c r="A51" s="421"/>
      <c r="B51" s="425"/>
      <c r="C51" s="421"/>
      <c r="D51" s="425"/>
    </row>
    <row r="52" spans="1:4">
      <c r="A52" s="421" t="s">
        <v>581</v>
      </c>
      <c r="B52" s="432" t="s">
        <v>533</v>
      </c>
      <c r="C52" s="421" t="s">
        <v>581</v>
      </c>
      <c r="D52" s="432" t="s">
        <v>534</v>
      </c>
    </row>
    <row r="53" spans="1:4" ht="26.1">
      <c r="A53" s="421"/>
      <c r="B53" s="425" t="s">
        <v>535</v>
      </c>
      <c r="C53" s="421"/>
      <c r="D53" s="425" t="s">
        <v>536</v>
      </c>
    </row>
    <row r="54" spans="1:4">
      <c r="A54" s="421"/>
      <c r="B54" s="433"/>
      <c r="C54" s="421"/>
      <c r="D54" s="433"/>
    </row>
    <row r="55" spans="1:4">
      <c r="A55" s="421" t="s">
        <v>582</v>
      </c>
      <c r="B55" s="432" t="s">
        <v>368</v>
      </c>
      <c r="C55" s="421" t="s">
        <v>582</v>
      </c>
      <c r="D55" s="432" t="s">
        <v>539</v>
      </c>
    </row>
    <row r="56" spans="1:4">
      <c r="A56" s="421"/>
      <c r="B56" s="420" t="s">
        <v>541</v>
      </c>
      <c r="C56" s="421"/>
      <c r="D56" s="420"/>
    </row>
    <row r="57" spans="1:4" ht="26.1">
      <c r="A57" s="421"/>
      <c r="B57" s="452" t="s">
        <v>370</v>
      </c>
      <c r="C57" s="421"/>
      <c r="D57" s="452" t="s">
        <v>371</v>
      </c>
    </row>
    <row r="58" spans="1:4">
      <c r="A58" s="421"/>
      <c r="B58" s="423" t="s">
        <v>372</v>
      </c>
      <c r="C58" s="421"/>
      <c r="D58" s="423" t="s">
        <v>371</v>
      </c>
    </row>
    <row r="59" spans="1:4">
      <c r="A59" s="421"/>
      <c r="B59" s="423" t="s">
        <v>373</v>
      </c>
      <c r="C59" s="421"/>
      <c r="D59" s="423" t="s">
        <v>371</v>
      </c>
    </row>
    <row r="60" spans="1:4">
      <c r="A60" s="421"/>
      <c r="B60" s="425"/>
      <c r="C60" s="421"/>
      <c r="D60" s="425"/>
    </row>
    <row r="61" spans="1:4">
      <c r="A61" s="421"/>
      <c r="B61" s="425"/>
      <c r="C61" s="421"/>
      <c r="D61" s="425"/>
    </row>
    <row r="62" spans="1:4">
      <c r="A62" s="421"/>
      <c r="B62" s="433"/>
      <c r="C62" s="421"/>
      <c r="D62" s="433"/>
    </row>
    <row r="63" spans="1:4">
      <c r="A63" s="444" t="s">
        <v>583</v>
      </c>
      <c r="B63" s="432" t="s">
        <v>543</v>
      </c>
      <c r="C63" s="444" t="s">
        <v>583</v>
      </c>
      <c r="D63" s="432" t="s">
        <v>544</v>
      </c>
    </row>
    <row r="64" spans="1:4" ht="26.1">
      <c r="A64" s="421"/>
      <c r="B64" s="443" t="s">
        <v>546</v>
      </c>
      <c r="C64" s="421"/>
      <c r="D64" s="452" t="s">
        <v>547</v>
      </c>
    </row>
    <row r="65" spans="1:4">
      <c r="A65" s="421"/>
      <c r="B65" s="433"/>
      <c r="C65" s="421"/>
      <c r="D65" s="433"/>
    </row>
    <row r="66" spans="1:4" ht="39">
      <c r="A66" s="421" t="s">
        <v>584</v>
      </c>
      <c r="B66" s="432" t="s">
        <v>550</v>
      </c>
      <c r="C66" s="421" t="s">
        <v>584</v>
      </c>
      <c r="D66" s="432" t="s">
        <v>551</v>
      </c>
    </row>
    <row r="67" spans="1:4" ht="26.1">
      <c r="A67" s="421"/>
      <c r="B67" s="226" t="s">
        <v>553</v>
      </c>
      <c r="C67" s="421"/>
      <c r="D67" s="226" t="s">
        <v>554</v>
      </c>
    </row>
    <row r="68" spans="1:4">
      <c r="A68" s="421"/>
      <c r="B68" s="433"/>
      <c r="C68" s="421"/>
      <c r="D68" s="433"/>
    </row>
    <row r="69" spans="1:4">
      <c r="A69" s="421" t="s">
        <v>585</v>
      </c>
      <c r="B69" s="432" t="s">
        <v>557</v>
      </c>
      <c r="C69" s="421" t="s">
        <v>585</v>
      </c>
      <c r="D69" s="432" t="s">
        <v>558</v>
      </c>
    </row>
    <row r="70" spans="1:4" ht="51.95">
      <c r="A70" s="421"/>
      <c r="B70" s="226" t="s">
        <v>560</v>
      </c>
      <c r="C70" s="421"/>
      <c r="D70" s="226" t="s">
        <v>561</v>
      </c>
    </row>
    <row r="71" spans="1:4">
      <c r="A71" s="421"/>
      <c r="B71" s="433"/>
      <c r="C71" s="421"/>
      <c r="D71" s="433"/>
    </row>
    <row r="72" spans="1:4">
      <c r="A72" s="421" t="s">
        <v>586</v>
      </c>
      <c r="B72" s="432" t="s">
        <v>564</v>
      </c>
      <c r="C72" s="421" t="s">
        <v>586</v>
      </c>
      <c r="D72" s="432" t="s">
        <v>420</v>
      </c>
    </row>
    <row r="73" spans="1:4" ht="26.1">
      <c r="A73" s="421"/>
      <c r="B73" s="226" t="s">
        <v>565</v>
      </c>
      <c r="C73" s="421"/>
      <c r="D73" s="226" t="s">
        <v>422</v>
      </c>
    </row>
    <row r="74" spans="1:4">
      <c r="A74" s="421"/>
      <c r="B74" s="426" t="s">
        <v>424</v>
      </c>
      <c r="C74" s="421"/>
      <c r="D74" s="426" t="s">
        <v>425</v>
      </c>
    </row>
    <row r="75" spans="1:4">
      <c r="A75" s="445"/>
      <c r="B75" s="425" t="s">
        <v>107</v>
      </c>
      <c r="C75" s="445"/>
      <c r="D75" s="425" t="s">
        <v>426</v>
      </c>
    </row>
    <row r="76" spans="1:4">
      <c r="A76" s="445"/>
      <c r="B76" s="425"/>
      <c r="C76" s="445"/>
      <c r="D76" s="425"/>
    </row>
    <row r="77" spans="1:4">
      <c r="A77" s="445"/>
      <c r="B77" s="425"/>
      <c r="C77" s="445"/>
      <c r="D77" s="425"/>
    </row>
    <row r="78" spans="1:4">
      <c r="A78" s="446"/>
      <c r="B78" s="433"/>
      <c r="C78" s="446"/>
      <c r="D78" s="433"/>
    </row>
    <row r="79" spans="1:4">
      <c r="A79" s="257"/>
      <c r="B79" s="256"/>
      <c r="C79" s="257"/>
      <c r="D79" s="256"/>
    </row>
  </sheetData>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CF015-852E-47E1-A6A3-24EDDB89FF3E}">
  <dimension ref="A1:D76"/>
  <sheetViews>
    <sheetView view="pageBreakPreview" zoomScaleNormal="100" workbookViewId="0">
      <selection activeCell="E1" sqref="E1"/>
    </sheetView>
  </sheetViews>
  <sheetFormatPr defaultColWidth="9" defaultRowHeight="12.95"/>
  <cols>
    <col min="1" max="1" width="7.140625" style="258" customWidth="1"/>
    <col min="2" max="2" width="75.5703125" style="259" customWidth="1"/>
    <col min="3" max="3" width="7.140625" style="258" customWidth="1"/>
    <col min="4" max="4" width="75.7109375" style="259" customWidth="1"/>
    <col min="5" max="256" width="9" style="185"/>
    <col min="257" max="257" width="7.140625" style="185" customWidth="1"/>
    <col min="258" max="258" width="75.7109375" style="185" customWidth="1"/>
    <col min="259" max="259" width="7.140625" style="185" customWidth="1"/>
    <col min="260" max="260" width="75.7109375" style="185" customWidth="1"/>
    <col min="261" max="512" width="9" style="185"/>
    <col min="513" max="513" width="7.140625" style="185" customWidth="1"/>
    <col min="514" max="514" width="75.7109375" style="185" customWidth="1"/>
    <col min="515" max="515" width="7.140625" style="185" customWidth="1"/>
    <col min="516" max="516" width="75.7109375" style="185" customWidth="1"/>
    <col min="517" max="768" width="9" style="185"/>
    <col min="769" max="769" width="7.140625" style="185" customWidth="1"/>
    <col min="770" max="770" width="75.7109375" style="185" customWidth="1"/>
    <col min="771" max="771" width="7.140625" style="185" customWidth="1"/>
    <col min="772" max="772" width="75.7109375" style="185" customWidth="1"/>
    <col min="773" max="1024" width="9" style="185"/>
    <col min="1025" max="1025" width="7.140625" style="185" customWidth="1"/>
    <col min="1026" max="1026" width="75.7109375" style="185" customWidth="1"/>
    <col min="1027" max="1027" width="7.140625" style="185" customWidth="1"/>
    <col min="1028" max="1028" width="75.7109375" style="185" customWidth="1"/>
    <col min="1029" max="1280" width="9" style="185"/>
    <col min="1281" max="1281" width="7.140625" style="185" customWidth="1"/>
    <col min="1282" max="1282" width="75.7109375" style="185" customWidth="1"/>
    <col min="1283" max="1283" width="7.140625" style="185" customWidth="1"/>
    <col min="1284" max="1284" width="75.7109375" style="185" customWidth="1"/>
    <col min="1285" max="1536" width="9" style="185"/>
    <col min="1537" max="1537" width="7.140625" style="185" customWidth="1"/>
    <col min="1538" max="1538" width="75.7109375" style="185" customWidth="1"/>
    <col min="1539" max="1539" width="7.140625" style="185" customWidth="1"/>
    <col min="1540" max="1540" width="75.7109375" style="185" customWidth="1"/>
    <col min="1541" max="1792" width="9" style="185"/>
    <col min="1793" max="1793" width="7.140625" style="185" customWidth="1"/>
    <col min="1794" max="1794" width="75.7109375" style="185" customWidth="1"/>
    <col min="1795" max="1795" width="7.140625" style="185" customWidth="1"/>
    <col min="1796" max="1796" width="75.7109375" style="185" customWidth="1"/>
    <col min="1797" max="2048" width="9" style="185"/>
    <col min="2049" max="2049" width="7.140625" style="185" customWidth="1"/>
    <col min="2050" max="2050" width="75.7109375" style="185" customWidth="1"/>
    <col min="2051" max="2051" width="7.140625" style="185" customWidth="1"/>
    <col min="2052" max="2052" width="75.7109375" style="185" customWidth="1"/>
    <col min="2053" max="2304" width="9" style="185"/>
    <col min="2305" max="2305" width="7.140625" style="185" customWidth="1"/>
    <col min="2306" max="2306" width="75.7109375" style="185" customWidth="1"/>
    <col min="2307" max="2307" width="7.140625" style="185" customWidth="1"/>
    <col min="2308" max="2308" width="75.7109375" style="185" customWidth="1"/>
    <col min="2309" max="2560" width="9" style="185"/>
    <col min="2561" max="2561" width="7.140625" style="185" customWidth="1"/>
    <col min="2562" max="2562" width="75.7109375" style="185" customWidth="1"/>
    <col min="2563" max="2563" width="7.140625" style="185" customWidth="1"/>
    <col min="2564" max="2564" width="75.7109375" style="185" customWidth="1"/>
    <col min="2565" max="2816" width="9" style="185"/>
    <col min="2817" max="2817" width="7.140625" style="185" customWidth="1"/>
    <col min="2818" max="2818" width="75.7109375" style="185" customWidth="1"/>
    <col min="2819" max="2819" width="7.140625" style="185" customWidth="1"/>
    <col min="2820" max="2820" width="75.7109375" style="185" customWidth="1"/>
    <col min="2821" max="3072" width="9" style="185"/>
    <col min="3073" max="3073" width="7.140625" style="185" customWidth="1"/>
    <col min="3074" max="3074" width="75.7109375" style="185" customWidth="1"/>
    <col min="3075" max="3075" width="7.140625" style="185" customWidth="1"/>
    <col min="3076" max="3076" width="75.7109375" style="185" customWidth="1"/>
    <col min="3077" max="3328" width="9" style="185"/>
    <col min="3329" max="3329" width="7.140625" style="185" customWidth="1"/>
    <col min="3330" max="3330" width="75.7109375" style="185" customWidth="1"/>
    <col min="3331" max="3331" width="7.140625" style="185" customWidth="1"/>
    <col min="3332" max="3332" width="75.7109375" style="185" customWidth="1"/>
    <col min="3333" max="3584" width="9" style="185"/>
    <col min="3585" max="3585" width="7.140625" style="185" customWidth="1"/>
    <col min="3586" max="3586" width="75.7109375" style="185" customWidth="1"/>
    <col min="3587" max="3587" width="7.140625" style="185" customWidth="1"/>
    <col min="3588" max="3588" width="75.7109375" style="185" customWidth="1"/>
    <col min="3589" max="3840" width="9" style="185"/>
    <col min="3841" max="3841" width="7.140625" style="185" customWidth="1"/>
    <col min="3842" max="3842" width="75.7109375" style="185" customWidth="1"/>
    <col min="3843" max="3843" width="7.140625" style="185" customWidth="1"/>
    <col min="3844" max="3844" width="75.7109375" style="185" customWidth="1"/>
    <col min="3845" max="4096" width="9" style="185"/>
    <col min="4097" max="4097" width="7.140625" style="185" customWidth="1"/>
    <col min="4098" max="4098" width="75.7109375" style="185" customWidth="1"/>
    <col min="4099" max="4099" width="7.140625" style="185" customWidth="1"/>
    <col min="4100" max="4100" width="75.7109375" style="185" customWidth="1"/>
    <col min="4101" max="4352" width="9" style="185"/>
    <col min="4353" max="4353" width="7.140625" style="185" customWidth="1"/>
    <col min="4354" max="4354" width="75.7109375" style="185" customWidth="1"/>
    <col min="4355" max="4355" width="7.140625" style="185" customWidth="1"/>
    <col min="4356" max="4356" width="75.7109375" style="185" customWidth="1"/>
    <col min="4357" max="4608" width="9" style="185"/>
    <col min="4609" max="4609" width="7.140625" style="185" customWidth="1"/>
    <col min="4610" max="4610" width="75.7109375" style="185" customWidth="1"/>
    <col min="4611" max="4611" width="7.140625" style="185" customWidth="1"/>
    <col min="4612" max="4612" width="75.7109375" style="185" customWidth="1"/>
    <col min="4613" max="4864" width="9" style="185"/>
    <col min="4865" max="4865" width="7.140625" style="185" customWidth="1"/>
    <col min="4866" max="4866" width="75.7109375" style="185" customWidth="1"/>
    <col min="4867" max="4867" width="7.140625" style="185" customWidth="1"/>
    <col min="4868" max="4868" width="75.7109375" style="185" customWidth="1"/>
    <col min="4869" max="5120" width="9" style="185"/>
    <col min="5121" max="5121" width="7.140625" style="185" customWidth="1"/>
    <col min="5122" max="5122" width="75.7109375" style="185" customWidth="1"/>
    <col min="5123" max="5123" width="7.140625" style="185" customWidth="1"/>
    <col min="5124" max="5124" width="75.7109375" style="185" customWidth="1"/>
    <col min="5125" max="5376" width="9" style="185"/>
    <col min="5377" max="5377" width="7.140625" style="185" customWidth="1"/>
    <col min="5378" max="5378" width="75.7109375" style="185" customWidth="1"/>
    <col min="5379" max="5379" width="7.140625" style="185" customWidth="1"/>
    <col min="5380" max="5380" width="75.7109375" style="185" customWidth="1"/>
    <col min="5381" max="5632" width="9" style="185"/>
    <col min="5633" max="5633" width="7.140625" style="185" customWidth="1"/>
    <col min="5634" max="5634" width="75.7109375" style="185" customWidth="1"/>
    <col min="5635" max="5635" width="7.140625" style="185" customWidth="1"/>
    <col min="5636" max="5636" width="75.7109375" style="185" customWidth="1"/>
    <col min="5637" max="5888" width="9" style="185"/>
    <col min="5889" max="5889" width="7.140625" style="185" customWidth="1"/>
    <col min="5890" max="5890" width="75.7109375" style="185" customWidth="1"/>
    <col min="5891" max="5891" width="7.140625" style="185" customWidth="1"/>
    <col min="5892" max="5892" width="75.7109375" style="185" customWidth="1"/>
    <col min="5893" max="6144" width="9" style="185"/>
    <col min="6145" max="6145" width="7.140625" style="185" customWidth="1"/>
    <col min="6146" max="6146" width="75.7109375" style="185" customWidth="1"/>
    <col min="6147" max="6147" width="7.140625" style="185" customWidth="1"/>
    <col min="6148" max="6148" width="75.7109375" style="185" customWidth="1"/>
    <col min="6149" max="6400" width="9" style="185"/>
    <col min="6401" max="6401" width="7.140625" style="185" customWidth="1"/>
    <col min="6402" max="6402" width="75.7109375" style="185" customWidth="1"/>
    <col min="6403" max="6403" width="7.140625" style="185" customWidth="1"/>
    <col min="6404" max="6404" width="75.7109375" style="185" customWidth="1"/>
    <col min="6405" max="6656" width="9" style="185"/>
    <col min="6657" max="6657" width="7.140625" style="185" customWidth="1"/>
    <col min="6658" max="6658" width="75.7109375" style="185" customWidth="1"/>
    <col min="6659" max="6659" width="7.140625" style="185" customWidth="1"/>
    <col min="6660" max="6660" width="75.7109375" style="185" customWidth="1"/>
    <col min="6661" max="6912" width="9" style="185"/>
    <col min="6913" max="6913" width="7.140625" style="185" customWidth="1"/>
    <col min="6914" max="6914" width="75.7109375" style="185" customWidth="1"/>
    <col min="6915" max="6915" width="7.140625" style="185" customWidth="1"/>
    <col min="6916" max="6916" width="75.7109375" style="185" customWidth="1"/>
    <col min="6917" max="7168" width="9" style="185"/>
    <col min="7169" max="7169" width="7.140625" style="185" customWidth="1"/>
    <col min="7170" max="7170" width="75.7109375" style="185" customWidth="1"/>
    <col min="7171" max="7171" width="7.140625" style="185" customWidth="1"/>
    <col min="7172" max="7172" width="75.7109375" style="185" customWidth="1"/>
    <col min="7173" max="7424" width="9" style="185"/>
    <col min="7425" max="7425" width="7.140625" style="185" customWidth="1"/>
    <col min="7426" max="7426" width="75.7109375" style="185" customWidth="1"/>
    <col min="7427" max="7427" width="7.140625" style="185" customWidth="1"/>
    <col min="7428" max="7428" width="75.7109375" style="185" customWidth="1"/>
    <col min="7429" max="7680" width="9" style="185"/>
    <col min="7681" max="7681" width="7.140625" style="185" customWidth="1"/>
    <col min="7682" max="7682" width="75.7109375" style="185" customWidth="1"/>
    <col min="7683" max="7683" width="7.140625" style="185" customWidth="1"/>
    <col min="7684" max="7684" width="75.7109375" style="185" customWidth="1"/>
    <col min="7685" max="7936" width="9" style="185"/>
    <col min="7937" max="7937" width="7.140625" style="185" customWidth="1"/>
    <col min="7938" max="7938" width="75.7109375" style="185" customWidth="1"/>
    <col min="7939" max="7939" width="7.140625" style="185" customWidth="1"/>
    <col min="7940" max="7940" width="75.7109375" style="185" customWidth="1"/>
    <col min="7941" max="8192" width="9" style="185"/>
    <col min="8193" max="8193" width="7.140625" style="185" customWidth="1"/>
    <col min="8194" max="8194" width="75.7109375" style="185" customWidth="1"/>
    <col min="8195" max="8195" width="7.140625" style="185" customWidth="1"/>
    <col min="8196" max="8196" width="75.7109375" style="185" customWidth="1"/>
    <col min="8197" max="8448" width="9" style="185"/>
    <col min="8449" max="8449" width="7.140625" style="185" customWidth="1"/>
    <col min="8450" max="8450" width="75.7109375" style="185" customWidth="1"/>
    <col min="8451" max="8451" width="7.140625" style="185" customWidth="1"/>
    <col min="8452" max="8452" width="75.7109375" style="185" customWidth="1"/>
    <col min="8453" max="8704" width="9" style="185"/>
    <col min="8705" max="8705" width="7.140625" style="185" customWidth="1"/>
    <col min="8706" max="8706" width="75.7109375" style="185" customWidth="1"/>
    <col min="8707" max="8707" width="7.140625" style="185" customWidth="1"/>
    <col min="8708" max="8708" width="75.7109375" style="185" customWidth="1"/>
    <col min="8709" max="8960" width="9" style="185"/>
    <col min="8961" max="8961" width="7.140625" style="185" customWidth="1"/>
    <col min="8962" max="8962" width="75.7109375" style="185" customWidth="1"/>
    <col min="8963" max="8963" width="7.140625" style="185" customWidth="1"/>
    <col min="8964" max="8964" width="75.7109375" style="185" customWidth="1"/>
    <col min="8965" max="9216" width="9" style="185"/>
    <col min="9217" max="9217" width="7.140625" style="185" customWidth="1"/>
    <col min="9218" max="9218" width="75.7109375" style="185" customWidth="1"/>
    <col min="9219" max="9219" width="7.140625" style="185" customWidth="1"/>
    <col min="9220" max="9220" width="75.7109375" style="185" customWidth="1"/>
    <col min="9221" max="9472" width="9" style="185"/>
    <col min="9473" max="9473" width="7.140625" style="185" customWidth="1"/>
    <col min="9474" max="9474" width="75.7109375" style="185" customWidth="1"/>
    <col min="9475" max="9475" width="7.140625" style="185" customWidth="1"/>
    <col min="9476" max="9476" width="75.7109375" style="185" customWidth="1"/>
    <col min="9477" max="9728" width="9" style="185"/>
    <col min="9729" max="9729" width="7.140625" style="185" customWidth="1"/>
    <col min="9730" max="9730" width="75.7109375" style="185" customWidth="1"/>
    <col min="9731" max="9731" width="7.140625" style="185" customWidth="1"/>
    <col min="9732" max="9732" width="75.7109375" style="185" customWidth="1"/>
    <col min="9733" max="9984" width="9" style="185"/>
    <col min="9985" max="9985" width="7.140625" style="185" customWidth="1"/>
    <col min="9986" max="9986" width="75.7109375" style="185" customWidth="1"/>
    <col min="9987" max="9987" width="7.140625" style="185" customWidth="1"/>
    <col min="9988" max="9988" width="75.7109375" style="185" customWidth="1"/>
    <col min="9989" max="10240" width="9" style="185"/>
    <col min="10241" max="10241" width="7.140625" style="185" customWidth="1"/>
    <col min="10242" max="10242" width="75.7109375" style="185" customWidth="1"/>
    <col min="10243" max="10243" width="7.140625" style="185" customWidth="1"/>
    <col min="10244" max="10244" width="75.7109375" style="185" customWidth="1"/>
    <col min="10245" max="10496" width="9" style="185"/>
    <col min="10497" max="10497" width="7.140625" style="185" customWidth="1"/>
    <col min="10498" max="10498" width="75.7109375" style="185" customWidth="1"/>
    <col min="10499" max="10499" width="7.140625" style="185" customWidth="1"/>
    <col min="10500" max="10500" width="75.7109375" style="185" customWidth="1"/>
    <col min="10501" max="10752" width="9" style="185"/>
    <col min="10753" max="10753" width="7.140625" style="185" customWidth="1"/>
    <col min="10754" max="10754" width="75.7109375" style="185" customWidth="1"/>
    <col min="10755" max="10755" width="7.140625" style="185" customWidth="1"/>
    <col min="10756" max="10756" width="75.7109375" style="185" customWidth="1"/>
    <col min="10757" max="11008" width="9" style="185"/>
    <col min="11009" max="11009" width="7.140625" style="185" customWidth="1"/>
    <col min="11010" max="11010" width="75.7109375" style="185" customWidth="1"/>
    <col min="11011" max="11011" width="7.140625" style="185" customWidth="1"/>
    <col min="11012" max="11012" width="75.7109375" style="185" customWidth="1"/>
    <col min="11013" max="11264" width="9" style="185"/>
    <col min="11265" max="11265" width="7.140625" style="185" customWidth="1"/>
    <col min="11266" max="11266" width="75.7109375" style="185" customWidth="1"/>
    <col min="11267" max="11267" width="7.140625" style="185" customWidth="1"/>
    <col min="11268" max="11268" width="75.7109375" style="185" customWidth="1"/>
    <col min="11269" max="11520" width="9" style="185"/>
    <col min="11521" max="11521" width="7.140625" style="185" customWidth="1"/>
    <col min="11522" max="11522" width="75.7109375" style="185" customWidth="1"/>
    <col min="11523" max="11523" width="7.140625" style="185" customWidth="1"/>
    <col min="11524" max="11524" width="75.7109375" style="185" customWidth="1"/>
    <col min="11525" max="11776" width="9" style="185"/>
    <col min="11777" max="11777" width="7.140625" style="185" customWidth="1"/>
    <col min="11778" max="11778" width="75.7109375" style="185" customWidth="1"/>
    <col min="11779" max="11779" width="7.140625" style="185" customWidth="1"/>
    <col min="11780" max="11780" width="75.7109375" style="185" customWidth="1"/>
    <col min="11781" max="12032" width="9" style="185"/>
    <col min="12033" max="12033" width="7.140625" style="185" customWidth="1"/>
    <col min="12034" max="12034" width="75.7109375" style="185" customWidth="1"/>
    <col min="12035" max="12035" width="7.140625" style="185" customWidth="1"/>
    <col min="12036" max="12036" width="75.7109375" style="185" customWidth="1"/>
    <col min="12037" max="12288" width="9" style="185"/>
    <col min="12289" max="12289" width="7.140625" style="185" customWidth="1"/>
    <col min="12290" max="12290" width="75.7109375" style="185" customWidth="1"/>
    <col min="12291" max="12291" width="7.140625" style="185" customWidth="1"/>
    <col min="12292" max="12292" width="75.7109375" style="185" customWidth="1"/>
    <col min="12293" max="12544" width="9" style="185"/>
    <col min="12545" max="12545" width="7.140625" style="185" customWidth="1"/>
    <col min="12546" max="12546" width="75.7109375" style="185" customWidth="1"/>
    <col min="12547" max="12547" width="7.140625" style="185" customWidth="1"/>
    <col min="12548" max="12548" width="75.7109375" style="185" customWidth="1"/>
    <col min="12549" max="12800" width="9" style="185"/>
    <col min="12801" max="12801" width="7.140625" style="185" customWidth="1"/>
    <col min="12802" max="12802" width="75.7109375" style="185" customWidth="1"/>
    <col min="12803" max="12803" width="7.140625" style="185" customWidth="1"/>
    <col min="12804" max="12804" width="75.7109375" style="185" customWidth="1"/>
    <col min="12805" max="13056" width="9" style="185"/>
    <col min="13057" max="13057" width="7.140625" style="185" customWidth="1"/>
    <col min="13058" max="13058" width="75.7109375" style="185" customWidth="1"/>
    <col min="13059" max="13059" width="7.140625" style="185" customWidth="1"/>
    <col min="13060" max="13060" width="75.7109375" style="185" customWidth="1"/>
    <col min="13061" max="13312" width="9" style="185"/>
    <col min="13313" max="13313" width="7.140625" style="185" customWidth="1"/>
    <col min="13314" max="13314" width="75.7109375" style="185" customWidth="1"/>
    <col min="13315" max="13315" width="7.140625" style="185" customWidth="1"/>
    <col min="13316" max="13316" width="75.7109375" style="185" customWidth="1"/>
    <col min="13317" max="13568" width="9" style="185"/>
    <col min="13569" max="13569" width="7.140625" style="185" customWidth="1"/>
    <col min="13570" max="13570" width="75.7109375" style="185" customWidth="1"/>
    <col min="13571" max="13571" width="7.140625" style="185" customWidth="1"/>
    <col min="13572" max="13572" width="75.7109375" style="185" customWidth="1"/>
    <col min="13573" max="13824" width="9" style="185"/>
    <col min="13825" max="13825" width="7.140625" style="185" customWidth="1"/>
    <col min="13826" max="13826" width="75.7109375" style="185" customWidth="1"/>
    <col min="13827" max="13827" width="7.140625" style="185" customWidth="1"/>
    <col min="13828" max="13828" width="75.7109375" style="185" customWidth="1"/>
    <col min="13829" max="14080" width="9" style="185"/>
    <col min="14081" max="14081" width="7.140625" style="185" customWidth="1"/>
    <col min="14082" max="14082" width="75.7109375" style="185" customWidth="1"/>
    <col min="14083" max="14083" width="7.140625" style="185" customWidth="1"/>
    <col min="14084" max="14084" width="75.7109375" style="185" customWidth="1"/>
    <col min="14085" max="14336" width="9" style="185"/>
    <col min="14337" max="14337" width="7.140625" style="185" customWidth="1"/>
    <col min="14338" max="14338" width="75.7109375" style="185" customWidth="1"/>
    <col min="14339" max="14339" width="7.140625" style="185" customWidth="1"/>
    <col min="14340" max="14340" width="75.7109375" style="185" customWidth="1"/>
    <col min="14341" max="14592" width="9" style="185"/>
    <col min="14593" max="14593" width="7.140625" style="185" customWidth="1"/>
    <col min="14594" max="14594" width="75.7109375" style="185" customWidth="1"/>
    <col min="14595" max="14595" width="7.140625" style="185" customWidth="1"/>
    <col min="14596" max="14596" width="75.7109375" style="185" customWidth="1"/>
    <col min="14597" max="14848" width="9" style="185"/>
    <col min="14849" max="14849" width="7.140625" style="185" customWidth="1"/>
    <col min="14850" max="14850" width="75.7109375" style="185" customWidth="1"/>
    <col min="14851" max="14851" width="7.140625" style="185" customWidth="1"/>
    <col min="14852" max="14852" width="75.7109375" style="185" customWidth="1"/>
    <col min="14853" max="15104" width="9" style="185"/>
    <col min="15105" max="15105" width="7.140625" style="185" customWidth="1"/>
    <col min="15106" max="15106" width="75.7109375" style="185" customWidth="1"/>
    <col min="15107" max="15107" width="7.140625" style="185" customWidth="1"/>
    <col min="15108" max="15108" width="75.7109375" style="185" customWidth="1"/>
    <col min="15109" max="15360" width="9" style="185"/>
    <col min="15361" max="15361" width="7.140625" style="185" customWidth="1"/>
    <col min="15362" max="15362" width="75.7109375" style="185" customWidth="1"/>
    <col min="15363" max="15363" width="7.140625" style="185" customWidth="1"/>
    <col min="15364" max="15364" width="75.7109375" style="185" customWidth="1"/>
    <col min="15365" max="15616" width="9" style="185"/>
    <col min="15617" max="15617" width="7.140625" style="185" customWidth="1"/>
    <col min="15618" max="15618" width="75.7109375" style="185" customWidth="1"/>
    <col min="15619" max="15619" width="7.140625" style="185" customWidth="1"/>
    <col min="15620" max="15620" width="75.7109375" style="185" customWidth="1"/>
    <col min="15621" max="15872" width="9" style="185"/>
    <col min="15873" max="15873" width="7.140625" style="185" customWidth="1"/>
    <col min="15874" max="15874" width="75.7109375" style="185" customWidth="1"/>
    <col min="15875" max="15875" width="7.140625" style="185" customWidth="1"/>
    <col min="15876" max="15876" width="75.7109375" style="185" customWidth="1"/>
    <col min="15877" max="16128" width="9" style="185"/>
    <col min="16129" max="16129" width="7.140625" style="185" customWidth="1"/>
    <col min="16130" max="16130" width="75.7109375" style="185" customWidth="1"/>
    <col min="16131" max="16131" width="7.140625" style="185" customWidth="1"/>
    <col min="16132" max="16132" width="75.7109375" style="185" customWidth="1"/>
    <col min="16133" max="16384" width="9" style="185"/>
  </cols>
  <sheetData>
    <row r="1" spans="1:4" ht="15.6">
      <c r="A1" s="448" t="s">
        <v>587</v>
      </c>
      <c r="B1" s="449" t="s">
        <v>588</v>
      </c>
      <c r="C1" s="448" t="s">
        <v>587</v>
      </c>
      <c r="D1" s="449" t="s">
        <v>589</v>
      </c>
    </row>
    <row r="2" spans="1:4">
      <c r="A2" s="421" t="s">
        <v>590</v>
      </c>
      <c r="B2" s="422" t="s">
        <v>466</v>
      </c>
      <c r="C2" s="421" t="s">
        <v>590</v>
      </c>
      <c r="D2" s="422" t="s">
        <v>467</v>
      </c>
    </row>
    <row r="3" spans="1:4">
      <c r="A3" s="421"/>
      <c r="B3" s="423" t="s">
        <v>469</v>
      </c>
      <c r="C3" s="421"/>
      <c r="D3" s="424" t="str">
        <f>B3</f>
        <v>[Dates]</v>
      </c>
    </row>
    <row r="4" spans="1:4">
      <c r="A4" s="421"/>
      <c r="B4" s="425"/>
      <c r="C4" s="421"/>
      <c r="D4" s="425"/>
    </row>
    <row r="5" spans="1:4">
      <c r="A5" s="421"/>
      <c r="B5" s="426" t="s">
        <v>326</v>
      </c>
      <c r="C5" s="421"/>
      <c r="D5" s="426" t="s">
        <v>470</v>
      </c>
    </row>
    <row r="6" spans="1:4">
      <c r="A6" s="421"/>
      <c r="B6" s="423" t="s">
        <v>472</v>
      </c>
      <c r="C6" s="421"/>
      <c r="D6" s="423" t="s">
        <v>473</v>
      </c>
    </row>
    <row r="7" spans="1:4">
      <c r="A7" s="421"/>
      <c r="B7" s="423" t="s">
        <v>330</v>
      </c>
      <c r="C7" s="421"/>
      <c r="D7" s="423" t="s">
        <v>473</v>
      </c>
    </row>
    <row r="8" spans="1:4">
      <c r="A8" s="421"/>
      <c r="B8" s="423" t="s">
        <v>331</v>
      </c>
      <c r="C8" s="421"/>
      <c r="D8" s="423" t="s">
        <v>473</v>
      </c>
    </row>
    <row r="9" spans="1:4">
      <c r="A9" s="421"/>
      <c r="B9" s="423" t="s">
        <v>332</v>
      </c>
      <c r="C9" s="421"/>
      <c r="D9" s="423" t="s">
        <v>473</v>
      </c>
    </row>
    <row r="10" spans="1:4">
      <c r="A10" s="421"/>
      <c r="B10" s="423" t="s">
        <v>332</v>
      </c>
      <c r="C10" s="421"/>
      <c r="D10" s="423" t="s">
        <v>473</v>
      </c>
    </row>
    <row r="11" spans="1:4">
      <c r="A11" s="421"/>
      <c r="B11" s="423" t="s">
        <v>333</v>
      </c>
      <c r="C11" s="421"/>
      <c r="D11" s="423" t="s">
        <v>473</v>
      </c>
    </row>
    <row r="12" spans="1:4">
      <c r="A12" s="421"/>
      <c r="B12" s="423" t="s">
        <v>334</v>
      </c>
      <c r="C12" s="421"/>
      <c r="D12" s="423" t="s">
        <v>473</v>
      </c>
    </row>
    <row r="13" spans="1:4">
      <c r="A13" s="421"/>
      <c r="B13" s="423" t="s">
        <v>474</v>
      </c>
      <c r="C13" s="421"/>
      <c r="D13" s="423" t="s">
        <v>473</v>
      </c>
    </row>
    <row r="14" spans="1:4">
      <c r="A14" s="421"/>
      <c r="B14" s="427"/>
      <c r="C14" s="421"/>
      <c r="D14" s="427"/>
    </row>
    <row r="15" spans="1:4">
      <c r="A15" s="421" t="s">
        <v>591</v>
      </c>
      <c r="B15" s="428" t="s">
        <v>341</v>
      </c>
      <c r="C15" s="421" t="s">
        <v>591</v>
      </c>
      <c r="D15" s="429" t="s">
        <v>342</v>
      </c>
    </row>
    <row r="16" spans="1:4">
      <c r="A16" s="421"/>
      <c r="B16" s="428"/>
      <c r="C16" s="421"/>
      <c r="D16" s="429"/>
    </row>
    <row r="17" spans="1:4">
      <c r="A17" s="421" t="s">
        <v>592</v>
      </c>
      <c r="B17" s="428" t="s">
        <v>344</v>
      </c>
      <c r="C17" s="421" t="s">
        <v>592</v>
      </c>
      <c r="D17" s="429" t="s">
        <v>345</v>
      </c>
    </row>
    <row r="18" spans="1:4">
      <c r="A18" s="421"/>
      <c r="B18" s="430"/>
      <c r="C18" s="421"/>
      <c r="D18" s="431"/>
    </row>
    <row r="19" spans="1:4" ht="56.25" customHeight="1">
      <c r="A19" s="421" t="s">
        <v>593</v>
      </c>
      <c r="B19" s="432" t="s">
        <v>480</v>
      </c>
      <c r="C19" s="421" t="s">
        <v>593</v>
      </c>
      <c r="D19" s="432" t="s">
        <v>481</v>
      </c>
    </row>
    <row r="20" spans="1:4" ht="15.75" customHeight="1">
      <c r="A20" s="421"/>
      <c r="B20" s="452" t="s">
        <v>483</v>
      </c>
      <c r="C20" s="421"/>
      <c r="D20" s="452" t="s">
        <v>339</v>
      </c>
    </row>
    <row r="21" spans="1:4">
      <c r="A21" s="421"/>
      <c r="B21" s="427"/>
      <c r="C21" s="421"/>
      <c r="D21" s="427"/>
    </row>
    <row r="22" spans="1:4">
      <c r="A22" s="421"/>
      <c r="B22" s="433"/>
      <c r="C22" s="421"/>
      <c r="D22" s="433"/>
    </row>
    <row r="23" spans="1:4">
      <c r="A23" s="421" t="s">
        <v>594</v>
      </c>
      <c r="B23" s="432" t="s">
        <v>486</v>
      </c>
      <c r="C23" s="421" t="s">
        <v>594</v>
      </c>
      <c r="D23" s="432" t="s">
        <v>347</v>
      </c>
    </row>
    <row r="24" spans="1:4">
      <c r="A24" s="421"/>
      <c r="B24" s="434" t="s">
        <v>488</v>
      </c>
      <c r="C24" s="421"/>
      <c r="D24" s="434" t="s">
        <v>489</v>
      </c>
    </row>
    <row r="25" spans="1:4">
      <c r="A25" s="421"/>
      <c r="B25" s="423" t="s">
        <v>350</v>
      </c>
      <c r="C25" s="421"/>
      <c r="D25" s="423" t="s">
        <v>350</v>
      </c>
    </row>
    <row r="26" spans="1:4">
      <c r="A26" s="421"/>
      <c r="B26" s="423" t="s">
        <v>351</v>
      </c>
      <c r="C26" s="421"/>
      <c r="D26" s="423" t="s">
        <v>351</v>
      </c>
    </row>
    <row r="27" spans="1:4">
      <c r="A27" s="421"/>
      <c r="B27" s="435"/>
      <c r="C27" s="421"/>
      <c r="D27" s="423"/>
    </row>
    <row r="28" spans="1:4">
      <c r="A28" s="421"/>
      <c r="B28" s="425" t="s">
        <v>491</v>
      </c>
      <c r="C28" s="421"/>
      <c r="D28" s="425" t="s">
        <v>353</v>
      </c>
    </row>
    <row r="29" spans="1:4">
      <c r="A29" s="421"/>
      <c r="B29" s="425"/>
      <c r="C29" s="421"/>
      <c r="D29" s="425"/>
    </row>
    <row r="30" spans="1:4">
      <c r="A30" s="421" t="s">
        <v>595</v>
      </c>
      <c r="B30" s="426" t="s">
        <v>355</v>
      </c>
      <c r="C30" s="421" t="s">
        <v>595</v>
      </c>
      <c r="D30" s="426" t="s">
        <v>494</v>
      </c>
    </row>
    <row r="31" spans="1:4">
      <c r="A31" s="421"/>
      <c r="B31" s="423" t="s">
        <v>495</v>
      </c>
      <c r="C31" s="421"/>
      <c r="D31" s="451" t="str">
        <f>B31</f>
        <v>xx</v>
      </c>
    </row>
    <row r="32" spans="1:4">
      <c r="A32" s="421"/>
      <c r="B32" s="433"/>
      <c r="C32" s="421"/>
      <c r="D32" s="433"/>
    </row>
    <row r="33" spans="1:4">
      <c r="A33" s="421" t="s">
        <v>596</v>
      </c>
      <c r="B33" s="432" t="s">
        <v>497</v>
      </c>
      <c r="C33" s="421" t="s">
        <v>596</v>
      </c>
      <c r="D33" s="432"/>
    </row>
    <row r="34" spans="1:4" ht="129.94999999999999">
      <c r="A34" s="421" t="s">
        <v>597</v>
      </c>
      <c r="B34" s="434" t="s">
        <v>377</v>
      </c>
      <c r="C34" s="421" t="s">
        <v>597</v>
      </c>
      <c r="D34" s="434" t="s">
        <v>377</v>
      </c>
    </row>
    <row r="35" spans="1:4" ht="39">
      <c r="A35" s="421" t="s">
        <v>598</v>
      </c>
      <c r="B35" s="426" t="s">
        <v>379</v>
      </c>
      <c r="C35" s="421" t="s">
        <v>598</v>
      </c>
      <c r="D35" s="255" t="s">
        <v>380</v>
      </c>
    </row>
    <row r="36" spans="1:4">
      <c r="A36" s="421"/>
      <c r="B36" s="439"/>
      <c r="C36" s="421"/>
      <c r="D36" s="439"/>
    </row>
    <row r="37" spans="1:4">
      <c r="A37" s="421"/>
      <c r="B37" s="439"/>
      <c r="C37" s="421"/>
      <c r="D37" s="439"/>
    </row>
    <row r="38" spans="1:4">
      <c r="A38" s="421"/>
      <c r="B38" s="440" t="s">
        <v>501</v>
      </c>
      <c r="C38" s="421"/>
      <c r="D38" s="440" t="s">
        <v>502</v>
      </c>
    </row>
    <row r="39" spans="1:4" ht="65.099999999999994">
      <c r="A39" s="421"/>
      <c r="B39" s="451" t="s">
        <v>504</v>
      </c>
      <c r="C39" s="421"/>
      <c r="D39" s="451" t="s">
        <v>505</v>
      </c>
    </row>
    <row r="40" spans="1:4" ht="26.1">
      <c r="A40" s="421"/>
      <c r="B40" s="423" t="s">
        <v>507</v>
      </c>
      <c r="C40" s="421"/>
      <c r="D40" s="423" t="s">
        <v>508</v>
      </c>
    </row>
    <row r="41" spans="1:4">
      <c r="A41" s="421"/>
      <c r="B41" s="441"/>
      <c r="C41" s="421"/>
      <c r="D41" s="441"/>
    </row>
    <row r="42" spans="1:4">
      <c r="A42" s="421" t="s">
        <v>599</v>
      </c>
      <c r="B42" s="426" t="s">
        <v>511</v>
      </c>
      <c r="C42" s="421" t="s">
        <v>599</v>
      </c>
      <c r="D42" s="426" t="s">
        <v>512</v>
      </c>
    </row>
    <row r="43" spans="1:4" ht="78">
      <c r="A43" s="421"/>
      <c r="B43" s="425" t="s">
        <v>600</v>
      </c>
      <c r="C43" s="421"/>
      <c r="D43" s="425" t="s">
        <v>601</v>
      </c>
    </row>
    <row r="44" spans="1:4">
      <c r="A44" s="421"/>
      <c r="B44" s="442"/>
      <c r="C44" s="421"/>
      <c r="D44" s="442"/>
    </row>
    <row r="45" spans="1:4">
      <c r="A45" s="421" t="s">
        <v>602</v>
      </c>
      <c r="B45" s="432" t="s">
        <v>518</v>
      </c>
      <c r="C45" s="421" t="s">
        <v>602</v>
      </c>
      <c r="D45" s="432" t="s">
        <v>397</v>
      </c>
    </row>
    <row r="46" spans="1:4">
      <c r="A46" s="421"/>
      <c r="B46" s="452" t="s">
        <v>401</v>
      </c>
      <c r="C46" s="421"/>
      <c r="D46" s="452" t="s">
        <v>520</v>
      </c>
    </row>
    <row r="47" spans="1:4">
      <c r="A47" s="421"/>
      <c r="B47" s="423" t="s">
        <v>403</v>
      </c>
      <c r="C47" s="421"/>
      <c r="D47" s="423" t="s">
        <v>522</v>
      </c>
    </row>
    <row r="48" spans="1:4">
      <c r="A48" s="421"/>
      <c r="B48" s="423" t="s">
        <v>405</v>
      </c>
      <c r="C48" s="421"/>
      <c r="D48" s="423" t="s">
        <v>524</v>
      </c>
    </row>
    <row r="49" spans="1:4">
      <c r="A49" s="421"/>
      <c r="B49" s="423" t="s">
        <v>526</v>
      </c>
      <c r="C49" s="421"/>
      <c r="D49" s="423" t="s">
        <v>527</v>
      </c>
    </row>
    <row r="50" spans="1:4">
      <c r="A50" s="421"/>
      <c r="B50" s="423" t="s">
        <v>529</v>
      </c>
      <c r="C50" s="421"/>
      <c r="D50" s="423" t="s">
        <v>530</v>
      </c>
    </row>
    <row r="51" spans="1:4">
      <c r="A51" s="421"/>
      <c r="B51" s="425"/>
      <c r="C51" s="421"/>
      <c r="D51" s="425"/>
    </row>
    <row r="52" spans="1:4">
      <c r="A52" s="421" t="s">
        <v>603</v>
      </c>
      <c r="B52" s="432" t="s">
        <v>533</v>
      </c>
      <c r="C52" s="421" t="s">
        <v>603</v>
      </c>
      <c r="D52" s="432" t="s">
        <v>534</v>
      </c>
    </row>
    <row r="53" spans="1:4" ht="26.1">
      <c r="A53" s="421"/>
      <c r="B53" s="425" t="s">
        <v>535</v>
      </c>
      <c r="C53" s="421"/>
      <c r="D53" s="425" t="s">
        <v>536</v>
      </c>
    </row>
    <row r="54" spans="1:4">
      <c r="A54" s="421"/>
      <c r="B54" s="433"/>
      <c r="C54" s="421"/>
      <c r="D54" s="433"/>
    </row>
    <row r="55" spans="1:4">
      <c r="A55" s="421" t="s">
        <v>604</v>
      </c>
      <c r="B55" s="432" t="s">
        <v>368</v>
      </c>
      <c r="C55" s="421" t="s">
        <v>604</v>
      </c>
      <c r="D55" s="432" t="s">
        <v>539</v>
      </c>
    </row>
    <row r="56" spans="1:4">
      <c r="A56" s="421"/>
      <c r="B56" s="420" t="s">
        <v>541</v>
      </c>
      <c r="C56" s="421"/>
      <c r="D56" s="420"/>
    </row>
    <row r="57" spans="1:4" ht="26.1">
      <c r="A57" s="421"/>
      <c r="B57" s="452" t="s">
        <v>370</v>
      </c>
      <c r="C57" s="421"/>
      <c r="D57" s="452" t="s">
        <v>371</v>
      </c>
    </row>
    <row r="58" spans="1:4">
      <c r="A58" s="421"/>
      <c r="B58" s="423" t="s">
        <v>372</v>
      </c>
      <c r="C58" s="421"/>
      <c r="D58" s="423" t="s">
        <v>371</v>
      </c>
    </row>
    <row r="59" spans="1:4">
      <c r="A59" s="421"/>
      <c r="B59" s="423" t="s">
        <v>373</v>
      </c>
      <c r="C59" s="421"/>
      <c r="D59" s="423" t="s">
        <v>371</v>
      </c>
    </row>
    <row r="60" spans="1:4">
      <c r="A60" s="421"/>
      <c r="B60" s="425"/>
      <c r="C60" s="421"/>
      <c r="D60" s="425"/>
    </row>
    <row r="61" spans="1:4">
      <c r="A61" s="421"/>
      <c r="B61" s="425"/>
      <c r="C61" s="421"/>
      <c r="D61" s="425"/>
    </row>
    <row r="62" spans="1:4">
      <c r="A62" s="421"/>
      <c r="B62" s="433"/>
      <c r="C62" s="421"/>
      <c r="D62" s="433"/>
    </row>
    <row r="63" spans="1:4">
      <c r="A63" s="444" t="s">
        <v>605</v>
      </c>
      <c r="B63" s="432" t="s">
        <v>543</v>
      </c>
      <c r="C63" s="444" t="s">
        <v>605</v>
      </c>
      <c r="D63" s="432" t="s">
        <v>544</v>
      </c>
    </row>
    <row r="64" spans="1:4" ht="26.1">
      <c r="A64" s="421"/>
      <c r="B64" s="443" t="s">
        <v>546</v>
      </c>
      <c r="C64" s="421"/>
      <c r="D64" s="452" t="s">
        <v>547</v>
      </c>
    </row>
    <row r="65" spans="1:4">
      <c r="A65" s="421"/>
      <c r="B65" s="433"/>
      <c r="C65" s="421"/>
      <c r="D65" s="433"/>
    </row>
    <row r="66" spans="1:4" ht="39">
      <c r="A66" s="421" t="s">
        <v>606</v>
      </c>
      <c r="B66" s="432" t="s">
        <v>550</v>
      </c>
      <c r="C66" s="421" t="s">
        <v>606</v>
      </c>
      <c r="D66" s="432" t="s">
        <v>551</v>
      </c>
    </row>
    <row r="67" spans="1:4" ht="26.1">
      <c r="A67" s="421"/>
      <c r="B67" s="226" t="s">
        <v>553</v>
      </c>
      <c r="C67" s="421"/>
      <c r="D67" s="226" t="s">
        <v>554</v>
      </c>
    </row>
    <row r="68" spans="1:4">
      <c r="A68" s="421"/>
      <c r="B68" s="433"/>
      <c r="C68" s="421"/>
      <c r="D68" s="433"/>
    </row>
    <row r="69" spans="1:4">
      <c r="A69" s="421" t="s">
        <v>607</v>
      </c>
      <c r="B69" s="432" t="s">
        <v>557</v>
      </c>
      <c r="C69" s="421" t="s">
        <v>607</v>
      </c>
      <c r="D69" s="432" t="s">
        <v>558</v>
      </c>
    </row>
    <row r="70" spans="1:4" ht="51.95">
      <c r="A70" s="421"/>
      <c r="B70" s="226" t="s">
        <v>560</v>
      </c>
      <c r="C70" s="421"/>
      <c r="D70" s="226" t="s">
        <v>561</v>
      </c>
    </row>
    <row r="71" spans="1:4">
      <c r="A71" s="421"/>
      <c r="B71" s="433"/>
      <c r="C71" s="421"/>
      <c r="D71" s="433"/>
    </row>
    <row r="72" spans="1:4">
      <c r="A72" s="421" t="s">
        <v>608</v>
      </c>
      <c r="B72" s="432" t="s">
        <v>564</v>
      </c>
      <c r="C72" s="421" t="s">
        <v>608</v>
      </c>
      <c r="D72" s="432" t="s">
        <v>420</v>
      </c>
    </row>
    <row r="73" spans="1:4" ht="26.1">
      <c r="A73" s="421"/>
      <c r="B73" s="226" t="s">
        <v>565</v>
      </c>
      <c r="C73" s="421"/>
      <c r="D73" s="226" t="s">
        <v>422</v>
      </c>
    </row>
    <row r="74" spans="1:4">
      <c r="A74" s="421"/>
      <c r="B74" s="426" t="s">
        <v>424</v>
      </c>
      <c r="C74" s="421"/>
      <c r="D74" s="426" t="s">
        <v>425</v>
      </c>
    </row>
    <row r="75" spans="1:4">
      <c r="A75" s="445"/>
      <c r="B75" s="425" t="s">
        <v>107</v>
      </c>
      <c r="C75" s="445"/>
      <c r="D75" s="425" t="s">
        <v>426</v>
      </c>
    </row>
    <row r="76" spans="1:4">
      <c r="A76" s="445"/>
      <c r="B76" s="425"/>
      <c r="C76" s="445"/>
      <c r="D76" s="425"/>
    </row>
  </sheetData>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2F51C-AC3F-41BC-B6EC-07AAC3FF743D}">
  <dimension ref="A1:D73"/>
  <sheetViews>
    <sheetView view="pageBreakPreview" zoomScaleNormal="100" workbookViewId="0">
      <selection activeCell="B2" sqref="B2"/>
    </sheetView>
  </sheetViews>
  <sheetFormatPr defaultColWidth="9" defaultRowHeight="12.95"/>
  <cols>
    <col min="1" max="1" width="7.140625" style="258" customWidth="1"/>
    <col min="2" max="2" width="75.5703125" style="259" customWidth="1"/>
    <col min="3" max="3" width="7.140625" style="258" customWidth="1"/>
    <col min="4" max="4" width="75.7109375" style="259" customWidth="1"/>
    <col min="5" max="256" width="9" style="185"/>
    <col min="257" max="257" width="7.140625" style="185" customWidth="1"/>
    <col min="258" max="258" width="75.5703125" style="185" customWidth="1"/>
    <col min="259" max="259" width="7.140625" style="185" customWidth="1"/>
    <col min="260" max="260" width="75.7109375" style="185" customWidth="1"/>
    <col min="261" max="512" width="9" style="185"/>
    <col min="513" max="513" width="7.140625" style="185" customWidth="1"/>
    <col min="514" max="514" width="75.5703125" style="185" customWidth="1"/>
    <col min="515" max="515" width="7.140625" style="185" customWidth="1"/>
    <col min="516" max="516" width="75.7109375" style="185" customWidth="1"/>
    <col min="517" max="768" width="9" style="185"/>
    <col min="769" max="769" width="7.140625" style="185" customWidth="1"/>
    <col min="770" max="770" width="75.5703125" style="185" customWidth="1"/>
    <col min="771" max="771" width="7.140625" style="185" customWidth="1"/>
    <col min="772" max="772" width="75.7109375" style="185" customWidth="1"/>
    <col min="773" max="1024" width="9" style="185"/>
    <col min="1025" max="1025" width="7.140625" style="185" customWidth="1"/>
    <col min="1026" max="1026" width="75.5703125" style="185" customWidth="1"/>
    <col min="1027" max="1027" width="7.140625" style="185" customWidth="1"/>
    <col min="1028" max="1028" width="75.7109375" style="185" customWidth="1"/>
    <col min="1029" max="1280" width="9" style="185"/>
    <col min="1281" max="1281" width="7.140625" style="185" customWidth="1"/>
    <col min="1282" max="1282" width="75.5703125" style="185" customWidth="1"/>
    <col min="1283" max="1283" width="7.140625" style="185" customWidth="1"/>
    <col min="1284" max="1284" width="75.7109375" style="185" customWidth="1"/>
    <col min="1285" max="1536" width="9" style="185"/>
    <col min="1537" max="1537" width="7.140625" style="185" customWidth="1"/>
    <col min="1538" max="1538" width="75.5703125" style="185" customWidth="1"/>
    <col min="1539" max="1539" width="7.140625" style="185" customWidth="1"/>
    <col min="1540" max="1540" width="75.7109375" style="185" customWidth="1"/>
    <col min="1541" max="1792" width="9" style="185"/>
    <col min="1793" max="1793" width="7.140625" style="185" customWidth="1"/>
    <col min="1794" max="1794" width="75.5703125" style="185" customWidth="1"/>
    <col min="1795" max="1795" width="7.140625" style="185" customWidth="1"/>
    <col min="1796" max="1796" width="75.7109375" style="185" customWidth="1"/>
    <col min="1797" max="2048" width="9" style="185"/>
    <col min="2049" max="2049" width="7.140625" style="185" customWidth="1"/>
    <col min="2050" max="2050" width="75.5703125" style="185" customWidth="1"/>
    <col min="2051" max="2051" width="7.140625" style="185" customWidth="1"/>
    <col min="2052" max="2052" width="75.7109375" style="185" customWidth="1"/>
    <col min="2053" max="2304" width="9" style="185"/>
    <col min="2305" max="2305" width="7.140625" style="185" customWidth="1"/>
    <col min="2306" max="2306" width="75.5703125" style="185" customWidth="1"/>
    <col min="2307" max="2307" width="7.140625" style="185" customWidth="1"/>
    <col min="2308" max="2308" width="75.7109375" style="185" customWidth="1"/>
    <col min="2309" max="2560" width="9" style="185"/>
    <col min="2561" max="2561" width="7.140625" style="185" customWidth="1"/>
    <col min="2562" max="2562" width="75.5703125" style="185" customWidth="1"/>
    <col min="2563" max="2563" width="7.140625" style="185" customWidth="1"/>
    <col min="2564" max="2564" width="75.7109375" style="185" customWidth="1"/>
    <col min="2565" max="2816" width="9" style="185"/>
    <col min="2817" max="2817" width="7.140625" style="185" customWidth="1"/>
    <col min="2818" max="2818" width="75.5703125" style="185" customWidth="1"/>
    <col min="2819" max="2819" width="7.140625" style="185" customWidth="1"/>
    <col min="2820" max="2820" width="75.7109375" style="185" customWidth="1"/>
    <col min="2821" max="3072" width="9" style="185"/>
    <col min="3073" max="3073" width="7.140625" style="185" customWidth="1"/>
    <col min="3074" max="3074" width="75.5703125" style="185" customWidth="1"/>
    <col min="3075" max="3075" width="7.140625" style="185" customWidth="1"/>
    <col min="3076" max="3076" width="75.7109375" style="185" customWidth="1"/>
    <col min="3077" max="3328" width="9" style="185"/>
    <col min="3329" max="3329" width="7.140625" style="185" customWidth="1"/>
    <col min="3330" max="3330" width="75.5703125" style="185" customWidth="1"/>
    <col min="3331" max="3331" width="7.140625" style="185" customWidth="1"/>
    <col min="3332" max="3332" width="75.7109375" style="185" customWidth="1"/>
    <col min="3333" max="3584" width="9" style="185"/>
    <col min="3585" max="3585" width="7.140625" style="185" customWidth="1"/>
    <col min="3586" max="3586" width="75.5703125" style="185" customWidth="1"/>
    <col min="3587" max="3587" width="7.140625" style="185" customWidth="1"/>
    <col min="3588" max="3588" width="75.7109375" style="185" customWidth="1"/>
    <col min="3589" max="3840" width="9" style="185"/>
    <col min="3841" max="3841" width="7.140625" style="185" customWidth="1"/>
    <col min="3842" max="3842" width="75.5703125" style="185" customWidth="1"/>
    <col min="3843" max="3843" width="7.140625" style="185" customWidth="1"/>
    <col min="3844" max="3844" width="75.7109375" style="185" customWidth="1"/>
    <col min="3845" max="4096" width="9" style="185"/>
    <col min="4097" max="4097" width="7.140625" style="185" customWidth="1"/>
    <col min="4098" max="4098" width="75.5703125" style="185" customWidth="1"/>
    <col min="4099" max="4099" width="7.140625" style="185" customWidth="1"/>
    <col min="4100" max="4100" width="75.7109375" style="185" customWidth="1"/>
    <col min="4101" max="4352" width="9" style="185"/>
    <col min="4353" max="4353" width="7.140625" style="185" customWidth="1"/>
    <col min="4354" max="4354" width="75.5703125" style="185" customWidth="1"/>
    <col min="4355" max="4355" width="7.140625" style="185" customWidth="1"/>
    <col min="4356" max="4356" width="75.7109375" style="185" customWidth="1"/>
    <col min="4357" max="4608" width="9" style="185"/>
    <col min="4609" max="4609" width="7.140625" style="185" customWidth="1"/>
    <col min="4610" max="4610" width="75.5703125" style="185" customWidth="1"/>
    <col min="4611" max="4611" width="7.140625" style="185" customWidth="1"/>
    <col min="4612" max="4612" width="75.7109375" style="185" customWidth="1"/>
    <col min="4613" max="4864" width="9" style="185"/>
    <col min="4865" max="4865" width="7.140625" style="185" customWidth="1"/>
    <col min="4866" max="4866" width="75.5703125" style="185" customWidth="1"/>
    <col min="4867" max="4867" width="7.140625" style="185" customWidth="1"/>
    <col min="4868" max="4868" width="75.7109375" style="185" customWidth="1"/>
    <col min="4869" max="5120" width="9" style="185"/>
    <col min="5121" max="5121" width="7.140625" style="185" customWidth="1"/>
    <col min="5122" max="5122" width="75.5703125" style="185" customWidth="1"/>
    <col min="5123" max="5123" width="7.140625" style="185" customWidth="1"/>
    <col min="5124" max="5124" width="75.7109375" style="185" customWidth="1"/>
    <col min="5125" max="5376" width="9" style="185"/>
    <col min="5377" max="5377" width="7.140625" style="185" customWidth="1"/>
    <col min="5378" max="5378" width="75.5703125" style="185" customWidth="1"/>
    <col min="5379" max="5379" width="7.140625" style="185" customWidth="1"/>
    <col min="5380" max="5380" width="75.7109375" style="185" customWidth="1"/>
    <col min="5381" max="5632" width="9" style="185"/>
    <col min="5633" max="5633" width="7.140625" style="185" customWidth="1"/>
    <col min="5634" max="5634" width="75.5703125" style="185" customWidth="1"/>
    <col min="5635" max="5635" width="7.140625" style="185" customWidth="1"/>
    <col min="5636" max="5636" width="75.7109375" style="185" customWidth="1"/>
    <col min="5637" max="5888" width="9" style="185"/>
    <col min="5889" max="5889" width="7.140625" style="185" customWidth="1"/>
    <col min="5890" max="5890" width="75.5703125" style="185" customWidth="1"/>
    <col min="5891" max="5891" width="7.140625" style="185" customWidth="1"/>
    <col min="5892" max="5892" width="75.7109375" style="185" customWidth="1"/>
    <col min="5893" max="6144" width="9" style="185"/>
    <col min="6145" max="6145" width="7.140625" style="185" customWidth="1"/>
    <col min="6146" max="6146" width="75.5703125" style="185" customWidth="1"/>
    <col min="6147" max="6147" width="7.140625" style="185" customWidth="1"/>
    <col min="6148" max="6148" width="75.7109375" style="185" customWidth="1"/>
    <col min="6149" max="6400" width="9" style="185"/>
    <col min="6401" max="6401" width="7.140625" style="185" customWidth="1"/>
    <col min="6402" max="6402" width="75.5703125" style="185" customWidth="1"/>
    <col min="6403" max="6403" width="7.140625" style="185" customWidth="1"/>
    <col min="6404" max="6404" width="75.7109375" style="185" customWidth="1"/>
    <col min="6405" max="6656" width="9" style="185"/>
    <col min="6657" max="6657" width="7.140625" style="185" customWidth="1"/>
    <col min="6658" max="6658" width="75.5703125" style="185" customWidth="1"/>
    <col min="6659" max="6659" width="7.140625" style="185" customWidth="1"/>
    <col min="6660" max="6660" width="75.7109375" style="185" customWidth="1"/>
    <col min="6661" max="6912" width="9" style="185"/>
    <col min="6913" max="6913" width="7.140625" style="185" customWidth="1"/>
    <col min="6914" max="6914" width="75.5703125" style="185" customWidth="1"/>
    <col min="6915" max="6915" width="7.140625" style="185" customWidth="1"/>
    <col min="6916" max="6916" width="75.7109375" style="185" customWidth="1"/>
    <col min="6917" max="7168" width="9" style="185"/>
    <col min="7169" max="7169" width="7.140625" style="185" customWidth="1"/>
    <col min="7170" max="7170" width="75.5703125" style="185" customWidth="1"/>
    <col min="7171" max="7171" width="7.140625" style="185" customWidth="1"/>
    <col min="7172" max="7172" width="75.7109375" style="185" customWidth="1"/>
    <col min="7173" max="7424" width="9" style="185"/>
    <col min="7425" max="7425" width="7.140625" style="185" customWidth="1"/>
    <col min="7426" max="7426" width="75.5703125" style="185" customWidth="1"/>
    <col min="7427" max="7427" width="7.140625" style="185" customWidth="1"/>
    <col min="7428" max="7428" width="75.7109375" style="185" customWidth="1"/>
    <col min="7429" max="7680" width="9" style="185"/>
    <col min="7681" max="7681" width="7.140625" style="185" customWidth="1"/>
    <col min="7682" max="7682" width="75.5703125" style="185" customWidth="1"/>
    <col min="7683" max="7683" width="7.140625" style="185" customWidth="1"/>
    <col min="7684" max="7684" width="75.7109375" style="185" customWidth="1"/>
    <col min="7685" max="7936" width="9" style="185"/>
    <col min="7937" max="7937" width="7.140625" style="185" customWidth="1"/>
    <col min="7938" max="7938" width="75.5703125" style="185" customWidth="1"/>
    <col min="7939" max="7939" width="7.140625" style="185" customWidth="1"/>
    <col min="7940" max="7940" width="75.7109375" style="185" customWidth="1"/>
    <col min="7941" max="8192" width="9" style="185"/>
    <col min="8193" max="8193" width="7.140625" style="185" customWidth="1"/>
    <col min="8194" max="8194" width="75.5703125" style="185" customWidth="1"/>
    <col min="8195" max="8195" width="7.140625" style="185" customWidth="1"/>
    <col min="8196" max="8196" width="75.7109375" style="185" customWidth="1"/>
    <col min="8197" max="8448" width="9" style="185"/>
    <col min="8449" max="8449" width="7.140625" style="185" customWidth="1"/>
    <col min="8450" max="8450" width="75.5703125" style="185" customWidth="1"/>
    <col min="8451" max="8451" width="7.140625" style="185" customWidth="1"/>
    <col min="8452" max="8452" width="75.7109375" style="185" customWidth="1"/>
    <col min="8453" max="8704" width="9" style="185"/>
    <col min="8705" max="8705" width="7.140625" style="185" customWidth="1"/>
    <col min="8706" max="8706" width="75.5703125" style="185" customWidth="1"/>
    <col min="8707" max="8707" width="7.140625" style="185" customWidth="1"/>
    <col min="8708" max="8708" width="75.7109375" style="185" customWidth="1"/>
    <col min="8709" max="8960" width="9" style="185"/>
    <col min="8961" max="8961" width="7.140625" style="185" customWidth="1"/>
    <col min="8962" max="8962" width="75.5703125" style="185" customWidth="1"/>
    <col min="8963" max="8963" width="7.140625" style="185" customWidth="1"/>
    <col min="8964" max="8964" width="75.7109375" style="185" customWidth="1"/>
    <col min="8965" max="9216" width="9" style="185"/>
    <col min="9217" max="9217" width="7.140625" style="185" customWidth="1"/>
    <col min="9218" max="9218" width="75.5703125" style="185" customWidth="1"/>
    <col min="9219" max="9219" width="7.140625" style="185" customWidth="1"/>
    <col min="9220" max="9220" width="75.7109375" style="185" customWidth="1"/>
    <col min="9221" max="9472" width="9" style="185"/>
    <col min="9473" max="9473" width="7.140625" style="185" customWidth="1"/>
    <col min="9474" max="9474" width="75.5703125" style="185" customWidth="1"/>
    <col min="9475" max="9475" width="7.140625" style="185" customWidth="1"/>
    <col min="9476" max="9476" width="75.7109375" style="185" customWidth="1"/>
    <col min="9477" max="9728" width="9" style="185"/>
    <col min="9729" max="9729" width="7.140625" style="185" customWidth="1"/>
    <col min="9730" max="9730" width="75.5703125" style="185" customWidth="1"/>
    <col min="9731" max="9731" width="7.140625" style="185" customWidth="1"/>
    <col min="9732" max="9732" width="75.7109375" style="185" customWidth="1"/>
    <col min="9733" max="9984" width="9" style="185"/>
    <col min="9985" max="9985" width="7.140625" style="185" customWidth="1"/>
    <col min="9986" max="9986" width="75.5703125" style="185" customWidth="1"/>
    <col min="9987" max="9987" width="7.140625" style="185" customWidth="1"/>
    <col min="9988" max="9988" width="75.7109375" style="185" customWidth="1"/>
    <col min="9989" max="10240" width="9" style="185"/>
    <col min="10241" max="10241" width="7.140625" style="185" customWidth="1"/>
    <col min="10242" max="10242" width="75.5703125" style="185" customWidth="1"/>
    <col min="10243" max="10243" width="7.140625" style="185" customWidth="1"/>
    <col min="10244" max="10244" width="75.7109375" style="185" customWidth="1"/>
    <col min="10245" max="10496" width="9" style="185"/>
    <col min="10497" max="10497" width="7.140625" style="185" customWidth="1"/>
    <col min="10498" max="10498" width="75.5703125" style="185" customWidth="1"/>
    <col min="10499" max="10499" width="7.140625" style="185" customWidth="1"/>
    <col min="10500" max="10500" width="75.7109375" style="185" customWidth="1"/>
    <col min="10501" max="10752" width="9" style="185"/>
    <col min="10753" max="10753" width="7.140625" style="185" customWidth="1"/>
    <col min="10754" max="10754" width="75.5703125" style="185" customWidth="1"/>
    <col min="10755" max="10755" width="7.140625" style="185" customWidth="1"/>
    <col min="10756" max="10756" width="75.7109375" style="185" customWidth="1"/>
    <col min="10757" max="11008" width="9" style="185"/>
    <col min="11009" max="11009" width="7.140625" style="185" customWidth="1"/>
    <col min="11010" max="11010" width="75.5703125" style="185" customWidth="1"/>
    <col min="11011" max="11011" width="7.140625" style="185" customWidth="1"/>
    <col min="11012" max="11012" width="75.7109375" style="185" customWidth="1"/>
    <col min="11013" max="11264" width="9" style="185"/>
    <col min="11265" max="11265" width="7.140625" style="185" customWidth="1"/>
    <col min="11266" max="11266" width="75.5703125" style="185" customWidth="1"/>
    <col min="11267" max="11267" width="7.140625" style="185" customWidth="1"/>
    <col min="11268" max="11268" width="75.7109375" style="185" customWidth="1"/>
    <col min="11269" max="11520" width="9" style="185"/>
    <col min="11521" max="11521" width="7.140625" style="185" customWidth="1"/>
    <col min="11522" max="11522" width="75.5703125" style="185" customWidth="1"/>
    <col min="11523" max="11523" width="7.140625" style="185" customWidth="1"/>
    <col min="11524" max="11524" width="75.7109375" style="185" customWidth="1"/>
    <col min="11525" max="11776" width="9" style="185"/>
    <col min="11777" max="11777" width="7.140625" style="185" customWidth="1"/>
    <col min="11778" max="11778" width="75.5703125" style="185" customWidth="1"/>
    <col min="11779" max="11779" width="7.140625" style="185" customWidth="1"/>
    <col min="11780" max="11780" width="75.7109375" style="185" customWidth="1"/>
    <col min="11781" max="12032" width="9" style="185"/>
    <col min="12033" max="12033" width="7.140625" style="185" customWidth="1"/>
    <col min="12034" max="12034" width="75.5703125" style="185" customWidth="1"/>
    <col min="12035" max="12035" width="7.140625" style="185" customWidth="1"/>
    <col min="12036" max="12036" width="75.7109375" style="185" customWidth="1"/>
    <col min="12037" max="12288" width="9" style="185"/>
    <col min="12289" max="12289" width="7.140625" style="185" customWidth="1"/>
    <col min="12290" max="12290" width="75.5703125" style="185" customWidth="1"/>
    <col min="12291" max="12291" width="7.140625" style="185" customWidth="1"/>
    <col min="12292" max="12292" width="75.7109375" style="185" customWidth="1"/>
    <col min="12293" max="12544" width="9" style="185"/>
    <col min="12545" max="12545" width="7.140625" style="185" customWidth="1"/>
    <col min="12546" max="12546" width="75.5703125" style="185" customWidth="1"/>
    <col min="12547" max="12547" width="7.140625" style="185" customWidth="1"/>
    <col min="12548" max="12548" width="75.7109375" style="185" customWidth="1"/>
    <col min="12549" max="12800" width="9" style="185"/>
    <col min="12801" max="12801" width="7.140625" style="185" customWidth="1"/>
    <col min="12802" max="12802" width="75.5703125" style="185" customWidth="1"/>
    <col min="12803" max="12803" width="7.140625" style="185" customWidth="1"/>
    <col min="12804" max="12804" width="75.7109375" style="185" customWidth="1"/>
    <col min="12805" max="13056" width="9" style="185"/>
    <col min="13057" max="13057" width="7.140625" style="185" customWidth="1"/>
    <col min="13058" max="13058" width="75.5703125" style="185" customWidth="1"/>
    <col min="13059" max="13059" width="7.140625" style="185" customWidth="1"/>
    <col min="13060" max="13060" width="75.7109375" style="185" customWidth="1"/>
    <col min="13061" max="13312" width="9" style="185"/>
    <col min="13313" max="13313" width="7.140625" style="185" customWidth="1"/>
    <col min="13314" max="13314" width="75.5703125" style="185" customWidth="1"/>
    <col min="13315" max="13315" width="7.140625" style="185" customWidth="1"/>
    <col min="13316" max="13316" width="75.7109375" style="185" customWidth="1"/>
    <col min="13317" max="13568" width="9" style="185"/>
    <col min="13569" max="13569" width="7.140625" style="185" customWidth="1"/>
    <col min="13570" max="13570" width="75.5703125" style="185" customWidth="1"/>
    <col min="13571" max="13571" width="7.140625" style="185" customWidth="1"/>
    <col min="13572" max="13572" width="75.7109375" style="185" customWidth="1"/>
    <col min="13573" max="13824" width="9" style="185"/>
    <col min="13825" max="13825" width="7.140625" style="185" customWidth="1"/>
    <col min="13826" max="13826" width="75.5703125" style="185" customWidth="1"/>
    <col min="13827" max="13827" width="7.140625" style="185" customWidth="1"/>
    <col min="13828" max="13828" width="75.7109375" style="185" customWidth="1"/>
    <col min="13829" max="14080" width="9" style="185"/>
    <col min="14081" max="14081" width="7.140625" style="185" customWidth="1"/>
    <col min="14082" max="14082" width="75.5703125" style="185" customWidth="1"/>
    <col min="14083" max="14083" width="7.140625" style="185" customWidth="1"/>
    <col min="14084" max="14084" width="75.7109375" style="185" customWidth="1"/>
    <col min="14085" max="14336" width="9" style="185"/>
    <col min="14337" max="14337" width="7.140625" style="185" customWidth="1"/>
    <col min="14338" max="14338" width="75.5703125" style="185" customWidth="1"/>
    <col min="14339" max="14339" width="7.140625" style="185" customWidth="1"/>
    <col min="14340" max="14340" width="75.7109375" style="185" customWidth="1"/>
    <col min="14341" max="14592" width="9" style="185"/>
    <col min="14593" max="14593" width="7.140625" style="185" customWidth="1"/>
    <col min="14594" max="14594" width="75.5703125" style="185" customWidth="1"/>
    <col min="14595" max="14595" width="7.140625" style="185" customWidth="1"/>
    <col min="14596" max="14596" width="75.7109375" style="185" customWidth="1"/>
    <col min="14597" max="14848" width="9" style="185"/>
    <col min="14849" max="14849" width="7.140625" style="185" customWidth="1"/>
    <col min="14850" max="14850" width="75.5703125" style="185" customWidth="1"/>
    <col min="14851" max="14851" width="7.140625" style="185" customWidth="1"/>
    <col min="14852" max="14852" width="75.7109375" style="185" customWidth="1"/>
    <col min="14853" max="15104" width="9" style="185"/>
    <col min="15105" max="15105" width="7.140625" style="185" customWidth="1"/>
    <col min="15106" max="15106" width="75.5703125" style="185" customWidth="1"/>
    <col min="15107" max="15107" width="7.140625" style="185" customWidth="1"/>
    <col min="15108" max="15108" width="75.7109375" style="185" customWidth="1"/>
    <col min="15109" max="15360" width="9" style="185"/>
    <col min="15361" max="15361" width="7.140625" style="185" customWidth="1"/>
    <col min="15362" max="15362" width="75.5703125" style="185" customWidth="1"/>
    <col min="15363" max="15363" width="7.140625" style="185" customWidth="1"/>
    <col min="15364" max="15364" width="75.7109375" style="185" customWidth="1"/>
    <col min="15365" max="15616" width="9" style="185"/>
    <col min="15617" max="15617" width="7.140625" style="185" customWidth="1"/>
    <col min="15618" max="15618" width="75.5703125" style="185" customWidth="1"/>
    <col min="15619" max="15619" width="7.140625" style="185" customWidth="1"/>
    <col min="15620" max="15620" width="75.7109375" style="185" customWidth="1"/>
    <col min="15621" max="15872" width="9" style="185"/>
    <col min="15873" max="15873" width="7.140625" style="185" customWidth="1"/>
    <col min="15874" max="15874" width="75.5703125" style="185" customWidth="1"/>
    <col min="15875" max="15875" width="7.140625" style="185" customWidth="1"/>
    <col min="15876" max="15876" width="75.7109375" style="185" customWidth="1"/>
    <col min="15877" max="16128" width="9" style="185"/>
    <col min="16129" max="16129" width="7.140625" style="185" customWidth="1"/>
    <col min="16130" max="16130" width="75.5703125" style="185" customWidth="1"/>
    <col min="16131" max="16131" width="7.140625" style="185" customWidth="1"/>
    <col min="16132" max="16132" width="75.7109375" style="185" customWidth="1"/>
    <col min="16133" max="16384" width="9" style="185"/>
  </cols>
  <sheetData>
    <row r="1" spans="1:4" ht="15.6">
      <c r="A1" s="448" t="s">
        <v>567</v>
      </c>
      <c r="B1" s="449" t="s">
        <v>609</v>
      </c>
      <c r="C1" s="448" t="s">
        <v>567</v>
      </c>
      <c r="D1" s="449" t="s">
        <v>569</v>
      </c>
    </row>
    <row r="2" spans="1:4">
      <c r="A2" s="421" t="s">
        <v>570</v>
      </c>
      <c r="B2" s="422" t="s">
        <v>466</v>
      </c>
      <c r="C2" s="421" t="s">
        <v>570</v>
      </c>
      <c r="D2" s="422" t="s">
        <v>467</v>
      </c>
    </row>
    <row r="3" spans="1:4">
      <c r="A3" s="421"/>
      <c r="B3" s="425" t="s">
        <v>610</v>
      </c>
      <c r="C3" s="421"/>
      <c r="D3" s="424" t="s">
        <v>611</v>
      </c>
    </row>
    <row r="4" spans="1:4">
      <c r="A4" s="421"/>
      <c r="B4" s="425"/>
      <c r="C4" s="421"/>
      <c r="D4" s="425"/>
    </row>
    <row r="5" spans="1:4">
      <c r="A5" s="421"/>
      <c r="B5" s="426" t="s">
        <v>326</v>
      </c>
      <c r="C5" s="421"/>
      <c r="D5" s="426" t="s">
        <v>470</v>
      </c>
    </row>
    <row r="6" spans="1:4">
      <c r="A6" s="421"/>
      <c r="B6" s="425" t="s">
        <v>612</v>
      </c>
      <c r="C6" s="421"/>
      <c r="D6" s="425" t="s">
        <v>613</v>
      </c>
    </row>
    <row r="7" spans="1:4">
      <c r="A7" s="421"/>
      <c r="B7" s="425" t="s">
        <v>614</v>
      </c>
      <c r="C7" s="421"/>
      <c r="D7" s="425" t="s">
        <v>615</v>
      </c>
    </row>
    <row r="8" spans="1:4">
      <c r="A8" s="421"/>
      <c r="B8" s="425" t="s">
        <v>616</v>
      </c>
      <c r="C8" s="421"/>
      <c r="D8" s="425" t="s">
        <v>617</v>
      </c>
    </row>
    <row r="9" spans="1:4">
      <c r="A9" s="421"/>
      <c r="B9" s="425" t="s">
        <v>618</v>
      </c>
      <c r="C9" s="421"/>
      <c r="D9" s="425" t="s">
        <v>619</v>
      </c>
    </row>
    <row r="10" spans="1:4">
      <c r="A10" s="421"/>
      <c r="B10" s="425" t="s">
        <v>620</v>
      </c>
      <c r="C10" s="421"/>
      <c r="D10" s="425" t="s">
        <v>621</v>
      </c>
    </row>
    <row r="11" spans="1:4">
      <c r="A11" s="421"/>
      <c r="B11" s="425" t="s">
        <v>622</v>
      </c>
      <c r="C11" s="421"/>
      <c r="D11" s="425" t="s">
        <v>623</v>
      </c>
    </row>
    <row r="12" spans="1:4">
      <c r="A12" s="421"/>
      <c r="B12" s="427"/>
      <c r="C12" s="421"/>
      <c r="D12" s="427"/>
    </row>
    <row r="13" spans="1:4">
      <c r="A13" s="421" t="s">
        <v>571</v>
      </c>
      <c r="B13" s="428" t="s">
        <v>624</v>
      </c>
      <c r="C13" s="421" t="s">
        <v>571</v>
      </c>
      <c r="D13" s="429" t="s">
        <v>625</v>
      </c>
    </row>
    <row r="14" spans="1:4">
      <c r="A14" s="421"/>
      <c r="B14" s="428"/>
      <c r="C14" s="421"/>
      <c r="D14" s="429"/>
    </row>
    <row r="15" spans="1:4">
      <c r="A15" s="421" t="s">
        <v>572</v>
      </c>
      <c r="B15" s="428" t="s">
        <v>626</v>
      </c>
      <c r="C15" s="421" t="s">
        <v>572</v>
      </c>
      <c r="D15" s="429" t="s">
        <v>627</v>
      </c>
    </row>
    <row r="16" spans="1:4">
      <c r="A16" s="421"/>
      <c r="B16" s="430"/>
      <c r="C16" s="421"/>
      <c r="D16" s="431"/>
    </row>
    <row r="17" spans="1:4">
      <c r="A17" s="421" t="s">
        <v>573</v>
      </c>
      <c r="B17" s="432" t="s">
        <v>480</v>
      </c>
      <c r="C17" s="421" t="s">
        <v>573</v>
      </c>
      <c r="D17" s="432" t="s">
        <v>481</v>
      </c>
    </row>
    <row r="18" spans="1:4" ht="15.75" customHeight="1">
      <c r="A18" s="421"/>
      <c r="B18" s="226" t="s">
        <v>628</v>
      </c>
      <c r="C18" s="421"/>
      <c r="D18" s="226" t="s">
        <v>629</v>
      </c>
    </row>
    <row r="19" spans="1:4">
      <c r="A19" s="421"/>
      <c r="B19" s="427"/>
      <c r="C19" s="421"/>
      <c r="D19" s="427"/>
    </row>
    <row r="20" spans="1:4">
      <c r="A20" s="421"/>
      <c r="B20" s="433"/>
      <c r="C20" s="421"/>
      <c r="D20" s="433"/>
    </row>
    <row r="21" spans="1:4">
      <c r="A21" s="421" t="s">
        <v>574</v>
      </c>
      <c r="B21" s="432" t="s">
        <v>486</v>
      </c>
      <c r="C21" s="421" t="s">
        <v>574</v>
      </c>
      <c r="D21" s="432" t="s">
        <v>347</v>
      </c>
    </row>
    <row r="22" spans="1:4">
      <c r="A22" s="421"/>
      <c r="B22" s="434" t="s">
        <v>488</v>
      </c>
      <c r="C22" s="421"/>
      <c r="D22" s="434" t="s">
        <v>489</v>
      </c>
    </row>
    <row r="23" spans="1:4" ht="78">
      <c r="A23" s="421"/>
      <c r="B23" s="425" t="s">
        <v>630</v>
      </c>
      <c r="C23" s="421"/>
      <c r="D23" s="425" t="s">
        <v>631</v>
      </c>
    </row>
    <row r="24" spans="1:4">
      <c r="A24" s="421"/>
      <c r="B24" s="425"/>
      <c r="C24" s="421"/>
      <c r="D24" s="425"/>
    </row>
    <row r="25" spans="1:4">
      <c r="A25" s="421"/>
      <c r="B25" s="435"/>
      <c r="C25" s="421"/>
      <c r="D25" s="423"/>
    </row>
    <row r="26" spans="1:4" ht="51.95">
      <c r="A26" s="421"/>
      <c r="B26" s="425" t="s">
        <v>632</v>
      </c>
      <c r="C26" s="421"/>
      <c r="D26" s="425" t="s">
        <v>633</v>
      </c>
    </row>
    <row r="27" spans="1:4">
      <c r="A27" s="421"/>
      <c r="B27" s="425"/>
      <c r="C27" s="421"/>
      <c r="D27" s="425"/>
    </row>
    <row r="28" spans="1:4">
      <c r="A28" s="421" t="s">
        <v>575</v>
      </c>
      <c r="B28" s="426" t="s">
        <v>355</v>
      </c>
      <c r="C28" s="421" t="s">
        <v>575</v>
      </c>
      <c r="D28" s="426" t="s">
        <v>494</v>
      </c>
    </row>
    <row r="29" spans="1:4">
      <c r="A29" s="421"/>
      <c r="B29" s="425" t="s">
        <v>634</v>
      </c>
      <c r="C29" s="421"/>
      <c r="D29" s="451" t="str">
        <f>B29</f>
        <v>Michael Koldsø</v>
      </c>
    </row>
    <row r="30" spans="1:4">
      <c r="A30" s="421"/>
      <c r="B30" s="433"/>
      <c r="C30" s="421"/>
      <c r="D30" s="433"/>
    </row>
    <row r="31" spans="1:4">
      <c r="A31" s="421" t="s">
        <v>576</v>
      </c>
      <c r="B31" s="432" t="s">
        <v>497</v>
      </c>
      <c r="C31" s="421" t="s">
        <v>576</v>
      </c>
      <c r="D31" s="432"/>
    </row>
    <row r="32" spans="1:4" ht="129.94999999999999">
      <c r="A32" s="421" t="s">
        <v>577</v>
      </c>
      <c r="B32" s="434" t="s">
        <v>377</v>
      </c>
      <c r="C32" s="421" t="s">
        <v>577</v>
      </c>
      <c r="D32" s="434" t="s">
        <v>377</v>
      </c>
    </row>
    <row r="33" spans="1:4" ht="39">
      <c r="A33" s="421" t="s">
        <v>578</v>
      </c>
      <c r="B33" s="426" t="s">
        <v>379</v>
      </c>
      <c r="C33" s="421" t="s">
        <v>578</v>
      </c>
      <c r="D33" s="255" t="s">
        <v>380</v>
      </c>
    </row>
    <row r="34" spans="1:4">
      <c r="A34" s="421"/>
      <c r="B34" s="439"/>
      <c r="C34" s="421"/>
      <c r="D34" s="439"/>
    </row>
    <row r="35" spans="1:4">
      <c r="A35" s="421"/>
      <c r="B35" s="439"/>
      <c r="C35" s="421"/>
      <c r="D35" s="439"/>
    </row>
    <row r="36" spans="1:4">
      <c r="A36" s="421"/>
      <c r="B36" s="440" t="s">
        <v>501</v>
      </c>
      <c r="C36" s="421"/>
      <c r="D36" s="440" t="s">
        <v>502</v>
      </c>
    </row>
    <row r="37" spans="1:4" ht="65.099999999999994">
      <c r="A37" s="421"/>
      <c r="B37" s="451" t="s">
        <v>504</v>
      </c>
      <c r="C37" s="421"/>
      <c r="D37" s="451" t="s">
        <v>505</v>
      </c>
    </row>
    <row r="38" spans="1:4" ht="26.1">
      <c r="A38" s="421"/>
      <c r="B38" s="425" t="s">
        <v>635</v>
      </c>
      <c r="C38" s="421"/>
      <c r="D38" s="425" t="s">
        <v>636</v>
      </c>
    </row>
    <row r="39" spans="1:4">
      <c r="A39" s="421"/>
      <c r="B39" s="441"/>
      <c r="C39" s="421"/>
      <c r="D39" s="441"/>
    </row>
    <row r="40" spans="1:4">
      <c r="A40" s="421" t="s">
        <v>579</v>
      </c>
      <c r="B40" s="426" t="s">
        <v>511</v>
      </c>
      <c r="C40" s="421" t="s">
        <v>579</v>
      </c>
      <c r="D40" s="426" t="s">
        <v>512</v>
      </c>
    </row>
    <row r="41" spans="1:4" ht="78">
      <c r="A41" s="421"/>
      <c r="B41" s="425" t="s">
        <v>514</v>
      </c>
      <c r="C41" s="421"/>
      <c r="D41" s="425" t="s">
        <v>515</v>
      </c>
    </row>
    <row r="42" spans="1:4">
      <c r="A42" s="421"/>
      <c r="B42" s="442"/>
      <c r="C42" s="421"/>
      <c r="D42" s="442"/>
    </row>
    <row r="43" spans="1:4">
      <c r="A43" s="421" t="s">
        <v>580</v>
      </c>
      <c r="B43" s="432" t="s">
        <v>518</v>
      </c>
      <c r="C43" s="421" t="s">
        <v>580</v>
      </c>
      <c r="D43" s="432" t="s">
        <v>397</v>
      </c>
    </row>
    <row r="44" spans="1:4">
      <c r="A44" s="421"/>
      <c r="B44" s="226" t="s">
        <v>637</v>
      </c>
      <c r="C44" s="421"/>
      <c r="D44" s="226" t="s">
        <v>638</v>
      </c>
    </row>
    <row r="45" spans="1:4">
      <c r="A45" s="421"/>
      <c r="B45" s="425"/>
      <c r="C45" s="421"/>
      <c r="D45" s="425"/>
    </row>
    <row r="46" spans="1:4">
      <c r="A46" s="421"/>
      <c r="B46" s="425"/>
      <c r="C46" s="421"/>
      <c r="D46" s="425"/>
    </row>
    <row r="47" spans="1:4">
      <c r="A47" s="421"/>
      <c r="B47" s="425"/>
      <c r="C47" s="421"/>
      <c r="D47" s="425"/>
    </row>
    <row r="48" spans="1:4">
      <c r="A48" s="421"/>
      <c r="B48" s="425" t="s">
        <v>529</v>
      </c>
      <c r="C48" s="421"/>
      <c r="D48" s="425" t="s">
        <v>530</v>
      </c>
    </row>
    <row r="49" spans="1:4">
      <c r="A49" s="421"/>
      <c r="B49" s="425"/>
      <c r="C49" s="421"/>
      <c r="D49" s="425"/>
    </row>
    <row r="50" spans="1:4">
      <c r="A50" s="421" t="s">
        <v>581</v>
      </c>
      <c r="B50" s="432" t="s">
        <v>533</v>
      </c>
      <c r="C50" s="421" t="s">
        <v>581</v>
      </c>
      <c r="D50" s="432" t="s">
        <v>534</v>
      </c>
    </row>
    <row r="51" spans="1:4" ht="26.1">
      <c r="A51" s="421"/>
      <c r="B51" s="425" t="s">
        <v>535</v>
      </c>
      <c r="C51" s="421"/>
      <c r="D51" s="425" t="s">
        <v>536</v>
      </c>
    </row>
    <row r="52" spans="1:4">
      <c r="A52" s="421"/>
      <c r="B52" s="433"/>
      <c r="C52" s="421"/>
      <c r="D52" s="433"/>
    </row>
    <row r="53" spans="1:4">
      <c r="A53" s="421" t="s">
        <v>582</v>
      </c>
      <c r="B53" s="432" t="s">
        <v>368</v>
      </c>
      <c r="C53" s="421" t="s">
        <v>582</v>
      </c>
      <c r="D53" s="432" t="s">
        <v>539</v>
      </c>
    </row>
    <row r="54" spans="1:4">
      <c r="A54" s="421"/>
      <c r="B54" s="420" t="s">
        <v>541</v>
      </c>
      <c r="C54" s="421"/>
      <c r="D54" s="420"/>
    </row>
    <row r="55" spans="1:4" ht="104.1">
      <c r="A55" s="421"/>
      <c r="B55" s="226" t="s">
        <v>639</v>
      </c>
      <c r="C55" s="421"/>
      <c r="D55" s="452" t="s">
        <v>371</v>
      </c>
    </row>
    <row r="56" spans="1:4" ht="104.1">
      <c r="A56" s="421"/>
      <c r="B56" s="425" t="s">
        <v>640</v>
      </c>
      <c r="C56" s="421"/>
      <c r="D56" s="423" t="s">
        <v>371</v>
      </c>
    </row>
    <row r="57" spans="1:4">
      <c r="A57" s="421"/>
      <c r="B57" s="433"/>
      <c r="C57" s="421"/>
      <c r="D57" s="433"/>
    </row>
    <row r="58" spans="1:4">
      <c r="A58" s="444" t="s">
        <v>583</v>
      </c>
      <c r="B58" s="432" t="s">
        <v>543</v>
      </c>
      <c r="C58" s="444" t="s">
        <v>583</v>
      </c>
      <c r="D58" s="432" t="s">
        <v>544</v>
      </c>
    </row>
    <row r="59" spans="1:4" ht="26.1">
      <c r="A59" s="421"/>
      <c r="B59" s="226" t="s">
        <v>641</v>
      </c>
      <c r="C59" s="421"/>
      <c r="D59" s="226" t="s">
        <v>642</v>
      </c>
    </row>
    <row r="60" spans="1:4">
      <c r="A60" s="421"/>
      <c r="B60" s="433"/>
      <c r="C60" s="421"/>
      <c r="D60" s="433"/>
    </row>
    <row r="61" spans="1:4" ht="39">
      <c r="A61" s="421" t="s">
        <v>584</v>
      </c>
      <c r="B61" s="432" t="s">
        <v>550</v>
      </c>
      <c r="C61" s="421" t="s">
        <v>584</v>
      </c>
      <c r="D61" s="432" t="s">
        <v>551</v>
      </c>
    </row>
    <row r="62" spans="1:4" ht="26.1">
      <c r="A62" s="421"/>
      <c r="B62" s="226" t="s">
        <v>553</v>
      </c>
      <c r="C62" s="421"/>
      <c r="D62" s="226" t="s">
        <v>554</v>
      </c>
    </row>
    <row r="63" spans="1:4">
      <c r="A63" s="421"/>
      <c r="B63" s="433"/>
      <c r="C63" s="421"/>
      <c r="D63" s="433"/>
    </row>
    <row r="64" spans="1:4">
      <c r="A64" s="421" t="s">
        <v>585</v>
      </c>
      <c r="B64" s="432" t="s">
        <v>557</v>
      </c>
      <c r="C64" s="421" t="s">
        <v>585</v>
      </c>
      <c r="D64" s="432" t="s">
        <v>558</v>
      </c>
    </row>
    <row r="65" spans="1:4" ht="51.95">
      <c r="A65" s="421"/>
      <c r="B65" s="226" t="s">
        <v>560</v>
      </c>
      <c r="C65" s="421"/>
      <c r="D65" s="226" t="s">
        <v>561</v>
      </c>
    </row>
    <row r="66" spans="1:4">
      <c r="A66" s="421"/>
      <c r="B66" s="433"/>
      <c r="C66" s="421"/>
      <c r="D66" s="433"/>
    </row>
    <row r="67" spans="1:4">
      <c r="A67" s="421" t="s">
        <v>586</v>
      </c>
      <c r="B67" s="432" t="s">
        <v>564</v>
      </c>
      <c r="C67" s="421" t="s">
        <v>586</v>
      </c>
      <c r="D67" s="432" t="s">
        <v>420</v>
      </c>
    </row>
    <row r="68" spans="1:4" ht="26.1">
      <c r="A68" s="421"/>
      <c r="B68" s="226" t="s">
        <v>565</v>
      </c>
      <c r="C68" s="421"/>
      <c r="D68" s="226" t="s">
        <v>422</v>
      </c>
    </row>
    <row r="69" spans="1:4">
      <c r="A69" s="421"/>
      <c r="B69" s="426" t="s">
        <v>424</v>
      </c>
      <c r="C69" s="421"/>
      <c r="D69" s="426" t="s">
        <v>425</v>
      </c>
    </row>
    <row r="70" spans="1:4">
      <c r="A70" s="445"/>
      <c r="B70" s="425" t="s">
        <v>107</v>
      </c>
      <c r="C70" s="445"/>
      <c r="D70" s="425" t="s">
        <v>426</v>
      </c>
    </row>
    <row r="71" spans="1:4">
      <c r="A71" s="445"/>
      <c r="B71" s="425"/>
      <c r="C71" s="445"/>
      <c r="D71" s="425"/>
    </row>
    <row r="72" spans="1:4">
      <c r="A72" s="445"/>
      <c r="B72" s="425"/>
      <c r="C72" s="445"/>
      <c r="D72" s="425"/>
    </row>
    <row r="73" spans="1:4">
      <c r="A73" s="446"/>
      <c r="B73" s="433"/>
      <c r="C73" s="446"/>
      <c r="D73" s="433"/>
    </row>
  </sheetData>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FDFF1867A67442B4C4617A80556CF0" ma:contentTypeVersion="13" ma:contentTypeDescription="Create a new document." ma:contentTypeScope="" ma:versionID="70170cbd075e4cea9aa85fd24ee57ae4">
  <xsd:schema xmlns:xsd="http://www.w3.org/2001/XMLSchema" xmlns:xs="http://www.w3.org/2001/XMLSchema" xmlns:p="http://schemas.microsoft.com/office/2006/metadata/properties" xmlns:ns2="cd768671-7c73-46ba-b313-40fef3d3acda" xmlns:ns3="40702ddd-f4a9-47df-a458-f38aaf1ab9cf" targetNamespace="http://schemas.microsoft.com/office/2006/metadata/properties" ma:root="true" ma:fieldsID="283f807f6842abbbfa089229aee61c56" ns2:_="" ns3:_="">
    <xsd:import namespace="cd768671-7c73-46ba-b313-40fef3d3acda"/>
    <xsd:import namespace="40702ddd-f4a9-47df-a458-f38aaf1ab9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68671-7c73-46ba-b313-40fef3d3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02ddd-f4a9-47df-a458-f38aaf1ab9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9c29f1f-379b-4fda-8f8c-7364726d2390}" ma:internalName="TaxCatchAll" ma:showField="CatchAllData" ma:web="40702ddd-f4a9-47df-a458-f38aaf1ab9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d768671-7c73-46ba-b313-40fef3d3acda">
      <Terms xmlns="http://schemas.microsoft.com/office/infopath/2007/PartnerControls"/>
    </lcf76f155ced4ddcb4097134ff3c332f>
    <TaxCatchAll xmlns="40702ddd-f4a9-47df-a458-f38aaf1ab9cf" xsi:nil="true"/>
  </documentManagement>
</p:properties>
</file>

<file path=customXml/itemProps1.xml><?xml version="1.0" encoding="utf-8"?>
<ds:datastoreItem xmlns:ds="http://schemas.openxmlformats.org/officeDocument/2006/customXml" ds:itemID="{39049D39-4778-4462-B999-F65EA2F4FD4F}"/>
</file>

<file path=customXml/itemProps2.xml><?xml version="1.0" encoding="utf-8"?>
<ds:datastoreItem xmlns:ds="http://schemas.openxmlformats.org/officeDocument/2006/customXml" ds:itemID="{BD23DBF5-D467-4D7C-B731-435511905C77}"/>
</file>

<file path=customXml/itemProps3.xml><?xml version="1.0" encoding="utf-8"?>
<ds:datastoreItem xmlns:ds="http://schemas.openxmlformats.org/officeDocument/2006/customXml" ds:itemID="{539C700C-6897-4E7A-8261-261013FD9EE0}"/>
</file>

<file path=docMetadata/LabelInfo.xml><?xml version="1.0" encoding="utf-8"?>
<clbl:labelList xmlns:clbl="http://schemas.microsoft.com/office/2020/mipLabelMetadata">
  <clbl:label id="{59096ad9-8b60-446a-90b7-017dbb9421a3}" enabled="1" method="Standard" siteId="{3d234255-e20f-4205-88a5-9658a402999b}"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Kitnæs, Karina Seeberg</dc:creator>
  <cp:keywords/>
  <dc:description/>
  <cp:lastModifiedBy/>
  <cp:revision/>
  <dcterms:created xsi:type="dcterms:W3CDTF">2023-08-17T14:24:47Z</dcterms:created>
  <dcterms:modified xsi:type="dcterms:W3CDTF">2025-04-17T10:56:19Z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0x01010040FDFF1867A67442B4C4617A80556CF0</vt:lpwstr>
  </property>
  <property fmtid="{D5CDD505-2E9C-101B-9397-08002B2CF9AE}" pid="3" name="MediaServiceImageTags">
    <vt:lpwstr/>
  </property>
</Properties>
</file>