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5318 Jung Conservation TRANSFER/2024 S3 TRANSFER AUDIT/"/>
    </mc:Choice>
  </mc:AlternateContent>
  <xr:revisionPtr revIDLastSave="0" documentId="8_{C217BD9A-8CED-43DA-80C0-66E5C39DDDE6}" xr6:coauthVersionLast="47" xr6:coauthVersionMax="47" xr10:uidLastSave="{00000000-0000-0000-0000-000000000000}"/>
  <bookViews>
    <workbookView xWindow="-110" yWindow="-110" windowWidth="19420" windowHeight="10300" tabRatio="821" xr2:uid="{E7DCE647-EB22-4C16-A02C-16679940C567}"/>
  </bookViews>
  <sheets>
    <sheet name="Cover" sheetId="23" r:id="rId1"/>
    <sheet name="1 Basic Info" sheetId="39" r:id="rId2"/>
    <sheet name="2 Findings" sheetId="24" r:id="rId3"/>
    <sheet name="3 MA Cert process" sheetId="25" r:id="rId4"/>
    <sheet name="5 MA Org Structure+Management" sheetId="26" r:id="rId5"/>
    <sheet name="6 S1" sheetId="27" state="hidden" r:id="rId6"/>
    <sheet name="7 S2" sheetId="28" state="hidden" r:id="rId7"/>
    <sheet name="9 S4" sheetId="30" state="hidden" r:id="rId8"/>
    <sheet name="8 S3" sheetId="40" r:id="rId9"/>
    <sheet name="A1b PEFC FM DK checklist" sheetId="10" r:id="rId10"/>
    <sheet name="PEFC DK Audit Programme" sheetId="8" r:id="rId11"/>
    <sheet name="A6b PEFC Group DK checklist" sheetId="11" r:id="rId12"/>
    <sheet name="A8b PEFC DAN Sampling" sheetId="20" r:id="rId13"/>
    <sheet name="A2 Stakeholder Summary" sheetId="31" r:id="rId14"/>
    <sheet name="A3 Species list" sheetId="32" r:id="rId15"/>
    <sheet name="A7 Members &amp; FMUs" sheetId="33" r:id="rId16"/>
    <sheet name="A11a Cert Decsn" sheetId="34" r:id="rId17"/>
    <sheet name="A12a Product schedule" sheetId="35" r:id="rId18"/>
    <sheet name="A14a Product Codes" sheetId="36" r:id="rId19"/>
    <sheet name="A15 Opening and Closing Meeting" sheetId="38" r:id="rId20"/>
  </sheets>
  <externalReferences>
    <externalReference r:id="rId21"/>
  </externalReferences>
  <definedNames>
    <definedName name="_xlnm._FilterDatabase" localSheetId="2" hidden="1">'2 Findings'!$A$5:$L$7</definedName>
    <definedName name="_xlnm._FilterDatabase" localSheetId="9" hidden="1">'A1b PEFC FM DK checklist'!$A$21:$W$38</definedName>
    <definedName name="_xlnm._FilterDatabase" localSheetId="15" hidden="1">'A7 Members &amp; FMUs'!$A$2:$J$2</definedName>
    <definedName name="_xlnm.Print_Area" localSheetId="2">'2 Findings'!$A$2:$L$18</definedName>
    <definedName name="_xlnm.Print_Area" localSheetId="3">'3 MA Cert process'!$A$1:$D$94</definedName>
    <definedName name="_xlnm.Print_Area" localSheetId="4">'5 MA Org Structure+Management'!$A$1:$D$31</definedName>
    <definedName name="_xlnm.Print_Area" localSheetId="5">'6 S1'!$A$1:$D$78</definedName>
    <definedName name="_xlnm.Print_Area" localSheetId="6">'7 S2'!$A$1:$D$79</definedName>
    <definedName name="_xlnm.Print_Area" localSheetId="8">'8 S3'!$A$1:$D$73</definedName>
    <definedName name="_xlnm.Print_Area" localSheetId="7">'9 S4'!$A$1:$D$76</definedName>
    <definedName name="_xlnm.Print_Area" localSheetId="17">'A12a Product schedule'!$A$1:$D$36</definedName>
    <definedName name="_xlnm.Print_Area" localSheetId="9">'A1b PEFC FM DK checklist'!#REF!</definedName>
    <definedName name="_xlnm.Print_Area" localSheetId="15">'A7 Members &amp; FMUs'!$A$1:$W$39</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0" l="1"/>
  <c r="K12" i="33" l="1"/>
  <c r="K13" i="33"/>
  <c r="K14" i="33"/>
  <c r="K15" i="33"/>
  <c r="K11" i="33"/>
  <c r="D12" i="35"/>
  <c r="B12" i="35"/>
  <c r="B11" i="35"/>
  <c r="B9" i="35"/>
  <c r="B10" i="35"/>
  <c r="B8" i="35"/>
  <c r="B4" i="34"/>
  <c r="B3" i="34"/>
  <c r="B7" i="35" s="1"/>
  <c r="D82" i="25" l="1"/>
  <c r="D31" i="30"/>
  <c r="D3" i="30"/>
  <c r="D31" i="28"/>
  <c r="D3" i="28"/>
  <c r="D31" i="27"/>
  <c r="E31" i="27" s="1"/>
  <c r="D3" i="27"/>
  <c r="E3" i="27" s="1"/>
  <c r="D31" i="25"/>
  <c r="G3" i="39"/>
  <c r="G2" i="39"/>
  <c r="D68" i="39"/>
  <c r="C68" i="39"/>
  <c r="G68" i="39" s="1"/>
  <c r="J4" i="24"/>
  <c r="D4" i="24"/>
  <c r="E44" i="20"/>
  <c r="D44" i="20"/>
  <c r="C44" i="20"/>
  <c r="E43" i="20"/>
  <c r="D43" i="20"/>
  <c r="C43" i="20"/>
  <c r="E42" i="20"/>
  <c r="D42" i="20"/>
  <c r="C42" i="20"/>
  <c r="H68" i="39" l="1"/>
  <c r="B7" i="34"/>
  <c r="C45" i="20"/>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3A15F927-79F8-4B11-B210-92A7370331A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BC4C784-A28F-40A4-A978-DE8ED82DA51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D217EDD-23B0-4B87-8235-B84AE18F8772}">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89C0B247-C1E5-485E-9B1B-0D83D3BB0261}">
      <text>
        <r>
          <rPr>
            <b/>
            <sz val="9"/>
            <color indexed="81"/>
            <rFont val="Tahoma"/>
            <family val="2"/>
          </rPr>
          <t>Rob Shaw:</t>
        </r>
        <r>
          <rPr>
            <sz val="9"/>
            <color indexed="81"/>
            <rFont val="Tahoma"/>
            <family val="2"/>
          </rPr>
          <t xml:space="preserve">
See Note in Basic Info about adding PEFC FM in UK to existing FSC Certificates.</t>
        </r>
      </text>
    </comment>
    <comment ref="B33" authorId="1" shapeId="0" xr:uid="{ED16303D-1D4D-4D3E-9470-65C0529F059F}">
      <text>
        <r>
          <rPr>
            <b/>
            <sz val="9"/>
            <color indexed="81"/>
            <rFont val="Tahoma"/>
            <family val="2"/>
          </rPr>
          <t>Not required for PEFC in Latvia, Sweden, Denmark, or Norway</t>
        </r>
        <r>
          <rPr>
            <sz val="9"/>
            <color indexed="81"/>
            <rFont val="Tahoma"/>
            <family val="2"/>
          </rPr>
          <t xml:space="preserve">
</t>
        </r>
      </text>
    </comment>
    <comment ref="D33" authorId="1" shapeId="0" xr:uid="{9667844E-C92F-4FCA-B923-203D55BC2F10}">
      <text>
        <r>
          <rPr>
            <b/>
            <sz val="9"/>
            <color indexed="81"/>
            <rFont val="Tahoma"/>
            <family val="2"/>
          </rPr>
          <t>Not required for PEFC in Latvia, Sweden, Denmark, or Norway</t>
        </r>
        <r>
          <rPr>
            <sz val="9"/>
            <color indexed="81"/>
            <rFont val="Tahoma"/>
            <family val="2"/>
          </rPr>
          <t xml:space="preserve">
</t>
        </r>
      </text>
    </comment>
    <comment ref="B35" authorId="2" shapeId="0" xr:uid="{2CA8DA48-2CE5-4860-9FE1-3C88B532DE59}">
      <text>
        <r>
          <rPr>
            <sz val="8"/>
            <color indexed="81"/>
            <rFont val="Tahoma"/>
            <family val="2"/>
          </rPr>
          <t>Name, 3 line description of key qualifications and experience</t>
        </r>
      </text>
    </comment>
    <comment ref="B43" authorId="2" shapeId="0" xr:uid="{A8D76B6D-2741-4AC1-B63E-7091940F9B36}">
      <text>
        <r>
          <rPr>
            <sz val="8"/>
            <color indexed="81"/>
            <rFont val="Tahoma"/>
            <family val="2"/>
          </rPr>
          <t>include name of site visited, items seen and issues discussed</t>
        </r>
      </text>
    </comment>
    <comment ref="D43" authorId="2" shapeId="0" xr:uid="{149B5B6A-3761-4400-8523-EC761C25F075}">
      <text>
        <r>
          <rPr>
            <sz val="8"/>
            <color indexed="81"/>
            <rFont val="Tahoma"/>
            <family val="2"/>
          </rPr>
          <t>include name of site visited, items seen and issues discussed</t>
        </r>
      </text>
    </comment>
    <comment ref="B53" authorId="2" shapeId="0" xr:uid="{5408341C-52AB-47A5-8826-B36B503910EF}">
      <text>
        <r>
          <rPr>
            <sz val="8"/>
            <color indexed="81"/>
            <rFont val="Tahoma"/>
            <family val="2"/>
          </rPr>
          <t xml:space="preserve">Edit this section to name standard used, version of standard (e.g. draft number), date standard finalised. </t>
        </r>
      </text>
    </comment>
    <comment ref="D53" authorId="2" shapeId="0" xr:uid="{93ACCFD8-A46A-4862-8521-1808E33C3EF3}">
      <text>
        <r>
          <rPr>
            <sz val="8"/>
            <color indexed="81"/>
            <rFont val="Tahoma"/>
            <family val="2"/>
          </rPr>
          <t xml:space="preserve">Edit this section to name standard used, version of standard (e.g. draft number), date standard finalised. </t>
        </r>
      </text>
    </comment>
    <comment ref="B65" authorId="2" shapeId="0" xr:uid="{79480FED-C1DA-442C-A9B3-B04D4206988F}">
      <text>
        <r>
          <rPr>
            <sz val="8"/>
            <color indexed="81"/>
            <rFont val="Tahoma"/>
            <family val="2"/>
          </rPr>
          <t>Describe process of adaptation</t>
        </r>
      </text>
    </comment>
    <comment ref="D65" authorId="2" shapeId="0" xr:uid="{3335188D-799F-461E-B4FB-56915B06ED29}">
      <text>
        <r>
          <rPr>
            <sz val="8"/>
            <color indexed="81"/>
            <rFont val="Tahoma"/>
            <family val="2"/>
          </rPr>
          <t>Describe process of adaptation</t>
        </r>
      </text>
    </comment>
    <comment ref="B76" authorId="3" shapeId="0" xr:uid="{4BFE6A1E-B573-4FAD-9459-26C18B6973C4}">
      <text>
        <r>
          <rPr>
            <b/>
            <sz val="9"/>
            <color indexed="81"/>
            <rFont val="Tahoma"/>
            <family val="2"/>
          </rPr>
          <t>Specific PEFC requirement for Norway and Sweden</t>
        </r>
        <r>
          <rPr>
            <sz val="9"/>
            <color indexed="81"/>
            <rFont val="Tahoma"/>
            <family val="2"/>
          </rPr>
          <t xml:space="preserve">
</t>
        </r>
      </text>
    </comment>
    <comment ref="D76" authorId="3" shapeId="0" xr:uid="{34E9DE0D-C330-4AF4-9505-C23B6A2ACF92}">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54CF235-FCB1-4B94-B91A-CC64CE0180B6}">
      <text>
        <r>
          <rPr>
            <sz val="8"/>
            <color indexed="81"/>
            <rFont val="Tahoma"/>
            <family val="2"/>
          </rPr>
          <t>include name of site visited, items seen and issues discussed</t>
        </r>
      </text>
    </comment>
    <comment ref="D55" authorId="0" shapeId="0" xr:uid="{E09410BD-4502-4945-A966-4992DEAA64E8}">
      <text>
        <r>
          <rPr>
            <sz val="8"/>
            <color indexed="81"/>
            <rFont val="Tahoma"/>
            <family val="2"/>
          </rPr>
          <t>include name of site visited, items seen and issues discussed</t>
        </r>
      </text>
    </comment>
    <comment ref="E55" authorId="0" shapeId="0" xr:uid="{04C2BD20-C461-4A20-B104-1622C264E3F9}">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12A20D-ABD1-4E10-AFAB-93589D8DB584}">
      <text>
        <r>
          <rPr>
            <sz val="8"/>
            <color indexed="81"/>
            <rFont val="Tahoma"/>
            <family val="2"/>
          </rPr>
          <t>include name of site visited, items seen and issues discussed</t>
        </r>
      </text>
    </comment>
    <comment ref="D55"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3" authorId="0" shapeId="0" xr:uid="{4534067C-F607-466D-9FAA-C975E3AA5E66}">
      <text>
        <r>
          <rPr>
            <sz val="8"/>
            <color indexed="81"/>
            <rFont val="Tahoma"/>
            <family val="2"/>
          </rPr>
          <t>include name of site visited, items seen and issues discussed</t>
        </r>
      </text>
    </comment>
    <comment ref="D53" authorId="0" shapeId="0" xr:uid="{7B5AA3C3-7A6B-4945-B187-67247C2E864E}">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r>
          <rPr>
            <sz val="11"/>
            <rFont val="Palatino"/>
            <family val="1"/>
          </rPr>
          <t/>
        </r>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<sst xmlns="http://schemas.openxmlformats.org/spreadsheetml/2006/main" count="4030" uniqueCount="3019">
  <si>
    <t>SA Certification Forest Certification Public Report</t>
  </si>
  <si>
    <r>
      <t>Forest Manager/Owner</t>
    </r>
    <r>
      <rPr>
        <sz val="14"/>
        <color indexed="10"/>
        <rFont val="Cambria"/>
        <family val="1"/>
      </rPr>
      <t>/organisation</t>
    </r>
    <r>
      <rPr>
        <sz val="14"/>
        <rFont val="Cambria"/>
        <family val="1"/>
      </rPr>
      <t xml:space="preserve"> (Certificate Holder):</t>
    </r>
  </si>
  <si>
    <t>Jung Conservation I/S</t>
  </si>
  <si>
    <r>
      <t>Forest Name</t>
    </r>
    <r>
      <rPr>
        <sz val="14"/>
        <color indexed="10"/>
        <rFont val="Cambria"/>
        <family val="1"/>
      </rPr>
      <t>/Group Name</t>
    </r>
    <r>
      <rPr>
        <sz val="14"/>
        <rFont val="Cambria"/>
        <family val="1"/>
      </rPr>
      <t xml:space="preserve">: </t>
    </r>
  </si>
  <si>
    <t>Forests under the group of Jung Conservation I/S</t>
  </si>
  <si>
    <t>Region and Country:</t>
  </si>
  <si>
    <t xml:space="preserve">Standard: </t>
  </si>
  <si>
    <t xml:space="preserve">PEFC DK 001-4 Forest Management Standard
PEFC DK 003-5 Requirements for group certification 
PEFC ST 2001:2020 PEFC trademark rules - requirements
</t>
  </si>
  <si>
    <t>Certificate Code:</t>
  </si>
  <si>
    <t>SA-PEFC-FM-015318</t>
  </si>
  <si>
    <t>PEFC License Code:</t>
  </si>
  <si>
    <t>PEFC/09-22-002</t>
  </si>
  <si>
    <t>Date of certificate issue:</t>
  </si>
  <si>
    <t>26.11.2024</t>
  </si>
  <si>
    <t>Date of expiry of certificate:</t>
  </si>
  <si>
    <t>21.01.2026</t>
  </si>
  <si>
    <t>Assessment date</t>
  </si>
  <si>
    <t>Date Report Finalised/ Updated</t>
  </si>
  <si>
    <t>SA Auditor</t>
  </si>
  <si>
    <t>Checked by</t>
  </si>
  <si>
    <t>Approved by</t>
  </si>
  <si>
    <t>PA</t>
  </si>
  <si>
    <t>MA/RA</t>
  </si>
  <si>
    <t>Former CB</t>
  </si>
  <si>
    <t>S1</t>
  </si>
  <si>
    <t>S2</t>
  </si>
  <si>
    <t>S3</t>
  </si>
  <si>
    <t>09.01.2024</t>
  </si>
  <si>
    <t>Michael Byskov Koldsø TL
Jess Jørgensen Auditor Trainee</t>
  </si>
  <si>
    <t>Bernardo Hauri</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</si>
  <si>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</si>
  <si>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</si>
  <si>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</si>
  <si>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</si>
  <si>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</si>
  <si>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</si>
  <si>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</si>
  <si>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</si>
  <si>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</si>
  <si>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</si>
  <si>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Basisinformation Dansk</t>
  </si>
  <si>
    <t>both</t>
  </si>
  <si>
    <t>Certification Body</t>
  </si>
  <si>
    <t>Soil Association Certification Ltd</t>
  </si>
  <si>
    <t>Guidance</t>
  </si>
  <si>
    <t>Certificeringsfirma</t>
  </si>
  <si>
    <t>1.1.1</t>
  </si>
  <si>
    <t>Certificate registration code</t>
  </si>
  <si>
    <t>To be completed by SA Certification on issue of certificate</t>
  </si>
  <si>
    <t>Certifikatkode</t>
  </si>
  <si>
    <t>1.1.2</t>
  </si>
  <si>
    <t>Type of certification</t>
  </si>
  <si>
    <t>PEFC Only</t>
  </si>
  <si>
    <t>Type certificering</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</si>
  <si>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</si>
  <si>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</si>
  <si>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</si>
  <si>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</si>
  <si>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</si>
  <si>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</si>
  <si>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</si>
  <si>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</si>
  <si>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</si>
  <si>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</si>
  <si>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 xml:space="preserve">Information om skovforvaltningen/ejeren/entreprenøren (certifikatholder) </t>
  </si>
  <si>
    <t>1.2.1</t>
  </si>
  <si>
    <t>Company name and legal entity</t>
  </si>
  <si>
    <t>Virksomhedsnavn</t>
  </si>
  <si>
    <t>1.2.2</t>
  </si>
  <si>
    <t>Company name and legal entity in local language</t>
  </si>
  <si>
    <t>Virksomhedsnavn på lokal sprog</t>
  </si>
  <si>
    <t>1.2.3</t>
  </si>
  <si>
    <t>Company registration number</t>
  </si>
  <si>
    <t>Registreringsnr.</t>
  </si>
  <si>
    <t>1.2.4</t>
  </si>
  <si>
    <t>Contact person</t>
  </si>
  <si>
    <t>Benjamin Jung</t>
  </si>
  <si>
    <t>Kontaktperson</t>
  </si>
  <si>
    <t>1.2.5</t>
  </si>
  <si>
    <t>Business address</t>
  </si>
  <si>
    <t>Humlebækvej 23, 
DK-3480 Fredensborg</t>
  </si>
  <si>
    <t>Street/Town(City)/State(County)/Zip(Postal code)</t>
  </si>
  <si>
    <t>Adresse</t>
  </si>
  <si>
    <t>1.2.6</t>
  </si>
  <si>
    <t>Country</t>
  </si>
  <si>
    <t>Denmark</t>
  </si>
  <si>
    <t>Land</t>
  </si>
  <si>
    <t>1.2.7</t>
  </si>
  <si>
    <t>Tel</t>
  </si>
  <si>
    <t xml:space="preserve"> +45 23444739</t>
  </si>
  <si>
    <t>Tlf.</t>
  </si>
  <si>
    <t>1.2.8</t>
  </si>
  <si>
    <t>Fax</t>
  </si>
  <si>
    <t>1.2.9</t>
  </si>
  <si>
    <t>e-mail</t>
  </si>
  <si>
    <t>benjamin@jung-conservation.dk</t>
  </si>
  <si>
    <t>E-mail</t>
  </si>
  <si>
    <t>1.2.10</t>
  </si>
  <si>
    <t>web page address</t>
  </si>
  <si>
    <t xml:space="preserve"> - </t>
  </si>
  <si>
    <t>Hjemmeside</t>
  </si>
  <si>
    <t>1.2.11</t>
  </si>
  <si>
    <t>Application information completed by duly authorised representative</t>
  </si>
  <si>
    <t>Insert electronic signature or name as equivalent here</t>
  </si>
  <si>
    <t>Ansøgningsinformationer udfyldt af</t>
  </si>
  <si>
    <t>1.2.12</t>
  </si>
  <si>
    <t>Any particular logistics for travel arrangements to the site or between the sites?</t>
  </si>
  <si>
    <t>None</t>
  </si>
  <si>
    <t>Information om særlige logistiske forhold?</t>
  </si>
  <si>
    <t>Scope of certificate</t>
  </si>
  <si>
    <t>Certifikatets dækning</t>
  </si>
  <si>
    <t>1.3.1</t>
  </si>
  <si>
    <t>Type of certificate</t>
  </si>
  <si>
    <t>Group</t>
  </si>
  <si>
    <t xml:space="preserve">Single / Group </t>
  </si>
  <si>
    <t>Certifikattype</t>
  </si>
  <si>
    <t>1.3.1.a</t>
  </si>
  <si>
    <t>Type of operation</t>
  </si>
  <si>
    <t>Forest owners</t>
  </si>
  <si>
    <t xml:space="preserve">Forest owner(s)
</t>
  </si>
  <si>
    <t>Type operation</t>
  </si>
  <si>
    <t>1.3.1.b</t>
  </si>
  <si>
    <t>N/A</t>
  </si>
  <si>
    <t>Wood procurement organisation(s), or
Forest contractor(s):
- Felling operations contractor
- Silvicultural contractor, or
- Forest management planning contractor.</t>
  </si>
  <si>
    <t>1.3.2a</t>
  </si>
  <si>
    <t>Name(s) of the forest/organisations covered by the certificate</t>
  </si>
  <si>
    <t>See Annex 7</t>
  </si>
  <si>
    <t>For groups see Annex 7</t>
  </si>
  <si>
    <t>Navn på skoven dækket af certifikatet</t>
  </si>
  <si>
    <t>1.3.2b</t>
  </si>
  <si>
    <t>Number of group members</t>
  </si>
  <si>
    <t>Applicable for groups only</t>
  </si>
  <si>
    <t>Antal gruppemedlemmer</t>
  </si>
  <si>
    <t>1.3.3</t>
  </si>
  <si>
    <t>Number of Forest Management Units (FMUs)</t>
  </si>
  <si>
    <t xml:space="preserve">FMU = Area covered by Forest Management Plan </t>
  </si>
  <si>
    <t>Antal skovenheder</t>
  </si>
  <si>
    <t>1.3.4</t>
  </si>
  <si>
    <t>1.3.5</t>
  </si>
  <si>
    <t>Region</t>
  </si>
  <si>
    <t>All regions</t>
  </si>
  <si>
    <t>1.3.6</t>
  </si>
  <si>
    <t>Latitude</t>
  </si>
  <si>
    <t>x deg, x min E or W - Coordinates should refer to the center of the FMU.
For Groups/Multiple FMUs write: "refer to A7".</t>
  </si>
  <si>
    <t>Bredegrad</t>
  </si>
  <si>
    <t>1.3.7</t>
  </si>
  <si>
    <t>Longitude</t>
  </si>
  <si>
    <t>x deg, x min, N or S -  Coordinates should refer to the center of the FMU.
For Groups/Multiple FMUs write "refer to A7"</t>
  </si>
  <si>
    <t>Længdegrad</t>
  </si>
  <si>
    <t>1.3.8</t>
  </si>
  <si>
    <t>Hemisphere</t>
  </si>
  <si>
    <t>North</t>
  </si>
  <si>
    <t>North/ South</t>
  </si>
  <si>
    <t>Hemisfære</t>
  </si>
  <si>
    <t>1.3.9</t>
  </si>
  <si>
    <t>Forest Zone or Biome</t>
  </si>
  <si>
    <t>Temperate</t>
  </si>
  <si>
    <t>Boreal/ Temperate/Subtropical/Tropical</t>
  </si>
  <si>
    <t>Skovzone eller -biome</t>
  </si>
  <si>
    <t>1.3.10b</t>
  </si>
  <si>
    <t>PEFC Notification Fee:</t>
  </si>
  <si>
    <t>PEFC Denmark invoices the CH directly</t>
  </si>
  <si>
    <t>Forest management</t>
  </si>
  <si>
    <t>Choose from:</t>
  </si>
  <si>
    <t>Skovforvaltningen</t>
  </si>
  <si>
    <t>1.4.1</t>
  </si>
  <si>
    <t>Type of enterprise</t>
  </si>
  <si>
    <t>Private</t>
  </si>
  <si>
    <t>Industrial/Non Industrial/Government/
Private/Communal/Group/Resource Manager</t>
  </si>
  <si>
    <t>Type foretagende</t>
  </si>
  <si>
    <t>Tenure management</t>
  </si>
  <si>
    <t xml:space="preserve">Public/State/Community/Private (please give total # ha for each type)
</t>
  </si>
  <si>
    <t>Forvaltning</t>
  </si>
  <si>
    <t>Indigenous/Concession/Low intensity/Small producer</t>
  </si>
  <si>
    <t>Church</t>
  </si>
  <si>
    <t>Ownership</t>
  </si>
  <si>
    <t xml:space="preserve">Public/State/Community/Private
</t>
  </si>
  <si>
    <t>Ejerskab</t>
  </si>
  <si>
    <t>Indigenous</t>
  </si>
  <si>
    <t>Outsourced processes or consultancy by third parties</t>
  </si>
  <si>
    <t>Contractors are hired in to perform harvesting operations.</t>
  </si>
  <si>
    <t>Please provide details of any, eg. Management Planners, forest surveyors, contracting other than harvesting (see 1.4.12)</t>
  </si>
  <si>
    <t>Underleverancer ved tredjepart</t>
  </si>
  <si>
    <t>1.4.2</t>
  </si>
  <si>
    <t>Total area (hectares)</t>
  </si>
  <si>
    <t>Total areal (hektarer)</t>
  </si>
  <si>
    <t>1.4.3</t>
  </si>
  <si>
    <t>Forest Type</t>
  </si>
  <si>
    <t xml:space="preserve">Semi-natural and mixed </t>
  </si>
  <si>
    <t>Natural/Plantation/Semi-Natural &amp; Mixed Plantation &amp; Natural Forest</t>
  </si>
  <si>
    <t>Skovtype</t>
  </si>
  <si>
    <t>1.4.4</t>
  </si>
  <si>
    <t>Forest Composition</t>
  </si>
  <si>
    <t>broardleaf dominant</t>
  </si>
  <si>
    <t>Broad-leaved/Coniferous/Broad-leaved dominant/Coniferous dominant</t>
  </si>
  <si>
    <t>Skovkomposition</t>
  </si>
  <si>
    <t>List of High Nature Values</t>
  </si>
  <si>
    <t xml:space="preserve">Key biotopes: §25 and §28 areas under the Danish forest act; and §3 areas under Danish nature protection act.
Drinking water and water protection areas.
Cultural heritage. </t>
  </si>
  <si>
    <r>
      <t xml:space="preserve">List these </t>
    </r>
    <r>
      <rPr>
        <i/>
        <sz val="9"/>
        <color indexed="10"/>
        <rFont val="Calibri"/>
        <family val="2"/>
        <scheme val="minor"/>
      </rPr>
      <t>(definition of HCV is not a PEFC requirement in all countries, so listing nature values is more precise)</t>
    </r>
  </si>
  <si>
    <t>Liste over høje naturværdier</t>
  </si>
  <si>
    <t>1.4.6</t>
  </si>
  <si>
    <t>Plantation species category</t>
  </si>
  <si>
    <t>Mixed Indigenous and exotic</t>
  </si>
  <si>
    <t>Not applicable/Indigenous/Exotic/
Mixed Indigenous and exotic</t>
  </si>
  <si>
    <t>Plantage artskategori</t>
  </si>
  <si>
    <t>1.4.7</t>
  </si>
  <si>
    <t>Principal Species</t>
  </si>
  <si>
    <t>See Annex 3</t>
  </si>
  <si>
    <t>Tree species – list or see Annex 3</t>
  </si>
  <si>
    <t>Primære træarter</t>
  </si>
  <si>
    <t>1.4.8</t>
  </si>
  <si>
    <t>Annual allowable cut (cu.m.yr)</t>
  </si>
  <si>
    <t>In Denmark, there is no requirements on annual allowable cut. Each group member has a calculated harvesting level per year included in the GIS based forest management plan, plus data on actual harvest for each year in their forest stand records. The calculated harvesting level is based on species, increment and age class distribution etc.
3500 m3/yaer</t>
  </si>
  <si>
    <t>Årlig tilladte hugst (m3/år)</t>
  </si>
  <si>
    <t>Actual Annual Cut (cu.m.yr)</t>
  </si>
  <si>
    <t>1300 m3/year</t>
  </si>
  <si>
    <t>Faktiske årlig produktion (m3/år)</t>
  </si>
  <si>
    <t>1.4.9</t>
  </si>
  <si>
    <t>Product categories</t>
  </si>
  <si>
    <t>Round wood, wood chips</t>
  </si>
  <si>
    <t>Round wood / Treated roundwood / Firewood / Sawn timber/ Charcoal / Non timber products – specify / Other - specify</t>
  </si>
  <si>
    <t>Produktkategorier</t>
  </si>
  <si>
    <t>1.4.10</t>
  </si>
  <si>
    <t xml:space="preserve">Point of sale </t>
  </si>
  <si>
    <t>Roadside</t>
  </si>
  <si>
    <t xml:space="preserve">Standing / Roadside / Delivered </t>
  </si>
  <si>
    <t>Salgssted</t>
  </si>
  <si>
    <t>1.4.11</t>
  </si>
  <si>
    <t>Number of workers – Employees</t>
  </si>
  <si>
    <t>m:2 
f:1</t>
  </si>
  <si>
    <t>Number male/female</t>
  </si>
  <si>
    <t>Antal medarbejdere</t>
  </si>
  <si>
    <t>Total:</t>
  </si>
  <si>
    <t>1.4.12</t>
  </si>
  <si>
    <t>Contractors/Community/other workers</t>
  </si>
  <si>
    <t xml:space="preserve">m:2 </t>
  </si>
  <si>
    <t>Antal entreprenører/andre</t>
  </si>
  <si>
    <t>1.4.13</t>
  </si>
  <si>
    <t>Pilot Project</t>
  </si>
  <si>
    <t>Drop down list Y/N</t>
  </si>
  <si>
    <t>Pilotprojekt</t>
  </si>
  <si>
    <t>1.4.16</t>
  </si>
  <si>
    <t xml:space="preserve">Division of FMUs </t>
  </si>
  <si>
    <t>Number</t>
  </si>
  <si>
    <t>Area</t>
  </si>
  <si>
    <t>Division af skovenheder</t>
  </si>
  <si>
    <t>Antal</t>
  </si>
  <si>
    <t>Areal</t>
  </si>
  <si>
    <t>100 ha – 1000 ha</t>
  </si>
  <si>
    <t>100 - 1000 ha</t>
  </si>
  <si>
    <t>1000 ha – 10,000 ha</t>
  </si>
  <si>
    <t xml:space="preserve">More than 10,000 ha </t>
  </si>
  <si>
    <t xml:space="preserve">Mere end 10,000 ha </t>
  </si>
  <si>
    <t>Total</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</si>
  <si>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</si>
  <si>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</si>
  <si>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</si>
  <si>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</si>
  <si>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</si>
  <si>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</si>
  <si>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</si>
  <si>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</si>
  <si>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</si>
  <si>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</si>
  <si>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</si>
  <si>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</si>
  <si>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</si>
  <si>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</si>
  <si>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</si>
  <si>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</si>
  <si>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</si>
  <si>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</si>
  <si>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Closed</t>
  </si>
  <si>
    <t>CARs from S1</t>
  </si>
  <si>
    <t>CARs from S2</t>
  </si>
  <si>
    <t>CARs from S3</t>
  </si>
  <si>
    <t>2025.1</t>
  </si>
  <si>
    <t>the groupe member could not show an evaluation of the natural values of key habitats.</t>
  </si>
  <si>
    <t>PEFC DK 001-4-PEFC
3.4</t>
  </si>
  <si>
    <t>the company shall make evaluation of the natural values of key habitats shall be maintained and, if possible, developed depending on the objective</t>
  </si>
  <si>
    <t>vurdering af nøglebiotopers nuturmæsige værdier</t>
  </si>
  <si>
    <t>the company has challenges with thier computer program.</t>
  </si>
  <si>
    <t>buy a new computer program.</t>
  </si>
  <si>
    <t>With in 12 months or during the next audit.</t>
  </si>
  <si>
    <t>open</t>
  </si>
  <si>
    <t>2025.2</t>
  </si>
  <si>
    <t>the Groupe members did not have a forest fire plan, at the time of hte audit.</t>
  </si>
  <si>
    <t>PEFC DK 001-4-PEFC
3.16</t>
  </si>
  <si>
    <t>the company should make a fire protection plans should be available, where relevant</t>
  </si>
  <si>
    <t>Der foreligger ikke plan for brandbeskyttelse</t>
  </si>
  <si>
    <t>the company said they never heard of this requirement before.</t>
  </si>
  <si>
    <t>the company will make a  fire protection plan and make them available</t>
  </si>
  <si>
    <t>2025.3</t>
  </si>
  <si>
    <t xml:space="preserve">i) For each group member visited, the forest management maps and IT based management system  did not include the required information related to nature values and woodland key habitats etc. </t>
  </si>
  <si>
    <t>PEFC DK 001-4-PEFC
5.2.i</t>
  </si>
  <si>
    <t>the company shall maintain a plan for biodiversity areas that includes as a minimum: - The purpose of the designated area, - Timescale, - Protection concerns, - Necessary maintenance measures.</t>
  </si>
  <si>
    <t>Plejeplan for biodiversitetarealer mangler</t>
  </si>
  <si>
    <t>2025.4</t>
  </si>
  <si>
    <t xml:space="preserve">At the time of the audit no internal audit had taken place. </t>
  </si>
  <si>
    <t>PEFC DK 003-5-PEFC
5.3.7</t>
  </si>
  <si>
    <t>the company shall develop and implement an annual internal audit programme for group members, as well as the group entity’s own central administrative function prior to the assessment by the certification body</t>
  </si>
  <si>
    <t>skovejeren skal årligt udføre en evaluering af eget ledelsessystem manglede dokumentation</t>
  </si>
  <si>
    <t>they forgot to do it.</t>
  </si>
  <si>
    <t>update their procedures.</t>
  </si>
  <si>
    <t>2025.5</t>
  </si>
  <si>
    <t>During the audit, all group members visited had retained minimum 5 high stumps/damaged trees per ha after harvest.  However in one thing the Forestmanager har forgot to make the 5 high stumps.</t>
  </si>
  <si>
    <t>PEFC DK 001-4-PEFC
3.3.2</t>
  </si>
  <si>
    <t>the company shall At least make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</si>
  <si>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forvalteren havde ikke afsat 5 højstubbe i bøgebevoksningen 204.b og der manglede 3 højstubbe i nåletræet i bevoksningen 204a</t>
  </si>
  <si>
    <t>they forgot to instruct the contractor.</t>
  </si>
  <si>
    <t>new template for instructions to contrators.</t>
  </si>
  <si>
    <t>2025.6</t>
  </si>
  <si>
    <t>Natural values had not all been recorded and taken into account in the management system</t>
  </si>
  <si>
    <t>PEFC DK 001-4-PEFC
3.8.1 and 3.9.1</t>
  </si>
  <si>
    <t>the company shall recorded and taken natural values have into account in the management system</t>
  </si>
  <si>
    <t>virksomheden skal  fortage registreringer af naturværdier er gennemført og der tages hensyn hertil i driften</t>
  </si>
  <si>
    <t>the company has challenges with thier computer program.
The company could not show any registrations.</t>
  </si>
  <si>
    <t>CARs from S4</t>
  </si>
  <si>
    <t xml:space="preserve">THE CERTIFICATION ASSESSMENT PROCESS </t>
  </si>
  <si>
    <t>Certificeringsprocessen (dansk)</t>
  </si>
  <si>
    <t>Assessment dates</t>
  </si>
  <si>
    <t>Dato for evaluering</t>
  </si>
  <si>
    <t>Pre-assessment dates</t>
  </si>
  <si>
    <t>For-evaluering</t>
  </si>
  <si>
    <t>Main Assessment dates</t>
  </si>
  <si>
    <t>Re-certificeringsdato</t>
  </si>
  <si>
    <t>Itinerary</t>
  </si>
  <si>
    <t>Plan</t>
  </si>
  <si>
    <t>(Date) Opening meeting</t>
  </si>
  <si>
    <t>Dato…</t>
  </si>
  <si>
    <t>(Date) Audit: Review of documentation [&amp; Group systems], staff interviews</t>
  </si>
  <si>
    <t>(Date) Stakeholder meetings</t>
  </si>
  <si>
    <t>(Date) Site visit [Group member (Name);] FMU (Name)</t>
  </si>
  <si>
    <t>(Date) Document review</t>
  </si>
  <si>
    <t>(Date) Auditors meeting</t>
  </si>
  <si>
    <t>(Date) Closing meeting- INCLUDE RECORD OF ATTENDANCE</t>
  </si>
  <si>
    <t>Estimate of person days to implement assessment</t>
  </si>
  <si>
    <t>Estimerede antal persondage anvendt til at gennemføre auditten</t>
  </si>
  <si>
    <t>X person days including time spent on preparatory work, actual audit days, consultation and report writing (excluding travel)</t>
  </si>
  <si>
    <t>X arbejdsdage inkl forberedelse, felt inspektion, kontorbesøg, gennemgang af documentation, transport, interessentkonsultation og afrapportering.</t>
  </si>
  <si>
    <t>3.1a</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</si>
  <si>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</si>
  <si>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</si>
  <si>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t>3.1b</t>
  </si>
  <si>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</si>
  <si>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</si>
  <si>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Assessment team </t>
    </r>
    <r>
      <rPr>
        <sz val="10"/>
        <rFont val="Calibri"/>
        <family val="2"/>
        <scheme val="minor"/>
      </rPr>
      <t>- See also A15 Checklist for Opening and Closing Meeting</t>
    </r>
  </si>
  <si>
    <t>Auditteamet</t>
  </si>
  <si>
    <t>The assessment team consisted of: (give names and organisation)</t>
  </si>
  <si>
    <t xml:space="preserve">Auditteamet bestod af: </t>
  </si>
  <si>
    <t>1) kopier fra ark med auditor beskrivelser</t>
  </si>
  <si>
    <t>2) kopier fra ark med auditor beskrivelser</t>
  </si>
  <si>
    <t>Team members’ c.v.’s are held on file at the SA office.</t>
  </si>
  <si>
    <t>Teammedlemmernes CVs findes tilgængelige på SA Certs kontor.</t>
  </si>
  <si>
    <t>3.2.1</t>
  </si>
  <si>
    <t>Report author</t>
  </si>
  <si>
    <t>Rapportskrivning</t>
  </si>
  <si>
    <t>Please complete</t>
  </si>
  <si>
    <t>Report Peer review</t>
  </si>
  <si>
    <t>Rapport Peer review</t>
  </si>
  <si>
    <t>Not relevant</t>
  </si>
  <si>
    <t>Ikke relevant, dette er en re-certificering</t>
  </si>
  <si>
    <t>Certification decision</t>
  </si>
  <si>
    <t>See annex 11</t>
  </si>
  <si>
    <t>Rationale for approach to assessment</t>
  </si>
  <si>
    <t>Rationale for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</si>
  <si>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</si>
  <si>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</si>
  <si>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Justification for selection of items and places inspected</t>
  </si>
  <si>
    <t>Liste over udvalgte objekter og sites besøg under auditten</t>
  </si>
  <si>
    <t>E.g. compartment 15 visited 12.5.05, harvesting in progress observed, contractors interviewed, yield control discussed with manager.</t>
  </si>
  <si>
    <t>…</t>
  </si>
  <si>
    <t>E.g. management planning documentation and records reviewed in office with manager 13.5.06</t>
  </si>
  <si>
    <t>etc.</t>
  </si>
  <si>
    <t>Audit Objectives, Criteria and Standards used (inc version and date approved)</t>
  </si>
  <si>
    <t>Audittens formål, kriterier og standarder anvendt (inkl. version og dato for godkendelse)</t>
  </si>
  <si>
    <t>3.7.1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</si>
  <si>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</si>
  <si>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3.7.2</t>
  </si>
  <si>
    <t>The Audit Criteria are contained in the relevant PEFC Scheme and normative documents, and are effectively reprodcued through the checklists and other elements of this Report Template and Soil Association Certification's Management system.</t>
  </si>
  <si>
    <t>Auditkriterier er taget fra den relevante nationale PEFC ordning og normative dokumenter, og effektivt omdannet til tjeklister og andre elementer i denne rapport</t>
  </si>
  <si>
    <t>The forest management was evaluated against the PEFC-endorsed national standard for Denmark: PEFC DK 001-3 Forest Management Standard. A copy of the standard is available at www.pefc.org</t>
  </si>
  <si>
    <t>PEFC DK 001-3 skovstandarden for Danmark</t>
  </si>
  <si>
    <t xml:space="preserve">The group system was evaluated against the PEFC DK 003-4 Requirements for group certification. </t>
  </si>
  <si>
    <t>PEFC DK 003-4 Krav til gruppecertificering i Danmark</t>
  </si>
  <si>
    <t>The forest management was evaluated against the PEFC-endorsed national standard for X country, entitled Y. A copy of the standard is available at www.pefc.org</t>
  </si>
  <si>
    <t>Or for Sweden</t>
  </si>
  <si>
    <t xml:space="preserve">The forest contractor / wood procurement organisation was evaluated against the PEFC-endorsed national standard for Sweden, entitled Z [name, no. Date]. A copy of the standard is available at www.pefc.org. </t>
  </si>
  <si>
    <t>AND for groups</t>
  </si>
  <si>
    <t xml:space="preserve">The group system was evaluated against the  Group Certification Standard and Checklist / the PEFC-endorsed national group standard for X country, entitled Z. </t>
  </si>
  <si>
    <t xml:space="preserve">AND </t>
  </si>
  <si>
    <t>The ISO 14001 Standard</t>
  </si>
  <si>
    <t>Adaptations/Modifications to standard</t>
  </si>
  <si>
    <t>Tilpasninger/Modifikationer til standarderna</t>
  </si>
  <si>
    <t>None/edit as appropriate</t>
  </si>
  <si>
    <t>Ingen/som relevant</t>
  </si>
  <si>
    <t xml:space="preserve">Stakeholder consultation process </t>
  </si>
  <si>
    <t>Interessentkonsultation</t>
  </si>
  <si>
    <t>3.8.1</t>
  </si>
  <si>
    <t>Summary of stakeholder process</t>
  </si>
  <si>
    <t>Resume af interessentkonsultationsprocessen</t>
  </si>
  <si>
    <t>x consultees were contacted</t>
  </si>
  <si>
    <t>x interessenter kontaktet</t>
  </si>
  <si>
    <t>x responses were received</t>
  </si>
  <si>
    <t>x svar modtaget</t>
  </si>
  <si>
    <t>Consultation was carried out on day/month/200x</t>
  </si>
  <si>
    <t>Konsultationen blev gennemført xx/xx/20xx</t>
  </si>
  <si>
    <t>x visits/interviews were held by phone/ in person during audit..</t>
  </si>
  <si>
    <t>x besøg/x interviews blev afholdt in persona under auditten.</t>
  </si>
  <si>
    <t>See A2 for summary of issues raised by stakeholders and SA response</t>
  </si>
  <si>
    <t>Se A2 for resumë af emner rejst af interessenter og SA Certs svar.</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</si>
  <si>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</si>
  <si>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</si>
  <si>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</si>
  <si>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</si>
  <si>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</si>
  <si>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</si>
  <si>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t>Observationer</t>
  </si>
  <si>
    <r>
      <t xml:space="preserve">Each non-compliance with the forestry standard </t>
    </r>
    <r>
      <rPr>
        <sz val="10"/>
        <color indexed="10"/>
        <rFont val="Calibri"/>
        <family val="2"/>
        <scheme val="minor"/>
      </rPr>
      <t xml:space="preserve">and group standard </t>
    </r>
    <r>
      <rPr>
        <sz val="10"/>
        <rFont val="Calibri"/>
        <family val="2"/>
        <scheme val="minor"/>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</si>
  <si>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</si>
  <si>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Kritiske forhold</t>
  </si>
  <si>
    <t>Where an issue was difficult to assess or contradictory evidence was identified this is discussed in the section below and the conclusions drawn given.</t>
  </si>
  <si>
    <t>Hvor et forhold var vanskeligt at evaluere eller hvor modstridende oplysninger blev identificeret, diskuteres dette i sektionen nedenfor og  dragede konklusioner gives.</t>
  </si>
  <si>
    <t>Ref</t>
  </si>
  <si>
    <t>Issue</t>
  </si>
  <si>
    <t>Forhold</t>
  </si>
  <si>
    <t>Ingen</t>
  </si>
  <si>
    <t>RESULTS, CONCLUSIONS AND RECOMMENDATIONS</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</si>
  <si>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</si>
  <si>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</si>
  <si>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en stikprøveproces for tilgængelig information</t>
  </si>
  <si>
    <t>A certificate has been issued for the period given on the cover page and will be maintained  subject to successful performance at surveillance assessments.</t>
  </si>
  <si>
    <t>Et certifikat er blevet udstedt for den periode, som er angivet på forsiden, og vil blive opretholdt ved succesfuld gennemførsel ved de årlige inspektioner.</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</si>
  <si>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</si>
  <si>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</si>
  <si>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THE FOREST</t>
  </si>
  <si>
    <t>SKOVEN</t>
  </si>
  <si>
    <r>
      <t>SUMMARY OF FOREST MANAGEMENT</t>
    </r>
    <r>
      <rPr>
        <b/>
        <i/>
        <sz val="10"/>
        <rFont val="Cambria"/>
        <family val="1"/>
      </rPr>
      <t xml:space="preserve"> (this is a specific requirement for Denmark for single-sites, but could be useful for all).</t>
    </r>
  </si>
  <si>
    <t>RESUMÈ AF SKOVFORVALTNINGEN</t>
  </si>
  <si>
    <t>5.3.1</t>
  </si>
  <si>
    <t>Description of Management System</t>
  </si>
  <si>
    <t>Beskrivelse af forvaltningssystem</t>
  </si>
  <si>
    <t>documented system / Centralised policies and procedures</t>
  </si>
  <si>
    <t>Dokumenteret system og centrale politikker og procedurer er skrevet ned i gruppens proceduremanual og i en modificeret version heraf for hvert gruppemedlem.</t>
  </si>
  <si>
    <t xml:space="preserve">Description of resources available: technical (ie. equipment) and human (ie no. of people /relevant training/access to expert advice)  </t>
  </si>
  <si>
    <t>Beskrivelse af ressourcer tilrådighed: Teknisk udstyr er detaljeret i gruppemedlemmets FSC forvaltningsplan. Personale ressourcerne tilrådighed er dokumenteret på gruppemedlemsniveau inklusiv trænings- og uddannelsesdokumentation. På gruppemedlemsniveau er dette specificeret i FSC forvaltningsplanen.</t>
  </si>
  <si>
    <t>In the case of Multiple FMU's there is a specified person with overall responsibility for the multi-site - usually the contact person.</t>
  </si>
  <si>
    <t>5.3.2</t>
  </si>
  <si>
    <t>Management objectives</t>
  </si>
  <si>
    <t>Målsætninger for forvaltningen</t>
  </si>
  <si>
    <t>In the case of Multiple FMU's there is a clear system to ensure all sites meet the FSC requirements.</t>
  </si>
  <si>
    <t>Forvaltningsmålene er at praktisere naturnær skovdrift, hvor natur, friluftsliv og økonomi, hvor muligt, tilgodeses. Målet er gradvist at konvertere til naturnær skovdrift, hvor flora og fauna beskyttes og opretholdes og hvor kulturminder og friluftsliv fremmes og vedligeholdes.</t>
  </si>
  <si>
    <r>
      <t xml:space="preserve">SUMMARY OF ORANISATIONAL STRUCTURE AND MANAGEMENT </t>
    </r>
    <r>
      <rPr>
        <b/>
        <i/>
        <sz val="10"/>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</si>
  <si>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</si>
  <si>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</si>
  <si>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</si>
  <si>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</si>
  <si>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</si>
  <si>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0"/>
        <color indexed="10"/>
        <rFont val="Cambria"/>
        <family val="1"/>
      </rPr>
      <t xml:space="preserve"> (this is a specific requirement for Sweden for groups and for Norway for both single-sites and groups, but could be useful for all).</t>
    </r>
  </si>
  <si>
    <t>5.5.1</t>
  </si>
  <si>
    <t>Description of System</t>
  </si>
  <si>
    <t>6.0</t>
  </si>
  <si>
    <t>FIRST SURVEILLANCE</t>
  </si>
  <si>
    <t>Første årlige audit</t>
  </si>
  <si>
    <t>Første årlige revisjon</t>
  </si>
  <si>
    <t>6.1</t>
  </si>
  <si>
    <t>Surveillance Assessment dates</t>
  </si>
  <si>
    <t>Auditdatoer</t>
  </si>
  <si>
    <t>Revisjonsdatoene</t>
  </si>
  <si>
    <t>[Dates]</t>
  </si>
  <si>
    <t>Auditplan</t>
  </si>
  <si>
    <t>Revisjonsplan</t>
  </si>
  <si>
    <t>(Date) Opening meeting - INCLUDE RECORD OF ATTENDANCE</t>
  </si>
  <si>
    <t>Dato ..</t>
  </si>
  <si>
    <t>(Date) Closing meeting - INCLUDE RECORD OF ATTENDANCE</t>
  </si>
  <si>
    <t>6.1a</t>
  </si>
  <si>
    <r>
      <t xml:space="preserve">Avvik fra revisionsplanen og begrunnelse: </t>
    </r>
    <r>
      <rPr>
        <sz val="10"/>
        <color rgb="FFFF0000"/>
        <rFont val="Calibri"/>
        <family val="2"/>
        <scheme val="minor"/>
      </rPr>
      <t>Ja/Nej</t>
    </r>
    <r>
      <rPr>
        <sz val="10"/>
        <rFont val="Calibri"/>
        <family val="2"/>
        <scheme val="minor"/>
      </rPr>
      <t xml:space="preserve"> (hvis Ja, forklar)</t>
    </r>
  </si>
  <si>
    <t xml:space="preserve">6.1b </t>
  </si>
  <si>
    <r>
      <t xml:space="preserve">Væsentlige forhold som påvirker revisjonsprogrammet: </t>
    </r>
    <r>
      <rPr>
        <sz val="10"/>
        <color rgb="FFFF0000"/>
        <rFont val="Calibri"/>
        <family val="2"/>
        <scheme val="minor"/>
      </rPr>
      <t>Ja/Nej</t>
    </r>
    <r>
      <rPr>
        <sz val="10"/>
        <rFont val="Calibri"/>
        <family val="2"/>
        <scheme val="minor"/>
      </rPr>
      <t xml:space="preserve"> (hvis Ja, forklar)</t>
    </r>
  </si>
  <si>
    <t>6.2</t>
  </si>
  <si>
    <t>Estimate of person days to complete surveillance assessment</t>
  </si>
  <si>
    <t>Estimat over antal persondage anvendt til at gennemføre auditten</t>
  </si>
  <si>
    <t>Estimat over antal persondager brukt til at gjennomføre revisjonen</t>
  </si>
  <si>
    <t>xx person days including time spent on preparatory work, actual audit days, consultation and report writing (excluding travel)</t>
  </si>
  <si>
    <t>X arbeidsdager inkl forberedelse, felt inspeksjon, kontorbesøk, gjennomgang av documentasjon, transport, interessentkonsultasjon og avrapportering.</t>
  </si>
  <si>
    <t>6.3</t>
  </si>
  <si>
    <t>Surveillance Assessment team</t>
  </si>
  <si>
    <t>Revisorteamet</t>
  </si>
  <si>
    <t>The assessment team consisted of:</t>
  </si>
  <si>
    <t>Auditteamet bestod af:</t>
  </si>
  <si>
    <t>Revisorteamet bestod av:</t>
  </si>
  <si>
    <t>Team members’ c.v.’s are held on file.</t>
  </si>
  <si>
    <t>Teammedlemmenes CV finns tilgjengelige på SA Certs kontoret.</t>
  </si>
  <si>
    <t>6.3.1</t>
  </si>
  <si>
    <t>Rapportskriver</t>
  </si>
  <si>
    <t>xx</t>
  </si>
  <si>
    <t>6.4</t>
  </si>
  <si>
    <t>Audit Objectives, Audit Criteria and Assessment process</t>
  </si>
  <si>
    <t>6.4.1</t>
  </si>
  <si>
    <t>6.4.2</t>
  </si>
  <si>
    <t>Revisjonskriterier er tatt fra den relevante nationale PEFC ordning og normative dokumentene, og effektivt omdannet til sjekklister og andre elementer i denne rapport</t>
  </si>
  <si>
    <t>Criteria assessed at audit</t>
  </si>
  <si>
    <t>Kriterier evalueret under auditten</t>
  </si>
  <si>
    <t>Kriterier evaluert under revisjonen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</si>
  <si>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</si>
  <si>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</si>
  <si>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Kriterier utvalgt til revisjonen er basert på: områder med potentielle svakheter/relatert til tidligere CARs eller kritiske forhold, relatert til interessent kommentarer mottat, hvor det har vært endringer i forvaltningen/sertifikatets dekning, relatert til målsettningene og igangværende aktiviteter, og for at sikre at alle prinsippene blir evalueret mindst én gang i løpet av de 4 årlige revisjonene.</t>
  </si>
  <si>
    <t>The following criteria were assessed:</t>
  </si>
  <si>
    <t>Følgende skovstandard kriterier blev evalueret: xx,xx,xx,
Følgende gruppestandard kriterier blev evalueret: alle.</t>
  </si>
  <si>
    <t>Følgende skogstandard kriterier blev evaluert: xx,xx,xx,
Følgende gruppestandard kriterier blev evaluert: alle.</t>
  </si>
  <si>
    <t>6.4.3</t>
  </si>
  <si>
    <t>Assessment Process</t>
  </si>
  <si>
    <t>Auditprocessen</t>
  </si>
  <si>
    <t>Revisjonsprosessen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</si>
  <si>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</si>
  <si>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</si>
  <si>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Revisjonen bestod av gjennomgang av relevante forvaltnings-/planleggingsdokumentasjon og registreringer, feltbesøk, diskussjon med skogforvaltere og ansatte og utfyldelse av sjekklistene. Antallet av besøgte enheter var basert på stikkprøveberekningen angitt i bilag 8. Besøkte lokalitetene blev utvalgt til å inkludere områder med fornylig gjennomførte eller igangværende aktivitetene, område med offentlig adgang, område med bevaringsverdi, ikke tidligere besøkt av Soil Association.</t>
  </si>
  <si>
    <t>6.5</t>
  </si>
  <si>
    <t>Stakeholder consultation</t>
  </si>
  <si>
    <t>Interessentkonsultasjon</t>
  </si>
  <si>
    <t>xx interessenter er blevet konsulteret</t>
  </si>
  <si>
    <t>xx interessenter er blevet konsultert</t>
  </si>
  <si>
    <t>x svar er blevet modtaget</t>
  </si>
  <si>
    <t>x svar er modtatt</t>
  </si>
  <si>
    <t>Konsultationen blev gennemført den xx.xx.20xx</t>
  </si>
  <si>
    <t>Konsultationen blev gjennomført den xx.xx.20xx</t>
  </si>
  <si>
    <t>x visits/interviews were held by phone/in person during audit…</t>
  </si>
  <si>
    <t>x interview af entreprenører og medarbejdere blev gennemført under auditten.</t>
  </si>
  <si>
    <t>x intervju av entreprenører og ansatte blev gjennomført under revisjonen.</t>
  </si>
  <si>
    <t>See A2 for summary of issues raised by stakeholders and SA Certification response</t>
  </si>
  <si>
    <t>Se A2 for resumé af kommentarer rejst af interessenter og svar fra Soil Association</t>
  </si>
  <si>
    <t>Se A2 for sammendrag av kommentarer fra interessentene og svar fra Soil Association</t>
  </si>
  <si>
    <t>6.6</t>
  </si>
  <si>
    <t>Review of corrective actions</t>
  </si>
  <si>
    <t>Review af udstedte korrigerende handlinger/tiltag</t>
  </si>
  <si>
    <t xml:space="preserve">Action taken in relation to previously issued conditions is reviewed given in Section 2 of this report. </t>
  </si>
  <si>
    <t>Tiltag gennemført for tidligere udstedte afvigelser er gennemgået i section 2 af denne rapport.</t>
  </si>
  <si>
    <t>Tiltak gjennomført for tidligere utstedte avvik ble gjennomgått i seksjon 2 av denne rapport.</t>
  </si>
  <si>
    <t>6.7</t>
  </si>
  <si>
    <t>Liste over udvalgte objekter og sites besøgt under auditten</t>
  </si>
  <si>
    <t>Liste over utvalgte objekter og enheter besøkt under revisjonen</t>
  </si>
  <si>
    <t xml:space="preserve">Main sites visited in each FMU </t>
  </si>
  <si>
    <t>6.8</t>
  </si>
  <si>
    <t>Confirmation of scope</t>
  </si>
  <si>
    <t>Bekræftelse af certifikatets dækrning</t>
  </si>
  <si>
    <t>Bekreftelse av sertifikatets dekning</t>
  </si>
  <si>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</si>
  <si>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</si>
  <si>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 xml:space="preserve">Revisor gjennomgik den nuværende dekning av certifikatet i forhold til sertifisert skogareal og produkter. </t>
    </r>
    <r>
      <rPr>
        <sz val="10"/>
        <color rgb="FFFF0000"/>
        <rFont val="Calibri"/>
        <family val="2"/>
        <scheme val="minor"/>
      </rPr>
      <t>Ingen endringer siden siste revisjon / Stigning i både antal gruppemedlemmer og areal.</t>
    </r>
  </si>
  <si>
    <t>6.9</t>
  </si>
  <si>
    <t>Changes to management situation- results of management review/internal audit
Effectiveness of management system
Description of any continual improvement activities</t>
  </si>
  <si>
    <t>Ændringer til forvaltningssituationen</t>
  </si>
  <si>
    <t>Endringer til forvaltningen</t>
  </si>
  <si>
    <t>The assessment team reviewed the management situation. No material changes to the management situation were noted.</t>
  </si>
  <si>
    <t>Auditteamet gennemgik forvaltningssituationen. Ingen grundlæggende ændringer til forvaltningen blev noteret</t>
  </si>
  <si>
    <t>Revisor gjennomgik forvaltningssituasjonen. Ingen grundleggende endringer til forvaltningen blev notert</t>
  </si>
  <si>
    <t>6.10</t>
  </si>
  <si>
    <t>Results of surveillance assessment</t>
  </si>
  <si>
    <t>Resultaterne af den årlige inspektion</t>
  </si>
  <si>
    <t>Resultatene av den årlige revisjon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</si>
  <si>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</si>
  <si>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Resulterne af inspektionsevalueringen blev registreret i standard og tjeklisten i bilag 1 og identificerede afvigelser er givet i section 2 af denne rapport. Se også nedenfor under Kritiske forhold.</t>
  </si>
  <si>
    <t>Resulterne av revisjonen blev registrert i standard sjekklistene i bilag A1 og A6. Identifiserte avvik er givet i seksjon 2 av denne rapport. Se også nedenfor under kritiske forhold.</t>
  </si>
  <si>
    <t>6.11</t>
  </si>
  <si>
    <t>Review of complaints or Issues arising</t>
  </si>
  <si>
    <t>Where an issue was difficult to assess or contradictory evidence was identified this is discussed in the section below as an Issue and the conclusions drawn given.</t>
  </si>
  <si>
    <t>Hvor et forhold var vanskelig at evaluere eller hvor motstridende opplysningene blev identifisert, diskuteres dette i seksjonen nedenfor og  konklusjoner gives.</t>
  </si>
  <si>
    <t>7.0</t>
  </si>
  <si>
    <t>SECOND SURVEILLANCE</t>
  </si>
  <si>
    <t>Anden årlige audit</t>
  </si>
  <si>
    <t>7.1</t>
  </si>
  <si>
    <t>7.1a</t>
  </si>
  <si>
    <t xml:space="preserve">7.1b </t>
  </si>
  <si>
    <t>7.2</t>
  </si>
  <si>
    <t>7.3</t>
  </si>
  <si>
    <t>7.3.1</t>
  </si>
  <si>
    <t>7.4</t>
  </si>
  <si>
    <t>7.4.1</t>
  </si>
  <si>
    <t>7.4.2</t>
  </si>
  <si>
    <t>7.4.3</t>
  </si>
  <si>
    <t>7.5</t>
  </si>
  <si>
    <t>7.6</t>
  </si>
  <si>
    <t>7.7</t>
  </si>
  <si>
    <t>7.8</t>
  </si>
  <si>
    <t>7.9</t>
  </si>
  <si>
    <t>7.10</t>
  </si>
  <si>
    <t>7.11</t>
  </si>
  <si>
    <t>9.0</t>
  </si>
  <si>
    <t>FOURTH SURVEILLANCE</t>
  </si>
  <si>
    <t>Fjerde årlige audit</t>
  </si>
  <si>
    <t>9.1</t>
  </si>
  <si>
    <t>9.1a</t>
  </si>
  <si>
    <t xml:space="preserve">9.1b </t>
  </si>
  <si>
    <t>9.2</t>
  </si>
  <si>
    <t>9.3</t>
  </si>
  <si>
    <t>9.3.1</t>
  </si>
  <si>
    <t>9.4</t>
  </si>
  <si>
    <t>9.4.1</t>
  </si>
  <si>
    <t>9.4.2</t>
  </si>
  <si>
    <t>9.4.3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</si>
  <si>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</si>
  <si>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</si>
  <si>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</si>
  <si>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</si>
  <si>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</si>
  <si>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</si>
  <si>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</si>
  <si>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</si>
  <si>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</si>
  <si>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THIRD SURVEILLANCE</t>
  </si>
  <si>
    <t>09.01 and 24.1.2025</t>
  </si>
  <si>
    <t>09.01 og 24.1.2025</t>
  </si>
  <si>
    <t>09.01.2025 Opening meeting - Group manager, Auditor trainee and Witness auditor</t>
  </si>
  <si>
    <t>09.01.2025 Åbningsmøde - gruppeleder, auditor trainee og Witness auditor</t>
  </si>
  <si>
    <t>09.01.2025 Audit: Review of reports, records, documentation &amp; Group systems, staff interviews</t>
  </si>
  <si>
    <t>09.01.2025 Audit: Review af rapporter, registreringer, dokumenter &amp; gruppesystem, interviews</t>
  </si>
  <si>
    <t>09.01.2025 Site visit group member 4; FMU 4</t>
  </si>
  <si>
    <t>09.01.2025 Feltbesøg gruppemedlem 4; FMU 4</t>
  </si>
  <si>
    <t>09.01.2025 Site visit group member 5; FMU 5</t>
  </si>
  <si>
    <t>09.01.2025 Feltbesøg gruppemedlem 5; FMU 5</t>
  </si>
  <si>
    <t>09.01.2025 Auditors meeting</t>
  </si>
  <si>
    <t>09.01.2025 Auditormøde</t>
  </si>
  <si>
    <t>24.01.2025 Closing meeting - Group manager, Auditor trainee and Witness auditor</t>
  </si>
  <si>
    <t>24.01.2025 Afslutningsmøde - gruppeleder, auditor trainee og Witness auditor</t>
  </si>
  <si>
    <t xml:space="preserve">Any deviation from the audit plan and their reasons? N </t>
  </si>
  <si>
    <t>Afvigelser fra auditplanen og begrundelse herfor: Nej</t>
  </si>
  <si>
    <t xml:space="preserve">Any significant issues impacting on the audit programme N </t>
  </si>
  <si>
    <t xml:space="preserve">Væsentlige forhold som påvirker auditprogrammet: Nej </t>
  </si>
  <si>
    <t>5 person days including time spent on preparatory work, actual audit days, consultation and report writing (excluding travel)</t>
  </si>
  <si>
    <t>5 arbejdsdage inkl forberedelse, felt inspektion, kontorbesøg, gennemgang af documentation, transport, interessentkonsultation og afrapportering.</t>
  </si>
  <si>
    <t>1)Michael B. Koldsø;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t>
  </si>
  <si>
    <t xml:space="preserve">1) Michael B. Koldsø;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t>
  </si>
  <si>
    <t>2)Jess Jørgensen, Auditor Trainee at WSP Denmark. M.Sc in forestry from the Danish forestry school. More then 10 years experince in the danish foresty industri. Jess has performed many biomass verifications and evaluations of chain-of-custodies  against applicable and qualifying standards in Denmark.</t>
  </si>
  <si>
    <t>2)Jess Jørgensen, Auditor Trainee hos WSP Danmark. M.Sc i skovbrug fra den danske forstskole. Mere end 10 års erfaring i den danske skovindustri. Jess har udført mange biomasseverifikationer og -evalueringer af chain-of-custody i forhold til gældende og kvalificerende standarder i Danmark.</t>
  </si>
  <si>
    <t>Michael Koldsø</t>
  </si>
  <si>
    <t>The following criteria were assessed: 3 and 5</t>
  </si>
  <si>
    <t>Følgende skovstandard kriterier blev evalueret: 3 og 5.
Følgende gruppestandard kriterier blev evalueret: alle.</t>
  </si>
  <si>
    <t>no stakholder consultation, this is an S3, tranfer from former CB.</t>
  </si>
  <si>
    <t>ingen interssant analyse, dette er en S3, overførsel fra andet CB</t>
  </si>
  <si>
    <t xml:space="preserve">Site 1: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the focus was also on climate change and the use of crushing of stumps and branches in areas prepared for planting.  The recreational activities, training and the rights of employees was also assessed with interviews with forest workers. </t>
  </si>
  <si>
    <t xml:space="preserve">Site 2: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the focus was also on climate change and the use of crushing of stumps and branches in areas prepared for planting.  The recreational activities, training and the rights of employees was also assessed with interviews with forest workers. </t>
  </si>
  <si>
    <t>The assessment team reviewed the current scope of the certificate in terms of certified forest area and products being produced.</t>
  </si>
  <si>
    <t>Auditteamet gennemgik den nuværende dækning af certifikatet i forhold til certificeret skovareal og produkter.</t>
  </si>
  <si>
    <t>Hide</t>
  </si>
  <si>
    <t>Annex 1b PEFC FOREST MANAGEMENT STANDARD</t>
  </si>
  <si>
    <t>Adopted Standard version:</t>
  </si>
  <si>
    <t>PEFC Denmark Forest standard PEFC DK 001-4</t>
  </si>
  <si>
    <t>PEFC Danmarks Skovstandard PEFC DK 001-4</t>
  </si>
  <si>
    <t>Region/Country:</t>
  </si>
  <si>
    <t>Adopted Standard date:</t>
  </si>
  <si>
    <t>Approved by: PEFC Denmark  Date: 01.10.2022
Approved by: PEFC Council Date: 31.08.2022</t>
  </si>
  <si>
    <t>Godkendt af: PEFC Danmark Dato: 01.10.2022, 
Godkendt af: PEFC Council Dato: 31.08.2022</t>
  </si>
  <si>
    <t>Summary of changes since the previous audit:</t>
  </si>
  <si>
    <t>Clarifications from PEFC Danmark on 4.1.2 and appendix 3.</t>
  </si>
  <si>
    <t>NB - this checklist should be used in conjunction with the verifiers and guidance in the national PEFC Standard</t>
  </si>
  <si>
    <t>Verifiers/evidence</t>
  </si>
  <si>
    <t>Field</t>
  </si>
  <si>
    <t>Dialog</t>
  </si>
  <si>
    <t>Doc</t>
  </si>
  <si>
    <t>Met?</t>
  </si>
  <si>
    <t>CAR?</t>
  </si>
  <si>
    <t>A</t>
  </si>
  <si>
    <t>PEFC TRADEMARK REQUIREMENTS 
PEFC International Standard PEFC ST 2001:2020</t>
  </si>
  <si>
    <t>PEFC VAREMÆRKEBRUG
PEFC International Standard PEFC ST 2001:2020</t>
  </si>
  <si>
    <t>A1</t>
  </si>
  <si>
    <t xml:space="preserve">All on-product trademark designs seen during audit meet PEFC Trademark requirements 
</t>
  </si>
  <si>
    <t xml:space="preserve">Møder alle on-product varemærke designs PEFC varemærkekrav? 
</t>
  </si>
  <si>
    <t>No on-product trademark designs</t>
  </si>
  <si>
    <t>Y</t>
  </si>
  <si>
    <t>A2</t>
  </si>
  <si>
    <t xml:space="preserve">All promotional trademark designs seen during audit meet PEFC Trademark requirements.
</t>
  </si>
  <si>
    <t>Møder promotionel brug af varemærker PEFC varemærkekrav?</t>
  </si>
  <si>
    <t xml:space="preserve">All promotional trademark designs seen during audit met the PEFC Trademark requirements.
</t>
  </si>
  <si>
    <t>A3</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</si>
  <si>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</si>
  <si>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</si>
  <si>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 xml:space="preserve">The group has a signed PEFC trademark license agreement with PEFC Danmark. </t>
  </si>
  <si>
    <t>Criteria and Indicators</t>
  </si>
  <si>
    <t>Translation to national language</t>
  </si>
  <si>
    <t>Int.</t>
  </si>
  <si>
    <t>Silviculture</t>
  </si>
  <si>
    <t xml:space="preserve">Skovdyrkning </t>
  </si>
  <si>
    <t>1.1</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</si>
  <si>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</si>
  <si>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</si>
  <si>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</si>
  <si>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</si>
  <si>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</si>
  <si>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</si>
  <si>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t>1.2</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</si>
  <si>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</si>
  <si>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</si>
  <si>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</si>
  <si>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</si>
  <si>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</si>
  <si>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</si>
  <si>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</si>
  <si>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</si>
  <si>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</si>
  <si>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</si>
  <si>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</si>
  <si>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</si>
  <si>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</si>
  <si>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</si>
  <si>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1.3</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</si>
  <si>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</si>
  <si>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</si>
  <si>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</si>
  <si>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</si>
  <si>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1.4</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</si>
  <si>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</si>
  <si>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</si>
  <si>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</si>
  <si>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</si>
  <si>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</si>
  <si>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1.5</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</si>
  <si>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</si>
  <si>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</si>
  <si>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</si>
  <si>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</si>
  <si>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</si>
  <si>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</si>
  <si>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</si>
  <si>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</si>
  <si>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1.6</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</si>
  <si>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</si>
  <si>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</si>
  <si>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1.6.1</t>
  </si>
  <si>
    <t xml:space="preserve">Evaluation of whether fertiliser usage in intensively managed areas has been minimised is based on the fertilising plan and the Danish Agriculture Agency’s annual Guidance on fertilisation and harmony rules </t>
  </si>
  <si>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</si>
  <si>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1.6.2</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</si>
  <si>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</si>
  <si>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</si>
  <si>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</si>
  <si>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</si>
  <si>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</si>
  <si>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</si>
  <si>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</si>
  <si>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</si>
  <si>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1.7</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</si>
  <si>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</si>
  <si>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</si>
  <si>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</si>
  <si>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</si>
  <si>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</si>
  <si>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</si>
  <si>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</si>
  <si>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</si>
  <si>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1.8</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</si>
  <si>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</si>
  <si>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</si>
  <si>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</si>
  <si>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</si>
  <si>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</si>
  <si>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</si>
  <si>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</si>
  <si>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</si>
  <si>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</si>
  <si>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</si>
  <si>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</si>
  <si>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</si>
  <si>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</si>
  <si>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</si>
  <si>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</si>
  <si>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</si>
  <si>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</si>
  <si>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</si>
  <si>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</si>
  <si>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</si>
  <si>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</si>
  <si>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</si>
  <si>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</si>
  <si>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</si>
  <si>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</si>
  <si>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</si>
  <si>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</si>
  <si>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</si>
  <si>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</si>
  <si>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</si>
  <si>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</si>
  <si>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</si>
  <si>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</si>
  <si>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</si>
  <si>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</si>
  <si>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</si>
  <si>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</si>
  <si>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</si>
  <si>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</si>
  <si>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</si>
  <si>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</si>
  <si>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</si>
  <si>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</si>
  <si>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</si>
  <si>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</si>
  <si>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</si>
  <si>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</si>
  <si>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</si>
  <si>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</si>
  <si>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</si>
  <si>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</si>
  <si>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</si>
  <si>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</si>
  <si>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1.14.1</t>
  </si>
  <si>
    <t>Mitigation of and adaptation to climate change</t>
  </si>
  <si>
    <t>Modvirkning af og tilpasning til klimaændringer</t>
  </si>
  <si>
    <t>2.1</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</si>
  <si>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</si>
  <si>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</si>
  <si>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</si>
  <si>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</si>
  <si>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</si>
  <si>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2.1.2</t>
  </si>
  <si>
    <t>The growth of wood in the forest and its quality are maintained or increased</t>
  </si>
  <si>
    <t>Skovens tilvækst af træ og kvaliteten af dette er opretholdt eller øget</t>
  </si>
  <si>
    <t>2.2</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</si>
  <si>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</si>
  <si>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</si>
  <si>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</si>
  <si>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</si>
  <si>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</si>
  <si>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</si>
  <si>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Miljø og biodiversitet</t>
  </si>
  <si>
    <t>3.1</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</si>
  <si>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</si>
  <si>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</si>
  <si>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</si>
  <si>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</si>
  <si>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</si>
  <si>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Tree species composition, Forestry records, field inspections and discussion with forest managers on forest structure development. All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</si>
  <si>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 xml:space="preserve">3.1.2 
</t>
  </si>
  <si>
    <t>Evaluation of tree species and age class distribution using the stand list</t>
  </si>
  <si>
    <t>Vurdering af træarts- og aldersklassefordeling ved hjælp af bevoksningslisten</t>
  </si>
  <si>
    <t>Tree species composition, Forestry records, field inspections and discussion with forest managers on forest structure development. All group members confirm goals to achieve varied species and age structure. Confirmed during field inspection.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</si>
  <si>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</si>
  <si>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</si>
  <si>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</si>
  <si>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Discussion and inspection of forest management planning system proves that soil type is always taken into consideration to decide on tree species composition. This was also confirmed by forestry records.</t>
  </si>
  <si>
    <t>3.2</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</si>
  <si>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</si>
  <si>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</si>
  <si>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</si>
  <si>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</si>
  <si>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</si>
  <si>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Forest management planning documentation and field inspection confirm that where relevant the group members preserve existing values and traditional management.</t>
  </si>
  <si>
    <t>3.3</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</si>
  <si>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</si>
  <si>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</si>
  <si>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3.3.1</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</si>
  <si>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</si>
  <si>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</si>
  <si>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Field inspection and assessment of harvest records confirm that minimum 5 trees/ha are left after harvest on site.</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</si>
  <si>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</si>
  <si>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</si>
  <si>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</si>
  <si>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N</t>
  </si>
  <si>
    <t>Minor 2025. 5</t>
  </si>
  <si>
    <t>3.3.3</t>
  </si>
  <si>
    <t>Existing veteran trees and recumbent trees undergoing natural decay are retained and protected</t>
  </si>
  <si>
    <t>Eksisterende træruiner og liggende træer under naturlig nedbrydning er bevaret og beskyttet</t>
  </si>
  <si>
    <t>Field inspection and forest management plans at all visited group members confirm that veteran trees and lying dead wood are retained.</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</si>
  <si>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</si>
  <si>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</si>
  <si>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</si>
  <si>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</si>
  <si>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</si>
  <si>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</si>
  <si>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Minor 2025.1</t>
  </si>
  <si>
    <t>3.5</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</si>
  <si>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</si>
  <si>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</si>
  <si>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3.5.1 
</t>
  </si>
  <si>
    <t>Evaluation of whether the areas are designated according to the guidelines and managed according to the conservation plan</t>
  </si>
  <si>
    <t>Vurdering af om arealerne er udlagt efter retningslinjerne og forvaltes efter plejeplanen</t>
  </si>
  <si>
    <t>Inspection of forest data and management plans including calculation of the percentage of total forest area designated as biodiversity area and untouched forest show that all visited group members have minimum 10% set aside with biodiversity as the main objective. All group members have formulated conservation measures for the areas.</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</si>
  <si>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</si>
  <si>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</si>
  <si>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</si>
  <si>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</si>
  <si>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</si>
  <si>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</si>
  <si>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</si>
  <si>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</si>
  <si>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 xml:space="preserve"> Inspection of management plans and documentation for 10% designated areas, where undistrubed forest is included.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</si>
  <si>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</si>
  <si>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</si>
  <si>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</si>
  <si>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</si>
  <si>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</si>
  <si>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</si>
  <si>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Field inspection of inner and out forest fringes at the visited group members confirm that forest fringes exist and are maintained. Discussion with forest managers confirm high focus on maintaining valuable inner and out forest fringes. Field inspection confirm compliance at all visited group members.</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</si>
  <si>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</si>
  <si>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</si>
  <si>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</si>
  <si>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</si>
  <si>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</si>
  <si>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</si>
  <si>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</si>
  <si>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</si>
  <si>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</si>
  <si>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Field inspection at the visited group members confirm presence of charateristic old and rare trees, while still sufficient influx of light is ensured to secure successful regeneration. This was confirmed during field visits to selected group members. These have been surveyed and the results included in the list of woodland key habitats.</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</si>
  <si>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</si>
  <si>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</si>
  <si>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</si>
  <si>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</si>
  <si>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</si>
  <si>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</si>
  <si>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Natural values had not all been recorded and taken into account in the management system
see minor 2025.6
</t>
  </si>
  <si>
    <t>Minor 2025.6</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</si>
  <si>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</si>
  <si>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</si>
  <si>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</si>
  <si>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Records and registration of nature values and woodland key habitats are available at all visited group members; The group members have specified protection measures in management plans. Field inspections confirm protection and maintainance of nature values.
several hawk and eagles nest were observaed and there manager had made a 200 m bufferzone aound them, this vertified by the management plan.</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</si>
  <si>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</si>
  <si>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</si>
  <si>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</si>
  <si>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</si>
  <si>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</si>
  <si>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</si>
  <si>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Natural values had not all been recorded and taken into account in the regulation of activities with negative impact
see Minor 2025.6</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</si>
  <si>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</si>
  <si>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</si>
  <si>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</si>
  <si>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</si>
  <si>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</si>
  <si>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</si>
  <si>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Field inspection and evaluation of records and registrations of woodland key habitats and protected §-3 areas confirm that these types of nature values are known, protected and safeguarded at all visited group members.</t>
  </si>
  <si>
    <t>3.10.2</t>
  </si>
  <si>
    <t>Evaluation of the development of habitats</t>
  </si>
  <si>
    <t>Vurdering af naturtypernes udvikling</t>
  </si>
  <si>
    <t xml:space="preserve">Evaluation of forestry records; impact assessment records prepared for each harvest plot, field inspection of ongoing harvesting operations at the visited group members confirm compliance. Modern harvesting techniques and good educated contractors/staff comply. </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</si>
  <si>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</si>
  <si>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</si>
  <si>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</si>
  <si>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</si>
  <si>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</si>
  <si>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</si>
  <si>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</si>
  <si>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</si>
  <si>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</si>
  <si>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Field inspections at visited group members confirm use and location of skidding tracks in line with criterion.</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</si>
  <si>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</si>
  <si>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</si>
  <si>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</si>
  <si>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</si>
  <si>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</si>
  <si>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</si>
  <si>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Field inspection of streams with road crossings and harvest operations in the near surroundings confirm that the naturalness and natural functions of the streams are preserved. Maps and management plans indicate their location and bufferzones designated around them.</t>
  </si>
  <si>
    <t xml:space="preserve">3.12.2 
</t>
  </si>
  <si>
    <t>Appropriate drainage is ensured for newly built roads</t>
  </si>
  <si>
    <t>Der er sikret passende dræning ved nyanlagte veje</t>
  </si>
  <si>
    <t>Discussion with forest managers and field inspection confirm that no new roads have been constructed in recent years. Inspection of existing road system confirm that appropriate drainage have been done as part of the existing road systems.</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</si>
  <si>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</si>
  <si>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</si>
  <si>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</si>
  <si>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</si>
  <si>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</si>
  <si>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</si>
  <si>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Field inspection confirm that no spillage has occured at any of the group members; interview of contractors and inspection of forest machines confirm modern equipment to prevent spillage. No oil or other substances are kept in the forest but on truck load or locations outside forest area.</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</si>
  <si>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</si>
  <si>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</si>
  <si>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</si>
  <si>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</si>
  <si>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</si>
  <si>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</si>
  <si>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occur. </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</si>
  <si>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</si>
  <si>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</si>
  <si>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</si>
  <si>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</si>
  <si>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</si>
  <si>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</si>
  <si>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informel alarmberedskab. tilser nåletræskulturer ved fare for billeangreb. </t>
  </si>
  <si>
    <t>3.15.2</t>
  </si>
  <si>
    <t>The impact is assessed in the event of damage</t>
  </si>
  <si>
    <t>Ved forekomst af skader er effekten vurderet</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</si>
  <si>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</si>
  <si>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</si>
  <si>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</si>
  <si>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</si>
  <si>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</si>
  <si>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</si>
  <si>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OBS 2025.2</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</si>
  <si>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</si>
  <si>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</si>
  <si>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</si>
  <si>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</si>
  <si>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</si>
  <si>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</si>
  <si>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Discussion with forest managers confirm that they on a daily basis evaluate the wildlife influence on regeneration. For the visited group members, the forest managers and owners are in dialogue with the hunting organisations to ensure appropriate regulation of game.</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</si>
  <si>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</si>
  <si>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</si>
  <si>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</si>
  <si>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 xml:space="preserve">All group members have evaluted the impact of wildlife pressure-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</si>
  <si>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</si>
  <si>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</si>
  <si>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</si>
  <si>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</si>
  <si>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</si>
  <si>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</si>
  <si>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Interview of forest managers and field inspection at the visited group members confirm that fencing is only used where necessary to protect regeneration and that fences are removed when tree stands have reached an age where they do not get damaged by game.</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</si>
  <si>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</si>
  <si>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</si>
  <si>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</si>
  <si>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</si>
  <si>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</si>
  <si>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</si>
  <si>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As part of the group members wildlife management, hunting plans and quotes are available, plus reports from hunting organisations on results. As part of the plans also data on feeding crops are available. Interview of forest managers and field inspections confirm appropriate locations of feeding crops and that none are located near or in areas with high nature values, protected values or woodland key habitats.</t>
  </si>
  <si>
    <t>Social – recreational activities, training and the rights of employees</t>
  </si>
  <si>
    <t xml:space="preserve">Social - friluftsliv, uddannelse og ansattes rettigheder
</t>
  </si>
  <si>
    <t>4.1</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</si>
  <si>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</si>
  <si>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</si>
  <si>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</si>
  <si>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</si>
  <si>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</si>
  <si>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</si>
  <si>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</si>
  <si>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</si>
  <si>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</si>
  <si>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</si>
  <si>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</si>
  <si>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</si>
  <si>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</si>
  <si>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</si>
  <si>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4.2</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</si>
  <si>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</si>
  <si>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</si>
  <si>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4.2.1</t>
  </si>
  <si>
    <t>Information on opportunities for access and recreational activities is readily available</t>
  </si>
  <si>
    <t>Information om mulighederne for adgang og friluftsliv er let tilgængeligt</t>
  </si>
  <si>
    <t>4.2.2</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</si>
  <si>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</si>
  <si>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</si>
  <si>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4.3</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</si>
  <si>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</si>
  <si>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</si>
  <si>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</si>
  <si>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</si>
  <si>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</si>
  <si>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4.4</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</si>
  <si>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</si>
  <si>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</si>
  <si>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4.4.1</t>
  </si>
  <si>
    <t>Records of cultural relics and historic sites have been prepared and used in planning</t>
  </si>
  <si>
    <t>Registreringer af kulturspor og fortidsminder er gennemført og anvendt i planlægningen</t>
  </si>
  <si>
    <t>4.5</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</si>
  <si>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</si>
  <si>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</si>
  <si>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</si>
  <si>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</si>
  <si>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</si>
  <si>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4.6</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</si>
  <si>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</si>
  <si>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</si>
  <si>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</si>
  <si>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</si>
  <si>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</si>
  <si>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</si>
  <si>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</si>
  <si>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4.7</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</si>
  <si>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</si>
  <si>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</si>
  <si>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</si>
  <si>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</si>
  <si>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</si>
  <si>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</si>
  <si>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</si>
  <si>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</si>
  <si>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4.8</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</si>
  <si>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</si>
  <si>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</si>
  <si>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</si>
  <si>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</si>
  <si>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</si>
  <si>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</si>
  <si>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</si>
  <si>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</si>
  <si>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</si>
  <si>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</si>
  <si>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</si>
  <si>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</si>
  <si>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</si>
  <si>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</si>
  <si>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</si>
  <si>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</si>
  <si>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</si>
  <si>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</si>
  <si>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</si>
  <si>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</si>
  <si>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</si>
  <si>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</si>
  <si>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</si>
  <si>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</si>
  <si>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</si>
  <si>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</si>
  <si>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</si>
  <si>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</si>
  <si>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</si>
  <si>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</si>
  <si>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</si>
  <si>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</si>
  <si>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</si>
  <si>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</si>
  <si>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</si>
  <si>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</si>
  <si>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</si>
  <si>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</si>
  <si>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</si>
  <si>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</si>
  <si>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</si>
  <si>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</si>
  <si>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</si>
  <si>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5.1</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</si>
  <si>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</si>
  <si>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</si>
  <si>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</si>
  <si>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</si>
  <si>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</si>
  <si>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The forest manager have defined an objective for sustainable forest management that is compliant with the standard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</si>
  <si>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</si>
  <si>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</si>
  <si>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</si>
  <si>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</si>
  <si>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</si>
  <si>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</si>
  <si>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Management objectives are clear from the visited group members. Inspection of forest management plans and additional plan documentations for each of the group members confirm that the objectives for sustainable forest management are clear. Each group member will have a policy and objectives document, a "green management plan" and a GIS based management plan with records.
The Group Manager has defined procedures for internal audit of the management and internal sampling procedures of the group members, which meet requirements, in the group handbook. Sampling procedures inspected and discussed with group leader. The group manager had contracted an external expert to conduct the internal annual audit of the group members. Internal audits have been conducted and reports were available.</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</si>
  <si>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</si>
  <si>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</si>
  <si>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</si>
  <si>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 xml:space="preserve">e) Inspection of forest management maps and IT based management system for all visited group members confirm that maps and management systems include the required information.
f) Review of data in forest management plans for the visited group members confirm that registrations and documentations include rationale and methodology for calculating annual harvesting levels. The annual allowable cut is clearly stated in the group members PEFC objective document. This information is besides clear in the GIS based KW-PLAN management plan. </t>
  </si>
  <si>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</si>
  <si>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</si>
  <si>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</si>
  <si>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g) Records and registration of nature values present for all visited group members. All group members visited have maps of identified and known nature values and protected areas. Field visits confirm that the nature values are maintained, not damaged and protected where in need of protection.
h) Records and registration of drinking wate, cultural relics, forest access was avelible at all visited group members. 
i) For each group member visited, the forest management maps and IT based management system  did not include the required information related to nature values and woodland key habitats etc. 
j) The group manager has in the group documentation guidelines for recreational activities. These are available to the group members. Group members visited confirm that they consider recreational use of their forests.
k) Evaluation of rate of harvest of non-wood forest products by comparing harvesting records and guidelines/model applied to calculate sustainable harvesting levels. No use of NTFPs.
l) the group manager has identified all the relevant stakeholders and their needs and expectations in relation to the forest, the list of stakeholders was shown at all visited group members. 
</t>
  </si>
  <si>
    <t>Minor 2025.3</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</si>
  <si>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</si>
  <si>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</si>
  <si>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</si>
  <si>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</si>
  <si>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</si>
  <si>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</si>
  <si>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Inspection of forest management maps and IT based management system for all visited group members confirm that maps and management systems include the required information. 
Review of data in forest management plans for the visited group members confirm that registrations and documentations include rationale and methodology for calculating annual harvesting levels. The annual allowable cut is clearly stated in the group members PEFC objective document.</t>
  </si>
  <si>
    <t xml:space="preserve">5.4
</t>
  </si>
  <si>
    <t xml:space="preserve">Records of events, excursions and meetings held and written requests 
</t>
  </si>
  <si>
    <t xml:space="preserve">Registrering af afholdte arrangementer, ekskursioner, møder og skriftlige henvendelse </t>
  </si>
  <si>
    <t>5.4</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</si>
  <si>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</si>
  <si>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</si>
  <si>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Records of meetings, excursions etc. And communication with interested stakeholders will be made in outlook folder. Information inspected. </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</si>
  <si>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</si>
  <si>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</si>
  <si>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</si>
  <si>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</si>
  <si>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</si>
  <si>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Procedures for periodic review explained clearly. The group manager evaluates each group members documentation/reported data each year, and will record any deviations from the standard. The group manager has records of the annual evaluations performed by the group members.</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</si>
  <si>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</si>
  <si>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</si>
  <si>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</si>
  <si>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</si>
  <si>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</si>
  <si>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</si>
  <si>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Sales, measurement and transport documentation for products to be sold as PEFC certified inspected at the group members and found to include the listed information of the criterion.</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</si>
  <si>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</si>
  <si>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</si>
  <si>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</si>
  <si>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</si>
  <si>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</si>
  <si>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</si>
  <si>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</si>
  <si>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</si>
  <si>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</si>
  <si>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</si>
  <si>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Inspection of timber at roadside in the forests of the group members confirm that all stacks are clearly identifiable. All records are in place.</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</si>
  <si>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</si>
  <si>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</si>
  <si>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</si>
  <si>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</si>
  <si>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</si>
  <si>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</si>
  <si>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</si>
  <si>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</si>
  <si>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</si>
  <si>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</si>
  <si>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</si>
  <si>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</si>
  <si>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</si>
  <si>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</si>
  <si>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</si>
  <si>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</si>
  <si>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</si>
  <si>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</si>
  <si>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</si>
  <si>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</si>
  <si>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</si>
  <si>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</si>
  <si>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</si>
  <si>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</si>
  <si>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</si>
  <si>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</si>
  <si>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</si>
  <si>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</si>
  <si>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</si>
  <si>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</si>
  <si>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</si>
  <si>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</si>
  <si>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</si>
  <si>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</si>
  <si>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</si>
  <si>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</si>
  <si>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</si>
  <si>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</si>
  <si>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</si>
  <si>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</si>
  <si>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</si>
  <si>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</si>
  <si>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</si>
  <si>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t>Førere af specialmaskiner skal i hen hold til kriterium 4.8 besidde den for arbejdsopgaven relevante viden og information om bæredygtig skovdrift og grønne hensyn i skovdriften. Maskinførerens viden skal omfatte:</t>
  </si>
  <si>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</si>
  <si>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</si>
  <si>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</si>
  <si>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</si>
  <si>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</si>
  <si>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</si>
  <si>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</si>
  <si>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</si>
  <si>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</si>
  <si>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</si>
  <si>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</si>
  <si>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</si>
  <si>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</si>
  <si>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</si>
  <si>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</si>
  <si>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</si>
  <si>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</si>
  <si>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</si>
  <si>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</si>
  <si>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</si>
  <si>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</si>
  <si>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</si>
  <si>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</si>
  <si>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t>Bilag 3 – Miljøkrav til skovmaskiner og håndværktøj</t>
  </si>
  <si>
    <t>Miljøkrav til skovmaskiner og håndværktøj</t>
  </si>
  <si>
    <t>Ved køb af udstyr og forbrugsvarer skal miljømærkede produkter vælges, når dette er praktisk og økonomisk rimeligt.</t>
  </si>
  <si>
    <t>Der skal anvendes:</t>
  </si>
  <si>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</si>
  <si>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</si>
  <si>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</si>
  <si>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t>Der må ikke anvendes Ethylenglycol i kølesystemer på maskiner, der bruges til arbejde på skovarealer.</t>
  </si>
  <si>
    <t>Kravene gælder ikke for:</t>
  </si>
  <si>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</si>
  <si>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</si>
  <si>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t>Bilag 4 - Eksempler på tiltag, der kan forbedre friluftslivet</t>
  </si>
  <si>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</si>
  <si>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</si>
  <si>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</si>
  <si>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</si>
  <si>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</si>
  <si>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</si>
  <si>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t>Bilag 5 - Udvalgte fuglearter</t>
  </si>
  <si>
    <t>Beskyttelsen gælder fra den 1/3 til den 31/7:</t>
  </si>
  <si>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</si>
  <si>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</si>
  <si>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</si>
  <si>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</si>
  <si>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</si>
  <si>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</si>
  <si>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Fodnoter</t>
  </si>
  <si>
    <t>2 Rapport (pops.int)</t>
  </si>
  <si>
    <t>3 Vejledning om gødsknings- og harmoniregler - Landbrugsstyrelsen (lbst.dk)</t>
  </si>
  <si>
    <t>4 AU Ecoscience - Den danske Rødliste</t>
  </si>
  <si>
    <t>5 handlingsplan_invasive-arter_juni17.pdf (mst.dk)</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</si>
  <si>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</si>
  <si>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</si>
  <si>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t>
  </si>
  <si>
    <t>Environment and biodiversity</t>
  </si>
  <si>
    <t>Sociale rekreative aktiviteter, træning og medarbejderrettigheder</t>
  </si>
  <si>
    <t xml:space="preserve">Management Planning 
</t>
  </si>
  <si>
    <t xml:space="preserve">Planlægning 
</t>
  </si>
  <si>
    <t xml:space="preserve">PEFC clarifications from PEFC Danmark </t>
  </si>
  <si>
    <t>Ref. PEFC-DK-001-4 Den danske PEFC Skovstandard</t>
  </si>
  <si>
    <t>Ref. 4.1.2: ….. og der er gennemført en planlægning for friluftsliv og naturoplevelser.</t>
  </si>
  <si>
    <t>Bestyrelsens Besvarelse:</t>
  </si>
  <si>
    <r>
      <t>Hvad er definitionen på ”</t>
    </r>
    <r>
      <rPr>
        <u/>
        <sz val="11"/>
        <color theme="1"/>
        <rFont val="Calibri"/>
        <family val="2"/>
        <scheme val="minor"/>
      </rPr>
      <t xml:space="preserve">gennemført planlægning </t>
    </r>
    <r>
      <rPr>
        <sz val="11"/>
        <rFont val="Palatino"/>
        <family val="1"/>
      </rPr>
      <t>for friluftsliv og naturoplevelser”?</t>
    </r>
  </si>
  <si>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</si>
  <si>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t xml:space="preserve">Ref. Bilag 3: </t>
  </si>
  <si>
    <r>
      <t>1)</t>
    </r>
    <r>
      <rPr>
        <sz val="7"/>
        <color theme="1"/>
        <rFont val="Times New Roman"/>
        <family val="1"/>
      </rPr>
      <t xml:space="preserve">      </t>
    </r>
    <r>
      <rPr>
        <sz val="11"/>
        <rFont val="Palatino"/>
        <family val="1"/>
      </rPr>
      <t>Hvad forstås ved ”skovmaskiner”, og er det kun nyanskaffelser der er omfattet (ved køb af)?</t>
    </r>
  </si>
  <si>
    <t xml:space="preserve">Alt udstyr og forbrugsvare, dvs. alle maskiner og håndværktøj, der bruges i skoven, med undtagelse af de to punkter, der er nænt i bilag 3. </t>
  </si>
  <si>
    <r>
      <t>2)</t>
    </r>
    <r>
      <rPr>
        <sz val="7"/>
        <color theme="1"/>
        <rFont val="Times New Roman"/>
        <family val="1"/>
      </rPr>
      <t xml:space="preserve">      </t>
    </r>
    <r>
      <rPr>
        <sz val="11"/>
        <rFont val="Palatino"/>
        <family val="1"/>
      </rPr>
      <t xml:space="preserve">Er det kun anvendelsen af hydraulikolier og ikke motor- gear og bagtøjsolier der er omfattet? </t>
    </r>
  </si>
  <si>
    <t>Hydrauliske olier skal opfylde kravene i ISO 15380.</t>
  </si>
  <si>
    <t xml:space="preserve">Motor- gear og bagtøjsolier er ikke omfattet, men skal købes som miljømærkede, hvis det er praktisk muligt og økonomisk rimeligt. </t>
  </si>
  <si>
    <r>
      <t>3)</t>
    </r>
    <r>
      <rPr>
        <sz val="7"/>
        <color theme="1"/>
        <rFont val="Times New Roman"/>
        <family val="1"/>
      </rPr>
      <t xml:space="preserve">      </t>
    </r>
    <r>
      <rPr>
        <sz val="11"/>
        <rFont val="Palatino"/>
        <family val="1"/>
      </rPr>
      <t xml:space="preserve">Er der også krav til smørefedt? </t>
    </r>
  </si>
  <si>
    <t>Ja - Smørefedt betegnes som en forbrugsvare og skal købes som miljømærkede, hvis det er praktisk muligt og økonomisk rimeligt.</t>
  </si>
  <si>
    <r>
      <t>4)</t>
    </r>
    <r>
      <rPr>
        <sz val="7"/>
        <color theme="1"/>
        <rFont val="Times New Roman"/>
        <family val="1"/>
      </rPr>
      <t xml:space="preserve">      </t>
    </r>
    <r>
      <rPr>
        <sz val="11"/>
        <rFont val="Palatino"/>
        <family val="1"/>
      </rPr>
      <t xml:space="preserve">Hvor går grænsen for, hvad der er praktisk og økonomisk rimeligt? </t>
    </r>
  </si>
  <si>
    <r>
      <t>Dette er en vurderingssag</t>
    </r>
    <r>
      <rPr>
        <sz val="11"/>
        <rFont val="Palatino"/>
        <family val="1"/>
      </rPr>
      <t>,</t>
    </r>
    <r>
      <rPr>
        <sz val="11"/>
        <color rgb="FF7030A0"/>
        <rFont val="Calibri"/>
        <family val="2"/>
        <scheme val="minor"/>
      </rPr>
      <t xml:space="preserve"> som gives auditoren</t>
    </r>
    <r>
      <rPr>
        <sz val="11"/>
        <rFont val="Palatino"/>
        <family val="1"/>
      </rPr>
      <t>.</t>
    </r>
  </si>
  <si>
    <t>Auditoren har kvalifikationerne til at vurdere, hvad der er praktisk og økonomisk rimeligt for den auditerede skovejendom.</t>
  </si>
  <si>
    <t>I tilfælde af klager over et certificeringsfirmas afgørelse kan PEFC Danmarks bestyrelse træde til.</t>
  </si>
  <si>
    <r>
      <t>5)</t>
    </r>
    <r>
      <rPr>
        <sz val="7"/>
        <color theme="1"/>
        <rFont val="Times New Roman"/>
        <family val="1"/>
      </rPr>
      <t xml:space="preserve">      </t>
    </r>
    <r>
      <rPr>
        <sz val="11"/>
        <rFont val="Palatino"/>
        <family val="1"/>
      </rPr>
      <t>Gælder kravet også på de intensivt drevne arealer (juletræer og pyntegrønt).?</t>
    </r>
  </si>
  <si>
    <r>
      <t>Ja – Kravene gælder på hele det certificerede areal</t>
    </r>
    <r>
      <rPr>
        <sz val="11"/>
        <rFont val="Palatino"/>
        <family val="1"/>
      </rPr>
      <t>. </t>
    </r>
  </si>
  <si>
    <t>6) Skal kravet være opfyldt ved førstkommende audit eller kan vi påberåbe os en overgangsperiode?</t>
  </si>
  <si>
    <t>Der er en 12 måneders overgangsperiode fra standardernes godkendelsesdato, som var d. 1.10.2022.</t>
  </si>
  <si>
    <t xml:space="preserve">Annex 6 PEFC FOREST MANAGEMENT GROUPS CHECKLIST </t>
  </si>
  <si>
    <t xml:space="preserve">PEFC DK 003-5 Requirements for group certification of sustainable forest management </t>
  </si>
  <si>
    <t xml:space="preserve">PEFC DK 003-5 Krav til gruppecertificering af bæredygtig skovdrift </t>
  </si>
  <si>
    <t>Region/Land</t>
  </si>
  <si>
    <t>Danmark</t>
  </si>
  <si>
    <t>Dato for godkendte Standard:</t>
  </si>
  <si>
    <t>Requirement</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</si>
  <si>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</si>
  <si>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</si>
  <si>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</si>
  <si>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</si>
  <si>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</si>
  <si>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 xml:space="preserve">The Group Manager is a registered limited company with a daily administration. </t>
  </si>
  <si>
    <t>5.1.b</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</si>
  <si>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</si>
  <si>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</si>
  <si>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 xml:space="preserve">Documented procedures, written agreement with each group member, the owner is professional forester with expertise and many years experiences with Danish forestry. the Group Manager maintains register of employees' training and education. Documents found in system. </t>
  </si>
  <si>
    <t>5.2</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</si>
  <si>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</si>
  <si>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</si>
  <si>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</si>
  <si>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</si>
  <si>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 xml:space="preserve">the groupe mananger has a management system in place with all the members.
the manager has a shared folder with all the information and documents, that was found found to handle and manage the routine and documentation requirements imposed on the group entity.
</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</si>
  <si>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</si>
  <si>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</si>
  <si>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</si>
  <si>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 xml:space="preserve">the groupe mananger has a management system in place with all the members
all group members meet the requirements of PEFC Denmark’s Forest Management Standard – PEFC DK 001-4.
this is stated in all "skovhåndbøgerne" witch is on the shared drive and also in physical folder.
</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</si>
  <si>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</si>
  <si>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</si>
  <si>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</si>
  <si>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The Group Manager is apable of demonstrating its ability to collect and analyse data from all group members, vertified by goving through "skovhåndbogen"
The Group Manager has authority and ability to initiate changes among individual group members if necessary.</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</si>
  <si>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</si>
  <si>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</si>
  <si>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</si>
  <si>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 xml:space="preserve">The group manager has description of  the group scheme, with the group manager and the group members. </t>
  </si>
  <si>
    <t>5.2.e</t>
  </si>
  <si>
    <t xml:space="preserve">E) The management shall ensure sufficient resources are available to allow the work to be carried out.   </t>
  </si>
  <si>
    <t xml:space="preserve">E) Ledelsen skal sørge for tilstrækkelige ressourcer til arbejdets gennemførelse. </t>
  </si>
  <si>
    <t>This is a small group scheme. The group manager is a forester and has a team of forest workers.</t>
  </si>
  <si>
    <t>5.3</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</si>
  <si>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</si>
  <si>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</si>
  <si>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</si>
  <si>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</si>
  <si>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The above requirements checked at the Group Manager in place. Documentation includes procedures for accepting new members and preparing all necessary documentation (group manual,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Manager keeps all records of communication.</t>
  </si>
  <si>
    <t>Consider and approve requests from forest owners wishing to participate in PEFC group certification</t>
  </si>
  <si>
    <t>Behandle og godkende anmodninger fra skovejere, som ønsker at indgå som medlem i en PEFC-gruppecertificering</t>
  </si>
  <si>
    <t>The group manager  administrates and organise the group certification. The group manager is responsible for the functions listed under 5.3. (group manual,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Manager keeps all records of communication.</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</si>
  <si>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</si>
  <si>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</si>
  <si>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</si>
  <si>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 xml:space="preserve">the group manager notify group members about any changes to PEFC Denmark’s Forest Management Standard PEFC DK 001-4
this is done every 3-4 months with a news letter or if there is any changes to the standard. </t>
  </si>
  <si>
    <t>5.3.4</t>
  </si>
  <si>
    <t>Regularly notify group members about changes to PEFC Denmark’s Forest Management Standard PEFC DK 001-4</t>
  </si>
  <si>
    <t>Løbende orientere gruppemedlemmer om ændringer i PEFC Danmarks skovstandard PEFC DK 001-4</t>
  </si>
  <si>
    <t xml:space="preserve">the group manager regularly notify group members about any changes to PEFC Denmark’s Forest Management Standard PEFC DK 001-4
this is done every 3-4 months with a news letter or if there is any changes to the standard. </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</si>
  <si>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</si>
  <si>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</si>
  <si>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</si>
  <si>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 xml:space="preserve">The group manager organise the group certification. The group manager is responsible for the functions listed under 5.3. The documentation is maintained in group manual, forest handbook, forest management plans and maps.
All Members have signed a contract obligating the members to meet the requirements of the PEFC Denmark’s Forest Management Standard – PEFC DK 001-4 .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</si>
  <si>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</si>
  <si>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</si>
  <si>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</si>
  <si>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the groupe manager does not sell timber for members</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</si>
  <si>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</si>
  <si>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</si>
  <si>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</si>
  <si>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 xml:space="preserve">at the time of the audit no internal audit had taken place. </t>
  </si>
  <si>
    <t>Minor 2025.4</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</si>
  <si>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</si>
  <si>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</si>
  <si>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</si>
  <si>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Documentation includes procedures and documentation for handling stakeholder comments and providing summaries etc. the Group Manager keeps all records of communication.</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</si>
  <si>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</si>
  <si>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</si>
  <si>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</si>
  <si>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</si>
  <si>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</si>
  <si>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</si>
  <si>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 xml:space="preserve">The group manager have  identified relevant stakeholders, and made an complte list of all relavante stakeholders. 
this list was shown to be avalible for all group members too. </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</si>
  <si>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</si>
  <si>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</si>
  <si>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</si>
  <si>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At the time of the audit, none of the group members nor the group manager had received requests. But they are aware and will provide requested summary on the plans on request</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</si>
  <si>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</si>
  <si>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</si>
  <si>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</si>
  <si>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The group scheme understands the requirement. Full cooperation was experienced during before and after the audit.</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</si>
  <si>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</si>
  <si>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</si>
  <si>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</si>
  <si>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The group manager has procedure in place for notifying PEFC Denmark. 
The group manage issues a proof of membership not to be mistaken for a certificate.
The proof of membership had alle the right information of the group scheme and was found to be adequate.
observation 2023.1. closed</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</si>
  <si>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</si>
  <si>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</si>
  <si>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</si>
  <si>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Certification contract held by the group. The group manager stand as responsible and represents the group towards the CB. This is specified in group scheme procedures and in contract between group members and group manager</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</si>
  <si>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</si>
  <si>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</si>
  <si>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</si>
  <si>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The group scheme has procedures and mechanism for handling and solving complaints and disputes. This is written down in the procedures manual for the group scheme.</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</si>
  <si>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</si>
  <si>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</si>
  <si>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</si>
  <si>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The Group Manager has prepared and completed an excel sheet with register of group members with required information maintained.  Register of group members will continuously be maintained</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</si>
  <si>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</si>
  <si>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</si>
  <si>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</si>
  <si>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</si>
  <si>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Written agreement with each group member in place, including all required elements. The Group Manager will collect and have in system all relevant information for each group member. Documentation found to be kept in a systematic manner. </t>
  </si>
  <si>
    <t xml:space="preserve">	Monitoring, measurement, analysis and evaluation </t>
  </si>
  <si>
    <t>Dokumentstyring</t>
  </si>
  <si>
    <t>5.5.a</t>
  </si>
  <si>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</si>
  <si>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</si>
  <si>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The Group Manager has built a folder system where the documentation will be managed and held on file (forest management plans, other PEFC required documentation, audit reports, etc.). The Group Manager has prepared an excel sheet with overview data gathered during initial audit and which will be gathered annually and at the internal audits of the group members.
All documents, plans, data and maps relevant for the group members’ forest management are directly available to the Group Manager through the GIS based managment system used by the group members.</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</si>
  <si>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</si>
  <si>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</si>
  <si>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</si>
  <si>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The group manager has including the requirements into the procedures handbook and also improved the register of group members to include these information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</si>
  <si>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</si>
  <si>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</si>
  <si>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</si>
  <si>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</si>
  <si>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</si>
  <si>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The Group Manager has defined procedures for internal audit of the management and internal sampling procedures of the group members, which meet requirements, in the group handbook. Sampling procedures inspected and discussed with group leader. The group manager has conducted review of own group management system.</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</si>
  <si>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</si>
  <si>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</si>
  <si>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</si>
  <si>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 xml:space="preserve">The Group Manager has defined procedures for internal audit of the management and internal sampling procedures of the group members, which meet requirements, in the group handbook. Sampling procedures inspected and discussed with group leader. The group manager had contracted an external expert to conduct the internal annual audit of the group members. Internal audits have been conducted and reports were available. However, during the audit it was observed that the internal audit reports were not completed by using the template the group itself has prepared for the purpose and thus did not completely follow the required content. Immediately after the audit, new audit reports were submitted by the group manager in the correct format.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</si>
  <si>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</si>
  <si>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</si>
  <si>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</si>
  <si>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</si>
  <si>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</si>
  <si>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The Group Manager has conducted annual review of own group management system and the internal audit reports.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</si>
  <si>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</si>
  <si>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</si>
  <si>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</si>
  <si>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</si>
  <si>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</si>
  <si>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The written agreement between the Group Manager and the group member includes a clause giving both parties the right to terminate the agreement.</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</si>
  <si>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</si>
  <si>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</si>
  <si>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</si>
  <si>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</si>
  <si>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</si>
  <si>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Procedures in the group scheme manual include definition of handling suspension and withdrawal of agreements. So far, none of the group members have been suspended or withdrawn the agreement of participation of the group scheme.
The Group Manager will inform the PEFC Denmark and the auditor of any changes to membership of the group via e-mail. This is also specified in the group handbook. The group manager has including the requirements into the procedures handbook and also improved the register of group members to include these information.</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</si>
  <si>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</si>
  <si>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</si>
  <si>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</si>
  <si>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</si>
  <si>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</si>
  <si>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 xml:space="preserve">All group members have their forest land included under the group scheme as the total certified forest area. The Group Manager will maintain register of group members certified area and total forest property. </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</si>
  <si>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</si>
  <si>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</si>
  <si>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The agreements between the group manager and the group members include the listed points. Commitment of group members clear from the agreement.</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</si>
  <si>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</si>
  <si>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</si>
  <si>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</si>
  <si>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The signed agreements include this points, which is clearly written in the agreement.</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</si>
  <si>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</si>
  <si>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</si>
  <si>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</si>
  <si>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t>Sampling methodology for Denmark: PEFC</t>
  </si>
  <si>
    <t>drafted by:</t>
  </si>
  <si>
    <t>KK</t>
  </si>
  <si>
    <t xml:space="preserve">Approved </t>
  </si>
  <si>
    <t>MR+RS</t>
  </si>
  <si>
    <t>Reference</t>
  </si>
  <si>
    <t>PEFC DK003-5 Group FM Certification &amp; IAF Mandatory Document for the Certification of Multiple Sites Based on Sampling – IAF MD 1:2018.</t>
  </si>
  <si>
    <t>Applicability</t>
  </si>
  <si>
    <t>Multiple sites, groups, Resource Managers</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</si>
  <si>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</si>
  <si>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</si>
  <si>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</si>
  <si>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</si>
  <si>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</si>
  <si>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</si>
  <si>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</si>
  <si>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</si>
  <si>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</si>
  <si>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</si>
  <si>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</si>
  <si>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</si>
  <si>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</si>
  <si>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</si>
  <si>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</si>
  <si>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</si>
  <si>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</si>
  <si>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</si>
  <si>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</si>
  <si>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t>
  </si>
  <si>
    <t>Group / Multisite</t>
  </si>
  <si>
    <t>No FMUs</t>
  </si>
  <si>
    <t>former CB</t>
  </si>
  <si>
    <t>Total FMUs to sample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</si>
  <si>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</si>
  <si>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</si>
  <si>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</si>
  <si>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</si>
  <si>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</si>
  <si>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</si>
  <si>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</si>
  <si>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</si>
  <si>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</si>
  <si>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</si>
  <si>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</si>
  <si>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</si>
  <si>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</si>
  <si>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</si>
  <si>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</si>
  <si>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</si>
  <si>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</si>
  <si>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</si>
  <si>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</si>
  <si>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</si>
  <si>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</si>
  <si>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</si>
  <si>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</si>
  <si>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</si>
  <si>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</si>
  <si>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</si>
  <si>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</si>
  <si>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</si>
  <si>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</si>
  <si>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</si>
  <si>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</si>
  <si>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</si>
  <si>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</si>
  <si>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</si>
  <si>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</si>
  <si>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</si>
  <si>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</si>
  <si>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</si>
  <si>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</si>
  <si>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</si>
  <si>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</si>
  <si>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</si>
  <si>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</si>
  <si>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</si>
  <si>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</si>
  <si>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</si>
  <si>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</si>
  <si>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</si>
  <si>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</si>
  <si>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</si>
  <si>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</si>
  <si>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</si>
  <si>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</si>
  <si>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</si>
  <si>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</si>
  <si>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</si>
  <si>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</si>
  <si>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</si>
  <si>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</si>
  <si>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</si>
  <si>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</si>
  <si>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</si>
  <si>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</si>
  <si>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</si>
  <si>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</si>
  <si>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</si>
  <si>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</si>
  <si>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</si>
  <si>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</si>
  <si>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S3: No stakholder consultation has been carried out.</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</si>
  <si>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</si>
  <si>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</si>
  <si>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</si>
  <si>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</si>
  <si>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</si>
  <si>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</si>
  <si>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</si>
  <si>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</si>
  <si>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</si>
  <si>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x</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</si>
  <si>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</si>
  <si>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</si>
  <si>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</si>
  <si>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</si>
  <si>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</si>
  <si>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</si>
  <si>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</si>
  <si>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</si>
  <si>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</si>
  <si>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</si>
  <si>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</si>
  <si>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</si>
  <si>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</si>
  <si>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</si>
  <si>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</si>
  <si>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</si>
  <si>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</si>
  <si>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</si>
  <si>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</si>
  <si>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</si>
  <si>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</si>
  <si>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</si>
  <si>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</si>
  <si>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</si>
  <si>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</si>
  <si>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</si>
  <si>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</si>
  <si>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Nordman fir</t>
  </si>
  <si>
    <t>Abies nordmanniana</t>
  </si>
  <si>
    <t>Omorika spruce</t>
  </si>
  <si>
    <t>Picea omorika</t>
  </si>
  <si>
    <t>Small leaved Linden</t>
  </si>
  <si>
    <t>Tilia Cordata</t>
  </si>
  <si>
    <t>Other (specify)</t>
  </si>
  <si>
    <t>Broadleaf</t>
  </si>
  <si>
    <t>Field maple</t>
  </si>
  <si>
    <t>Acer campestre</t>
  </si>
  <si>
    <t>Norway maple</t>
  </si>
  <si>
    <t>Acer platanoides</t>
  </si>
  <si>
    <t>Sycamore</t>
  </si>
  <si>
    <t>Acer pseudoplatanus</t>
  </si>
  <si>
    <t>Alder</t>
  </si>
  <si>
    <t>Alnus glutinosa</t>
  </si>
  <si>
    <t>Alnus incana</t>
  </si>
  <si>
    <t>Silver birch</t>
  </si>
  <si>
    <t>Betula pendula</t>
  </si>
  <si>
    <t>Birch</t>
  </si>
  <si>
    <t>Betula pubenscens</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</si>
  <si>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</si>
  <si>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</si>
  <si>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</si>
  <si>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</si>
  <si>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</si>
  <si>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</si>
  <si>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</si>
  <si>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</si>
  <si>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</si>
  <si>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</si>
  <si>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</si>
  <si>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</si>
  <si>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</si>
  <si>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</si>
  <si>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</si>
  <si>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</si>
  <si>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</si>
  <si>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</si>
  <si>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</si>
  <si>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</si>
  <si>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Red Oak</t>
  </si>
  <si>
    <t>Quercus Rubra</t>
  </si>
  <si>
    <t>Willow</t>
  </si>
  <si>
    <t>Salix spp.</t>
  </si>
  <si>
    <t>Elm spp.</t>
  </si>
  <si>
    <t>Ulmus spp.</t>
  </si>
  <si>
    <t>DO NOT DELETE</t>
  </si>
  <si>
    <t>Data/Validation/list/select</t>
  </si>
  <si>
    <r>
      <t>FSC</t>
    </r>
    <r>
      <rPr>
        <vertAlign val="superscript"/>
        <sz val="10"/>
        <rFont val="Calibri"/>
        <family val="2"/>
        <scheme val="minor"/>
      </rPr>
      <t>®</t>
    </r>
    <r>
      <rPr>
        <sz val="10"/>
        <rFont val="Calibri"/>
        <family val="2"/>
        <scheme val="minor"/>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</si>
  <si>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</si>
  <si>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</si>
  <si>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</si>
  <si>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</si>
  <si>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</si>
  <si>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</si>
  <si>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</si>
  <si>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</si>
  <si>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</si>
  <si>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</si>
  <si>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</si>
  <si>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</si>
  <si>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</si>
  <si>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</si>
  <si>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</si>
  <si>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</si>
  <si>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</si>
  <si>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</si>
  <si>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</si>
  <si>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t>
  </si>
  <si>
    <t>Group member Name</t>
  </si>
  <si>
    <t>Entry Date</t>
  </si>
  <si>
    <t xml:space="preserve">Exit date </t>
  </si>
  <si>
    <t>Street name</t>
  </si>
  <si>
    <t>nearest city/town</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</si>
  <si>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</si>
  <si>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</si>
  <si>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</si>
  <si>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</si>
  <si>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</si>
  <si>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</si>
  <si>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</si>
  <si>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</si>
  <si>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</si>
  <si>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</si>
  <si>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</si>
  <si>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</si>
  <si>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Den Suhrske Stiftelses 
Skovdistrikt</t>
  </si>
  <si>
    <t>22.01.2021</t>
  </si>
  <si>
    <t>Bonderupvej 148</t>
  </si>
  <si>
    <t>Store Merløse</t>
  </si>
  <si>
    <t>DK-4370</t>
  </si>
  <si>
    <t>55.56809, 11.68767</t>
  </si>
  <si>
    <t>Bo Jung</t>
  </si>
  <si>
    <t>Roundwood</t>
  </si>
  <si>
    <t>none</t>
  </si>
  <si>
    <t>Mølleskovens Skovdistrikt</t>
  </si>
  <si>
    <t>55.52944, 11.73631</t>
  </si>
  <si>
    <t>The Group Manager</t>
  </si>
  <si>
    <t>S3:2025</t>
  </si>
  <si>
    <t>Conradineslyst</t>
  </si>
  <si>
    <t xml:space="preserve">Conradineslyst 1
</t>
  </si>
  <si>
    <t>Ruds Vedby</t>
  </si>
  <si>
    <t>DK-4291</t>
  </si>
  <si>
    <t>55.54311, 11.42151</t>
  </si>
  <si>
    <t>Selchausdal Skovdistrikt</t>
  </si>
  <si>
    <t>Selchausdalvej</t>
  </si>
  <si>
    <t>55.58464, 111.32601</t>
  </si>
  <si>
    <t>Brorfelde Skov</t>
  </si>
  <si>
    <t>55.60757, 11.66768</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</si>
  <si>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</si>
  <si>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</si>
  <si>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</si>
  <si>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</si>
  <si>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</si>
  <si>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</si>
  <si>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</si>
  <si>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</si>
  <si>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</si>
  <si>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</si>
  <si>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</si>
  <si>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</si>
  <si>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</si>
  <si>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</si>
  <si>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</si>
  <si>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</si>
  <si>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</si>
  <si>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</si>
  <si>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</si>
  <si>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</si>
  <si>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</si>
  <si>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</si>
  <si>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</si>
  <si>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</si>
  <si>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</si>
  <si>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</si>
  <si>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</si>
  <si>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</si>
  <si>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</si>
  <si>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</si>
  <si>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</si>
  <si>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libri"/>
        <family val="2"/>
        <scheme val="minor"/>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</si>
  <si>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</si>
  <si>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</si>
  <si>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</si>
  <si>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</si>
  <si>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</si>
  <si>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</si>
  <si>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</si>
  <si>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</si>
  <si>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</si>
  <si>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</si>
  <si>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t>
  </si>
  <si>
    <t>#010000</t>
  </si>
  <si>
    <t>1 + 3</t>
  </si>
  <si>
    <t>Chips and particles</t>
  </si>
  <si>
    <t>#130000</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</si>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</sst>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809]dd\ mmmm\ yyyy;@"/>
    <numFmt numFmtId="166" formatCode="0.0"/>
    <numFmt numFmtId="167" formatCode="#,##0.0"/>
  </numFmts>
  <fonts count="15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sz val="10"/>
      <color rgb="FFFF0000"/>
      <name val="Calibri Light"/>
      <family val="1"/>
      <scheme val="major"/>
    </font>
    <font>
      <sz val="8"/>
      <color indexed="81"/>
      <name val="Tahoma"/>
      <family val="2"/>
    </font>
    <font>
      <b/>
      <i/>
      <sz val="10"/>
      <name val="Cambria"/>
      <family val="1"/>
    </font>
    <font>
      <b/>
      <i/>
      <sz val="10"/>
      <color indexed="10"/>
      <name val="Cambria"/>
      <family val="1"/>
    </font>
    <font>
      <sz val="10"/>
      <color theme="3"/>
      <name val="Calibri Light"/>
      <family val="1"/>
      <scheme val="major"/>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i/>
      <sz val="10"/>
      <color indexed="12"/>
      <name val="Calibri"/>
      <family val="2"/>
      <scheme val="minor"/>
    </font>
    <font>
      <sz val="10"/>
      <color indexed="10"/>
      <name val="Calibri"/>
      <family val="2"/>
      <scheme val="minor"/>
    </font>
    <font>
      <vertAlign val="superscript"/>
      <sz val="10"/>
      <name val="Calibri"/>
      <family val="2"/>
      <scheme val="minor"/>
    </font>
    <font>
      <i/>
      <sz val="10"/>
      <color theme="3"/>
      <name val="Calibri"/>
      <family val="2"/>
      <scheme val="minor"/>
    </font>
    <font>
      <b/>
      <sz val="20"/>
      <name val="Calibri"/>
      <family val="2"/>
      <scheme val="minor"/>
    </font>
    <font>
      <b/>
      <sz val="22"/>
      <name val="Calibri"/>
      <family val="2"/>
      <scheme val="minor"/>
    </font>
    <font>
      <b/>
      <sz val="24"/>
      <name val="Calibri"/>
      <family val="2"/>
      <scheme val="minor"/>
    </font>
    <font>
      <sz val="11"/>
      <color indexed="12"/>
      <name val="Calibri"/>
      <family val="2"/>
      <scheme val="minor"/>
    </font>
    <font>
      <sz val="11"/>
      <color rgb="FFFF0000"/>
      <name val="Palatino"/>
      <family val="1"/>
    </font>
  </fonts>
  <fills count="2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8">
    <xf numFmtId="0" fontId="0" fillId="0" borderId="0"/>
    <xf numFmtId="0" fontId="8" fillId="0" borderId="0"/>
    <xf numFmtId="0" fontId="8" fillId="0" borderId="0"/>
    <xf numFmtId="0" fontId="6" fillId="0" borderId="0"/>
    <xf numFmtId="0" fontId="51" fillId="0" borderId="0" applyNumberFormat="0" applyFill="0" applyBorder="0" applyAlignment="0" applyProtection="0"/>
    <xf numFmtId="0" fontId="5" fillId="0" borderId="0"/>
    <xf numFmtId="0" fontId="80" fillId="0" borderId="0"/>
    <xf numFmtId="0" fontId="4" fillId="0" borderId="0"/>
    <xf numFmtId="0" fontId="88" fillId="0" borderId="0"/>
    <xf numFmtId="0" fontId="8" fillId="0" borderId="0"/>
    <xf numFmtId="0" fontId="8" fillId="0" borderId="0"/>
    <xf numFmtId="0" fontId="80" fillId="0" borderId="0"/>
    <xf numFmtId="0" fontId="8" fillId="0" borderId="0"/>
    <xf numFmtId="0" fontId="59" fillId="0" borderId="0"/>
    <xf numFmtId="0" fontId="59" fillId="0" borderId="0"/>
    <xf numFmtId="164" fontId="8" fillId="0" borderId="0" applyFon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52">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6" fillId="0" borderId="0" xfId="3"/>
    <xf numFmtId="0" fontId="26" fillId="0" borderId="1" xfId="3" applyFont="1" applyBorder="1" applyAlignment="1">
      <alignment horizontal="center" vertical="center"/>
    </xf>
    <xf numFmtId="0" fontId="27" fillId="0" borderId="1" xfId="3" applyFont="1" applyBorder="1" applyAlignment="1">
      <alignment horizontal="center" vertical="center" wrapText="1"/>
    </xf>
    <xf numFmtId="0" fontId="30" fillId="0" borderId="0" xfId="3" applyFont="1" applyAlignment="1">
      <alignment vertical="center" wrapText="1"/>
    </xf>
    <xf numFmtId="0" fontId="31" fillId="0" borderId="0" xfId="3" applyFont="1" applyAlignment="1">
      <alignment vertical="center" wrapText="1"/>
    </xf>
    <xf numFmtId="49" fontId="33"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0" fillId="0" borderId="0" xfId="0" applyFont="1" applyAlignment="1">
      <alignment vertical="top"/>
    </xf>
    <xf numFmtId="0" fontId="39" fillId="0" borderId="0" xfId="3" applyFont="1" applyAlignment="1">
      <alignment vertical="top"/>
    </xf>
    <xf numFmtId="0" fontId="38" fillId="0" borderId="0" xfId="3" applyFont="1" applyAlignment="1">
      <alignment vertical="top"/>
    </xf>
    <xf numFmtId="0" fontId="29" fillId="0" borderId="0" xfId="3" applyFont="1" applyAlignment="1">
      <alignment vertical="top"/>
    </xf>
    <xf numFmtId="0" fontId="6" fillId="0" borderId="0" xfId="3" applyAlignment="1">
      <alignment vertical="top"/>
    </xf>
    <xf numFmtId="0" fontId="37"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4" fillId="0" borderId="0" xfId="3" applyFont="1" applyAlignment="1">
      <alignment horizontal="left" vertical="top"/>
    </xf>
    <xf numFmtId="2" fontId="8" fillId="0" borderId="0" xfId="0" applyNumberFormat="1" applyFont="1" applyAlignment="1">
      <alignment vertical="top"/>
    </xf>
    <xf numFmtId="0" fontId="41" fillId="0" borderId="1" xfId="3" applyFont="1" applyBorder="1" applyAlignment="1">
      <alignment vertical="top" wrapText="1"/>
    </xf>
    <xf numFmtId="0" fontId="42" fillId="0" borderId="1" xfId="3" applyFont="1" applyBorder="1" applyAlignment="1">
      <alignment horizontal="center" vertical="center" wrapText="1"/>
    </xf>
    <xf numFmtId="0" fontId="8" fillId="0" borderId="0" xfId="1" applyAlignment="1">
      <alignment vertical="top"/>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1" fillId="0" borderId="1" xfId="0" applyFont="1" applyBorder="1" applyAlignment="1">
      <alignment horizontal="left" vertical="top"/>
    </xf>
    <xf numFmtId="49" fontId="41" fillId="0" borderId="1" xfId="0" applyNumberFormat="1" applyFont="1" applyBorder="1" applyAlignment="1">
      <alignment horizontal="left" vertical="top"/>
    </xf>
    <xf numFmtId="2" fontId="19" fillId="0" borderId="1" xfId="0" applyNumberFormat="1" applyFont="1" applyBorder="1" applyAlignment="1">
      <alignment vertical="top"/>
    </xf>
    <xf numFmtId="0" fontId="50" fillId="0" borderId="1" xfId="0" applyFont="1" applyBorder="1" applyAlignment="1">
      <alignment vertical="top" wrapText="1"/>
    </xf>
    <xf numFmtId="0" fontId="18" fillId="0" borderId="0" xfId="0" applyFont="1" applyAlignment="1">
      <alignment horizontal="left" vertical="top"/>
    </xf>
    <xf numFmtId="0" fontId="41" fillId="3" borderId="1" xfId="0" applyFont="1" applyFill="1" applyBorder="1" applyAlignment="1">
      <alignment horizontal="left" vertical="top"/>
    </xf>
    <xf numFmtId="0" fontId="41"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5"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28" fillId="3" borderId="1" xfId="0" applyFont="1" applyFill="1" applyBorder="1" applyAlignment="1">
      <alignment horizontal="left" vertical="top"/>
    </xf>
    <xf numFmtId="0" fontId="41" fillId="3" borderId="1" xfId="0" applyFont="1" applyFill="1" applyBorder="1" applyAlignment="1">
      <alignment horizontal="left" vertical="top" wrapText="1"/>
    </xf>
    <xf numFmtId="49" fontId="41"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28" fillId="3" borderId="1" xfId="0" applyFont="1" applyFill="1" applyBorder="1" applyAlignment="1">
      <alignment vertical="top" wrapText="1"/>
    </xf>
    <xf numFmtId="0" fontId="41" fillId="3" borderId="2" xfId="0" applyFont="1" applyFill="1" applyBorder="1" applyAlignment="1">
      <alignment vertical="top" wrapText="1"/>
    </xf>
    <xf numFmtId="0" fontId="48"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2" fillId="0" borderId="8" xfId="0" applyFont="1" applyBorder="1" applyAlignment="1">
      <alignment horizontal="left"/>
    </xf>
    <xf numFmtId="0" fontId="53" fillId="0" borderId="8" xfId="0" applyFont="1" applyBorder="1" applyAlignment="1">
      <alignment vertical="top"/>
    </xf>
    <xf numFmtId="0" fontId="51" fillId="0" borderId="0" xfId="4" applyAlignment="1" applyProtection="1">
      <alignment horizontal="left"/>
    </xf>
    <xf numFmtId="0" fontId="54" fillId="0" borderId="0" xfId="4" applyFont="1" applyAlignment="1" applyProtection="1">
      <alignment horizontal="left"/>
    </xf>
    <xf numFmtId="0" fontId="55" fillId="0" borderId="0" xfId="0" applyFont="1" applyAlignment="1">
      <alignment horizontal="left"/>
    </xf>
    <xf numFmtId="0" fontId="41" fillId="0" borderId="0" xfId="0" applyFont="1" applyAlignment="1">
      <alignment vertical="top"/>
    </xf>
    <xf numFmtId="0" fontId="56" fillId="0" borderId="0" xfId="0" applyFont="1" applyAlignment="1">
      <alignment horizontal="left"/>
    </xf>
    <xf numFmtId="0" fontId="10" fillId="0" borderId="0" xfId="0" applyFont="1" applyAlignment="1">
      <alignment horizontal="left"/>
    </xf>
    <xf numFmtId="0" fontId="57" fillId="0" borderId="0" xfId="0" applyFont="1" applyAlignment="1">
      <alignment horizontal="left"/>
    </xf>
    <xf numFmtId="0" fontId="55" fillId="0" borderId="0" xfId="0" applyFont="1" applyAlignment="1">
      <alignment horizontal="left" indent="2"/>
    </xf>
    <xf numFmtId="0" fontId="41" fillId="0" borderId="8" xfId="0" applyFont="1" applyBorder="1" applyAlignment="1">
      <alignment vertical="top"/>
    </xf>
    <xf numFmtId="0" fontId="9" fillId="0" borderId="0" xfId="0" applyFont="1" applyAlignment="1">
      <alignment horizontal="left"/>
    </xf>
    <xf numFmtId="0" fontId="57" fillId="0" borderId="0" xfId="0" applyFont="1" applyAlignment="1">
      <alignment horizontal="left" indent="2"/>
    </xf>
    <xf numFmtId="0" fontId="58" fillId="0" borderId="0" xfId="0" applyFont="1" applyAlignment="1">
      <alignment horizontal="left" indent="2"/>
    </xf>
    <xf numFmtId="0" fontId="59" fillId="0" borderId="0" xfId="0" applyFont="1" applyAlignment="1">
      <alignment horizontal="left"/>
    </xf>
    <xf numFmtId="0" fontId="58" fillId="0" borderId="0" xfId="0" applyFont="1" applyAlignment="1">
      <alignment horizontal="left"/>
    </xf>
    <xf numFmtId="0" fontId="41" fillId="0" borderId="0" xfId="0" applyFont="1" applyAlignment="1">
      <alignment horizontal="left"/>
    </xf>
    <xf numFmtId="0" fontId="60" fillId="0" borderId="0" xfId="4" applyFont="1"/>
    <xf numFmtId="0" fontId="61" fillId="0" borderId="0" xfId="4" applyFont="1" applyAlignment="1" applyProtection="1">
      <alignment horizontal="left"/>
    </xf>
    <xf numFmtId="0" fontId="62" fillId="0" borderId="0" xfId="0" applyFont="1" applyAlignment="1">
      <alignment vertical="top"/>
    </xf>
    <xf numFmtId="0" fontId="62" fillId="0" borderId="0" xfId="4" applyFont="1" applyAlignment="1" applyProtection="1">
      <alignment horizontal="left"/>
    </xf>
    <xf numFmtId="0" fontId="63" fillId="0" borderId="0" xfId="0" applyFont="1" applyAlignment="1">
      <alignment horizontal="left"/>
    </xf>
    <xf numFmtId="0" fontId="64" fillId="0" borderId="0" xfId="0" applyFont="1" applyAlignment="1">
      <alignment vertical="top"/>
    </xf>
    <xf numFmtId="0" fontId="65" fillId="0" borderId="0" xfId="0" applyFont="1" applyAlignment="1">
      <alignment horizontal="left"/>
    </xf>
    <xf numFmtId="0" fontId="46" fillId="0" borderId="8" xfId="0" applyFont="1" applyBorder="1" applyAlignment="1">
      <alignment horizontal="left"/>
    </xf>
    <xf numFmtId="0" fontId="68" fillId="0" borderId="8" xfId="0" applyFont="1" applyBorder="1" applyAlignment="1">
      <alignment vertical="top"/>
    </xf>
    <xf numFmtId="0" fontId="45" fillId="0" borderId="0" xfId="0" applyFont="1" applyAlignment="1">
      <alignment horizontal="left"/>
    </xf>
    <xf numFmtId="0" fontId="69" fillId="0" borderId="0" xfId="0" applyFont="1" applyAlignment="1">
      <alignment horizontal="left"/>
    </xf>
    <xf numFmtId="0" fontId="63" fillId="0" borderId="0" xfId="0" applyFont="1" applyAlignment="1">
      <alignment horizontal="left" indent="2"/>
    </xf>
    <xf numFmtId="0" fontId="64" fillId="0" borderId="8" xfId="0" applyFont="1" applyBorder="1" applyAlignment="1">
      <alignment vertical="top"/>
    </xf>
    <xf numFmtId="0" fontId="46" fillId="0" borderId="0" xfId="0" applyFont="1" applyAlignment="1">
      <alignment horizontal="left"/>
    </xf>
    <xf numFmtId="0" fontId="69" fillId="0" borderId="0" xfId="0" applyFont="1" applyAlignment="1">
      <alignment horizontal="left" indent="2"/>
    </xf>
    <xf numFmtId="0" fontId="70" fillId="0" borderId="0" xfId="0" applyFont="1" applyAlignment="1">
      <alignment horizontal="left" indent="2"/>
    </xf>
    <xf numFmtId="0" fontId="72" fillId="0" borderId="0" xfId="0" applyFont="1" applyAlignment="1">
      <alignment horizontal="left"/>
    </xf>
    <xf numFmtId="0" fontId="70" fillId="0" borderId="0" xfId="0" applyFont="1" applyAlignment="1">
      <alignment horizontal="left"/>
    </xf>
    <xf numFmtId="0" fontId="73" fillId="0" borderId="0" xfId="4" applyFont="1"/>
    <xf numFmtId="0" fontId="46"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4" fillId="3" borderId="0" xfId="0" applyFont="1" applyFill="1" applyAlignment="1">
      <alignment vertical="top"/>
    </xf>
    <xf numFmtId="0" fontId="24" fillId="3" borderId="0" xfId="0" applyFont="1" applyFill="1" applyAlignment="1">
      <alignment vertical="top"/>
    </xf>
    <xf numFmtId="0" fontId="11" fillId="3" borderId="0" xfId="0" applyFont="1" applyFill="1" applyAlignment="1">
      <alignment vertical="top"/>
    </xf>
    <xf numFmtId="0" fontId="41" fillId="0" borderId="1" xfId="3" applyFont="1" applyBorder="1" applyAlignment="1">
      <alignment horizontal="left" vertical="top"/>
    </xf>
    <xf numFmtId="0" fontId="41" fillId="0" borderId="1" xfId="3" applyFont="1" applyBorder="1" applyAlignment="1">
      <alignment horizontal="left" vertical="top" wrapText="1"/>
    </xf>
    <xf numFmtId="0" fontId="75" fillId="0" borderId="1" xfId="3" applyFont="1" applyBorder="1" applyAlignment="1">
      <alignment vertical="top" wrapText="1"/>
    </xf>
    <xf numFmtId="0" fontId="41" fillId="3" borderId="1" xfId="3" applyFont="1" applyFill="1" applyBorder="1" applyAlignment="1">
      <alignment horizontal="left" vertical="top"/>
    </xf>
    <xf numFmtId="0" fontId="28" fillId="3" borderId="1" xfId="3" applyFont="1" applyFill="1" applyBorder="1" applyAlignment="1">
      <alignment horizontal="left" vertical="top"/>
    </xf>
    <xf numFmtId="0" fontId="28" fillId="3" borderId="1" xfId="3" applyFont="1" applyFill="1" applyBorder="1" applyAlignment="1">
      <alignment vertical="top" wrapText="1"/>
    </xf>
    <xf numFmtId="0" fontId="22" fillId="3" borderId="1" xfId="2" applyFont="1" applyFill="1" applyBorder="1" applyAlignment="1">
      <alignment vertical="top"/>
    </xf>
    <xf numFmtId="0" fontId="77" fillId="3" borderId="0" xfId="0" applyFont="1" applyFill="1" applyAlignment="1">
      <alignment vertical="top"/>
    </xf>
    <xf numFmtId="0" fontId="0" fillId="0" borderId="1" xfId="0" applyBorder="1" applyAlignment="1">
      <alignment vertical="top"/>
    </xf>
    <xf numFmtId="0" fontId="77" fillId="3" borderId="1" xfId="0" applyFont="1" applyFill="1" applyBorder="1" applyAlignment="1">
      <alignment vertical="top"/>
    </xf>
    <xf numFmtId="0" fontId="78" fillId="0" borderId="1" xfId="0" applyFont="1" applyBorder="1" applyAlignment="1">
      <alignment vertical="top"/>
    </xf>
    <xf numFmtId="0" fontId="78"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79" fillId="3" borderId="1" xfId="0" applyFont="1" applyFill="1" applyBorder="1" applyAlignment="1">
      <alignment vertical="top"/>
    </xf>
    <xf numFmtId="0" fontId="79" fillId="3" borderId="0" xfId="0" applyFont="1" applyFill="1" applyAlignment="1">
      <alignment vertical="top"/>
    </xf>
    <xf numFmtId="0" fontId="41" fillId="0" borderId="1" xfId="5" applyFont="1" applyBorder="1" applyAlignment="1">
      <alignment vertical="top" wrapText="1"/>
    </xf>
    <xf numFmtId="0" fontId="50" fillId="0" borderId="0" xfId="0" applyFont="1" applyAlignment="1">
      <alignment vertical="top" wrapText="1"/>
    </xf>
    <xf numFmtId="0" fontId="19" fillId="0" borderId="1" xfId="0" applyFont="1" applyBorder="1" applyAlignment="1">
      <alignment vertical="top" wrapText="1"/>
    </xf>
    <xf numFmtId="0" fontId="18" fillId="0" borderId="0" xfId="0" applyFont="1" applyAlignment="1">
      <alignment horizontal="left" vertical="top" wrapText="1"/>
    </xf>
    <xf numFmtId="0" fontId="18" fillId="0" borderId="1" xfId="0" applyFont="1" applyBorder="1" applyAlignment="1">
      <alignment vertical="top"/>
    </xf>
    <xf numFmtId="0" fontId="18" fillId="0" borderId="1" xfId="0" applyFont="1" applyBorder="1"/>
    <xf numFmtId="0" fontId="8" fillId="0" borderId="0" xfId="1" applyAlignment="1">
      <alignment vertical="top" wrapText="1"/>
    </xf>
    <xf numFmtId="0" fontId="83" fillId="0" borderId="0" xfId="8" applyFont="1" applyAlignment="1">
      <alignment vertical="top"/>
    </xf>
    <xf numFmtId="0" fontId="8" fillId="0" borderId="1" xfId="1" applyBorder="1" applyAlignment="1">
      <alignment vertical="top"/>
    </xf>
    <xf numFmtId="0" fontId="87" fillId="0" borderId="0" xfId="1" applyFont="1" applyAlignment="1">
      <alignment vertical="top"/>
    </xf>
    <xf numFmtId="0" fontId="8" fillId="0" borderId="1" xfId="1" applyBorder="1" applyAlignment="1">
      <alignment vertical="top" wrapText="1"/>
    </xf>
    <xf numFmtId="15" fontId="87" fillId="0" borderId="1" xfId="1" applyNumberFormat="1" applyFont="1" applyBorder="1" applyAlignment="1">
      <alignment horizontal="left" vertical="top"/>
    </xf>
    <xf numFmtId="0" fontId="84" fillId="0" borderId="0" xfId="1" applyFont="1" applyAlignment="1">
      <alignment vertical="top"/>
    </xf>
    <xf numFmtId="0" fontId="14" fillId="0" borderId="0" xfId="1" applyFont="1" applyAlignment="1">
      <alignment vertical="top"/>
    </xf>
    <xf numFmtId="0" fontId="85" fillId="0" borderId="0" xfId="1" applyFont="1" applyAlignment="1">
      <alignment vertical="top"/>
    </xf>
    <xf numFmtId="0" fontId="86" fillId="0" borderId="0" xfId="1" applyFont="1" applyAlignment="1">
      <alignment vertical="top"/>
    </xf>
    <xf numFmtId="0" fontId="7" fillId="6" borderId="1" xfId="1" applyFont="1" applyFill="1" applyBorder="1" applyAlignment="1">
      <alignment vertical="top"/>
    </xf>
    <xf numFmtId="0" fontId="8" fillId="7" borderId="1" xfId="1" applyFill="1" applyBorder="1" applyAlignment="1">
      <alignment vertical="top"/>
    </xf>
    <xf numFmtId="0" fontId="45" fillId="6" borderId="1" xfId="1" applyFont="1" applyFill="1" applyBorder="1" applyAlignment="1">
      <alignment vertical="top"/>
    </xf>
    <xf numFmtId="0" fontId="89" fillId="6" borderId="1" xfId="1" applyFont="1" applyFill="1" applyBorder="1" applyAlignment="1">
      <alignment vertical="top" wrapText="1"/>
    </xf>
    <xf numFmtId="0" fontId="46" fillId="0" borderId="0" xfId="1" applyFont="1" applyAlignment="1">
      <alignment vertical="top"/>
    </xf>
    <xf numFmtId="0" fontId="90" fillId="0" borderId="0" xfId="1" applyFont="1" applyAlignment="1">
      <alignment vertical="top"/>
    </xf>
    <xf numFmtId="0" fontId="46" fillId="0" borderId="1" xfId="1" applyFont="1" applyBorder="1" applyAlignment="1">
      <alignment vertical="top" wrapText="1"/>
    </xf>
    <xf numFmtId="0" fontId="91" fillId="8" borderId="1" xfId="1" applyFont="1" applyFill="1" applyBorder="1" applyAlignment="1">
      <alignment vertical="top" wrapText="1"/>
    </xf>
    <xf numFmtId="0" fontId="45" fillId="0" borderId="0" xfId="1" applyFont="1" applyAlignment="1">
      <alignment vertical="top" wrapText="1"/>
    </xf>
    <xf numFmtId="0" fontId="45" fillId="8" borderId="1" xfId="1" applyFont="1" applyFill="1" applyBorder="1" applyAlignment="1">
      <alignment vertical="top" wrapText="1"/>
    </xf>
    <xf numFmtId="0" fontId="92" fillId="0" borderId="0" xfId="1" applyFont="1" applyAlignment="1">
      <alignment vertical="top"/>
    </xf>
    <xf numFmtId="0" fontId="93" fillId="0" borderId="0" xfId="1" applyFont="1" applyAlignment="1">
      <alignment vertical="top"/>
    </xf>
    <xf numFmtId="0" fontId="94" fillId="0" borderId="0" xfId="1" applyFont="1" applyAlignment="1">
      <alignment vertical="top"/>
    </xf>
    <xf numFmtId="0" fontId="8" fillId="8" borderId="1" xfId="1" applyFill="1" applyBorder="1" applyAlignment="1">
      <alignment vertical="top"/>
    </xf>
    <xf numFmtId="0" fontId="7" fillId="6" borderId="0" xfId="1" applyFont="1" applyFill="1" applyAlignment="1">
      <alignment vertical="top"/>
    </xf>
    <xf numFmtId="0" fontId="14" fillId="0" borderId="5" xfId="1" applyFont="1" applyBorder="1" applyAlignment="1">
      <alignment vertical="top"/>
    </xf>
    <xf numFmtId="0" fontId="7" fillId="6" borderId="1" xfId="1" applyFont="1" applyFill="1" applyBorder="1" applyAlignment="1">
      <alignment vertical="top" wrapText="1"/>
    </xf>
    <xf numFmtId="0" fontId="96" fillId="0" borderId="0" xfId="1" applyFont="1" applyAlignment="1">
      <alignment vertical="top"/>
    </xf>
    <xf numFmtId="0" fontId="99" fillId="0" borderId="0" xfId="0" applyFont="1" applyAlignment="1">
      <alignment horizontal="center" vertical="center" wrapText="1"/>
    </xf>
    <xf numFmtId="0" fontId="98" fillId="0" borderId="0" xfId="0" applyFont="1"/>
    <xf numFmtId="0" fontId="97" fillId="0" borderId="0" xfId="0" applyFont="1"/>
    <xf numFmtId="0" fontId="97" fillId="9" borderId="0" xfId="0" applyFont="1" applyFill="1"/>
    <xf numFmtId="0" fontId="97" fillId="0" borderId="0" xfId="0" applyFont="1" applyProtection="1">
      <protection locked="0"/>
    </xf>
    <xf numFmtId="0" fontId="97" fillId="11" borderId="0" xfId="0" applyFont="1" applyFill="1"/>
    <xf numFmtId="0" fontId="100" fillId="0" borderId="0" xfId="0" applyFont="1"/>
    <xf numFmtId="0" fontId="100" fillId="0" borderId="0" xfId="0" applyFont="1" applyAlignment="1">
      <alignment wrapText="1"/>
    </xf>
    <xf numFmtId="0" fontId="103" fillId="0" borderId="0" xfId="0" applyFont="1"/>
    <xf numFmtId="0" fontId="103" fillId="0" borderId="0" xfId="0" applyFont="1" applyAlignment="1" applyProtection="1">
      <alignment vertical="top"/>
      <protection locked="0"/>
    </xf>
    <xf numFmtId="0" fontId="97" fillId="0" borderId="0" xfId="0" applyFont="1" applyAlignment="1" applyProtection="1">
      <alignment vertical="top"/>
      <protection locked="0"/>
    </xf>
    <xf numFmtId="0" fontId="97" fillId="0" borderId="0" xfId="0" applyFont="1" applyAlignment="1">
      <alignment vertical="top"/>
    </xf>
    <xf numFmtId="0" fontId="97" fillId="11" borderId="0" xfId="0" applyFont="1" applyFill="1" applyAlignment="1">
      <alignment vertical="top"/>
    </xf>
    <xf numFmtId="0" fontId="100" fillId="0" borderId="0" xfId="0" applyFont="1" applyAlignment="1">
      <alignment vertical="top"/>
    </xf>
    <xf numFmtId="0" fontId="100" fillId="0" borderId="0" xfId="0" applyFont="1" applyAlignment="1">
      <alignment vertical="top" wrapText="1"/>
    </xf>
    <xf numFmtId="0" fontId="98" fillId="0" borderId="0" xfId="0" applyFont="1" applyAlignment="1">
      <alignment vertical="top"/>
    </xf>
    <xf numFmtId="0" fontId="104" fillId="10" borderId="0" xfId="0" applyFont="1" applyFill="1" applyAlignment="1">
      <alignment vertical="top"/>
    </xf>
    <xf numFmtId="0" fontId="97" fillId="10" borderId="0" xfId="0" applyFont="1" applyFill="1" applyAlignment="1">
      <alignment vertical="top"/>
    </xf>
    <xf numFmtId="0" fontId="105" fillId="0" borderId="1" xfId="9" applyFont="1" applyBorder="1" applyAlignment="1">
      <alignment wrapText="1"/>
    </xf>
    <xf numFmtId="0" fontId="105" fillId="0" borderId="1" xfId="9" applyFont="1" applyBorder="1" applyAlignment="1">
      <alignment horizontal="center" wrapText="1"/>
    </xf>
    <xf numFmtId="15" fontId="105" fillId="0" borderId="1" xfId="9" applyNumberFormat="1" applyFont="1" applyBorder="1" applyAlignment="1">
      <alignment horizontal="center" wrapText="1"/>
    </xf>
    <xf numFmtId="15" fontId="105" fillId="0" borderId="0" xfId="9" applyNumberFormat="1" applyFont="1" applyAlignment="1">
      <alignment horizontal="center" wrapText="1"/>
    </xf>
    <xf numFmtId="15" fontId="98" fillId="0" borderId="0" xfId="9" applyNumberFormat="1" applyFont="1" applyAlignment="1">
      <alignment wrapText="1"/>
    </xf>
    <xf numFmtId="0" fontId="97" fillId="0" borderId="0" xfId="0" applyFont="1" applyAlignment="1">
      <alignment horizontal="center" vertical="top"/>
    </xf>
    <xf numFmtId="0" fontId="98" fillId="0" borderId="0" xfId="0" applyFont="1" applyAlignment="1">
      <alignment horizontal="center" vertical="top"/>
    </xf>
    <xf numFmtId="0" fontId="107" fillId="0" borderId="0" xfId="0" applyFont="1" applyAlignment="1">
      <alignment horizontal="center" vertical="top"/>
    </xf>
    <xf numFmtId="0" fontId="98" fillId="8" borderId="0" xfId="0" applyFont="1" applyFill="1" applyAlignment="1">
      <alignment horizontal="left" vertical="top" wrapText="1"/>
    </xf>
    <xf numFmtId="0" fontId="98" fillId="8" borderId="0" xfId="0" applyFont="1" applyFill="1" applyAlignment="1">
      <alignment vertical="top" wrapText="1"/>
    </xf>
    <xf numFmtId="0" fontId="98" fillId="8" borderId="0" xfId="0" applyFont="1" applyFill="1"/>
    <xf numFmtId="166" fontId="33" fillId="0" borderId="0" xfId="0" applyNumberFormat="1" applyFont="1" applyAlignment="1">
      <alignment horizontal="left" vertical="center"/>
    </xf>
    <xf numFmtId="0" fontId="33"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right" vertical="center" wrapText="1"/>
    </xf>
    <xf numFmtId="0" fontId="105" fillId="0" borderId="0" xfId="0" applyFont="1" applyAlignment="1">
      <alignment wrapText="1"/>
    </xf>
    <xf numFmtId="0" fontId="105" fillId="12" borderId="1" xfId="0" applyFont="1" applyFill="1" applyBorder="1" applyAlignment="1">
      <alignment vertical="top" wrapText="1"/>
    </xf>
    <xf numFmtId="0" fontId="105" fillId="12" borderId="1" xfId="0" applyFont="1" applyFill="1" applyBorder="1" applyAlignment="1">
      <alignment horizontal="left" vertical="top" wrapText="1"/>
    </xf>
    <xf numFmtId="0" fontId="105" fillId="13" borderId="1" xfId="0" applyFont="1" applyFill="1" applyBorder="1" applyAlignment="1">
      <alignment vertical="top" wrapText="1"/>
    </xf>
    <xf numFmtId="0" fontId="105" fillId="7" borderId="0" xfId="0" applyFont="1" applyFill="1" applyAlignment="1">
      <alignment vertical="top" wrapText="1"/>
    </xf>
    <xf numFmtId="0" fontId="19" fillId="12" borderId="1" xfId="0" applyFont="1" applyFill="1" applyBorder="1" applyAlignment="1">
      <alignment vertical="top"/>
    </xf>
    <xf numFmtId="0" fontId="18" fillId="12" borderId="1" xfId="0" applyFont="1" applyFill="1" applyBorder="1" applyAlignment="1">
      <alignment vertical="top"/>
    </xf>
    <xf numFmtId="0" fontId="19"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0" fontId="18" fillId="8" borderId="0" xfId="0" applyFont="1" applyFill="1"/>
    <xf numFmtId="166" fontId="19" fillId="12" borderId="2" xfId="0" applyNumberFormat="1" applyFont="1" applyFill="1" applyBorder="1" applyAlignment="1">
      <alignment vertical="top"/>
    </xf>
    <xf numFmtId="166" fontId="19" fillId="12" borderId="11" xfId="0" applyNumberFormat="1" applyFont="1" applyFill="1" applyBorder="1" applyAlignment="1">
      <alignment vertical="top"/>
    </xf>
    <xf numFmtId="166" fontId="19" fillId="12" borderId="3" xfId="0" applyNumberFormat="1" applyFont="1" applyFill="1" applyBorder="1" applyAlignment="1">
      <alignment vertical="top"/>
    </xf>
    <xf numFmtId="0" fontId="108" fillId="0" borderId="0" xfId="0" applyFont="1" applyAlignment="1">
      <alignment vertical="top" wrapText="1"/>
    </xf>
    <xf numFmtId="0" fontId="98" fillId="0" borderId="0" xfId="0" applyFont="1" applyAlignment="1">
      <alignment vertical="top" wrapText="1"/>
    </xf>
    <xf numFmtId="0" fontId="109" fillId="0" borderId="0" xfId="0" applyFont="1" applyAlignment="1">
      <alignment vertical="top" wrapText="1"/>
    </xf>
    <xf numFmtId="0" fontId="98" fillId="0" borderId="0" xfId="0" applyFont="1" applyAlignment="1">
      <alignment horizontal="left" vertical="top" wrapText="1"/>
    </xf>
    <xf numFmtId="0" fontId="109" fillId="14" borderId="5" xfId="0" applyFont="1" applyFill="1" applyBorder="1" applyAlignment="1">
      <alignment vertical="top" wrapText="1"/>
    </xf>
    <xf numFmtId="0" fontId="109" fillId="14" borderId="1" xfId="0" applyFont="1" applyFill="1" applyBorder="1" applyAlignment="1">
      <alignment vertical="top" wrapText="1"/>
    </xf>
    <xf numFmtId="0" fontId="106" fillId="12" borderId="12" xfId="0" applyFont="1" applyFill="1" applyBorder="1" applyAlignment="1">
      <alignment horizontal="left" vertical="top" wrapText="1"/>
    </xf>
    <xf numFmtId="0" fontId="106" fillId="12" borderId="13" xfId="0" applyFont="1" applyFill="1" applyBorder="1" applyAlignment="1">
      <alignment vertical="top" wrapText="1"/>
    </xf>
    <xf numFmtId="0" fontId="106" fillId="12" borderId="9" xfId="0" applyFont="1" applyFill="1" applyBorder="1" applyAlignment="1">
      <alignment horizontal="left" vertical="top" wrapText="1"/>
    </xf>
    <xf numFmtId="0" fontId="97" fillId="12" borderId="6" xfId="0" applyFont="1" applyFill="1" applyBorder="1" applyAlignment="1">
      <alignment horizontal="left" vertical="top" wrapText="1"/>
    </xf>
    <xf numFmtId="0" fontId="106" fillId="0" borderId="10" xfId="0" applyFont="1" applyBorder="1" applyAlignment="1">
      <alignment vertical="top" wrapText="1"/>
    </xf>
    <xf numFmtId="0" fontId="97" fillId="0" borderId="10" xfId="0" applyFont="1" applyBorder="1" applyAlignment="1">
      <alignment vertical="top" wrapText="1"/>
    </xf>
    <xf numFmtId="0" fontId="106" fillId="12" borderId="6" xfId="0" applyFont="1" applyFill="1" applyBorder="1" applyAlignment="1">
      <alignment horizontal="left" vertical="top" wrapText="1"/>
    </xf>
    <xf numFmtId="0" fontId="106" fillId="12" borderId="3" xfId="0" applyFont="1" applyFill="1" applyBorder="1" applyAlignment="1">
      <alignment vertical="top" wrapText="1"/>
    </xf>
    <xf numFmtId="0" fontId="111" fillId="0" borderId="10" xfId="0" applyFont="1" applyBorder="1" applyAlignment="1">
      <alignment horizontal="left" vertical="top" wrapText="1"/>
    </xf>
    <xf numFmtId="0" fontId="111" fillId="0" borderId="10" xfId="0" applyFont="1" applyBorder="1" applyAlignment="1">
      <alignment vertical="top" wrapText="1"/>
    </xf>
    <xf numFmtId="0" fontId="31" fillId="12" borderId="6" xfId="0" applyFont="1" applyFill="1" applyBorder="1" applyAlignment="1">
      <alignment horizontal="left" vertical="top" wrapText="1"/>
    </xf>
    <xf numFmtId="0" fontId="97" fillId="0" borderId="10" xfId="0" applyFont="1" applyBorder="1" applyAlignment="1">
      <alignment horizontal="left" vertical="top" wrapText="1"/>
    </xf>
    <xf numFmtId="0" fontId="31" fillId="12" borderId="9" xfId="0" applyFont="1" applyFill="1" applyBorder="1" applyAlignment="1">
      <alignment horizontal="left" vertical="top" wrapText="1"/>
    </xf>
    <xf numFmtId="0" fontId="31" fillId="12" borderId="3" xfId="0" applyFont="1" applyFill="1" applyBorder="1" applyAlignment="1">
      <alignment vertical="top" wrapText="1"/>
    </xf>
    <xf numFmtId="0" fontId="106" fillId="0" borderId="0" xfId="0" applyFont="1" applyAlignment="1">
      <alignment horizontal="left" vertical="top" wrapText="1"/>
    </xf>
    <xf numFmtId="0" fontId="116" fillId="0" borderId="0" xfId="0" applyFont="1" applyAlignment="1">
      <alignment horizontal="left" vertical="top" wrapText="1"/>
    </xf>
    <xf numFmtId="0" fontId="97" fillId="7" borderId="0" xfId="0" applyFont="1" applyFill="1" applyAlignment="1">
      <alignment horizontal="left" vertical="top" wrapText="1"/>
    </xf>
    <xf numFmtId="0" fontId="106" fillId="0" borderId="6" xfId="0" applyFont="1" applyBorder="1" applyAlignment="1">
      <alignment vertical="top" wrapText="1"/>
    </xf>
    <xf numFmtId="0" fontId="97" fillId="0" borderId="5" xfId="0" applyFont="1" applyBorder="1" applyAlignment="1">
      <alignment vertical="top" wrapText="1"/>
    </xf>
    <xf numFmtId="0" fontId="111" fillId="10" borderId="15" xfId="0" applyFont="1" applyFill="1" applyBorder="1" applyAlignment="1">
      <alignment horizontal="left" vertical="top"/>
    </xf>
    <xf numFmtId="0" fontId="106" fillId="10" borderId="0" xfId="0" applyFont="1" applyFill="1" applyAlignment="1">
      <alignment horizontal="left" vertical="top"/>
    </xf>
    <xf numFmtId="0" fontId="97" fillId="7" borderId="0" xfId="0" applyFont="1" applyFill="1" applyAlignment="1">
      <alignment vertical="top" wrapText="1"/>
    </xf>
    <xf numFmtId="0" fontId="106" fillId="13" borderId="2" xfId="10" applyFont="1" applyFill="1" applyBorder="1" applyAlignment="1">
      <alignment horizontal="left" vertical="center"/>
    </xf>
    <xf numFmtId="0" fontId="33" fillId="13" borderId="11" xfId="0" applyFont="1" applyFill="1" applyBorder="1"/>
    <xf numFmtId="0" fontId="106" fillId="13" borderId="11" xfId="10" applyFont="1" applyFill="1" applyBorder="1" applyAlignment="1">
      <alignment horizontal="left" vertical="center" wrapText="1"/>
    </xf>
    <xf numFmtId="0" fontId="106" fillId="13" borderId="3" xfId="10" applyFont="1" applyFill="1" applyBorder="1" applyAlignment="1">
      <alignment horizontal="left" vertical="center" wrapText="1"/>
    </xf>
    <xf numFmtId="0" fontId="106" fillId="13" borderId="1" xfId="10" applyFont="1" applyFill="1" applyBorder="1" applyAlignment="1">
      <alignment vertical="center" wrapText="1"/>
    </xf>
    <xf numFmtId="0" fontId="106" fillId="13" borderId="3" xfId="0" applyFont="1" applyFill="1" applyBorder="1" applyAlignment="1">
      <alignment wrapText="1"/>
    </xf>
    <xf numFmtId="0" fontId="106" fillId="13" borderId="1" xfId="10" applyFont="1" applyFill="1" applyBorder="1" applyAlignment="1">
      <alignment vertical="center" textRotation="90" wrapText="1"/>
    </xf>
    <xf numFmtId="0" fontId="106" fillId="13" borderId="1" xfId="10" applyFont="1" applyFill="1" applyBorder="1" applyAlignment="1">
      <alignment horizontal="left" vertical="center" wrapText="1"/>
    </xf>
    <xf numFmtId="0" fontId="117" fillId="0" borderId="1" xfId="0" applyFont="1" applyBorder="1"/>
    <xf numFmtId="0" fontId="117" fillId="0" borderId="1" xfId="0" applyFont="1" applyBorder="1" applyAlignment="1">
      <alignment wrapText="1"/>
    </xf>
    <xf numFmtId="0" fontId="97" fillId="4" borderId="1" xfId="0" applyFont="1" applyFill="1" applyBorder="1"/>
    <xf numFmtId="0" fontId="97" fillId="4" borderId="1" xfId="0" applyFont="1" applyFill="1" applyBorder="1" applyAlignment="1">
      <alignment wrapText="1"/>
    </xf>
    <xf numFmtId="0" fontId="97" fillId="0" borderId="1" xfId="0" applyFont="1" applyBorder="1"/>
    <xf numFmtId="0" fontId="97" fillId="0" borderId="1" xfId="0" applyFont="1" applyBorder="1" applyAlignment="1">
      <alignment wrapText="1"/>
    </xf>
    <xf numFmtId="0" fontId="97" fillId="0" borderId="0" xfId="0" applyFont="1" applyAlignment="1">
      <alignment wrapText="1"/>
    </xf>
    <xf numFmtId="0" fontId="105" fillId="0" borderId="0" xfId="0" applyFont="1"/>
    <xf numFmtId="0" fontId="118" fillId="0" borderId="0" xfId="0" applyFont="1" applyAlignment="1">
      <alignment vertical="top" wrapText="1"/>
    </xf>
    <xf numFmtId="0" fontId="98" fillId="0" borderId="0" xfId="0" applyFont="1" applyAlignment="1">
      <alignment horizontal="center" wrapText="1"/>
    </xf>
    <xf numFmtId="0" fontId="98" fillId="0" borderId="0" xfId="0" applyFont="1" applyAlignment="1">
      <alignment wrapText="1"/>
    </xf>
    <xf numFmtId="0" fontId="121" fillId="0" borderId="0" xfId="0" applyFont="1"/>
    <xf numFmtId="0" fontId="105" fillId="0" borderId="12" xfId="0" applyFont="1" applyBorder="1" applyAlignment="1">
      <alignment vertical="top"/>
    </xf>
    <xf numFmtId="0" fontId="98" fillId="0" borderId="9" xfId="0" applyFont="1" applyBorder="1" applyAlignment="1">
      <alignment vertical="top"/>
    </xf>
    <xf numFmtId="0" fontId="98" fillId="0" borderId="15" xfId="0" applyFont="1" applyBorder="1" applyAlignment="1">
      <alignment vertical="top"/>
    </xf>
    <xf numFmtId="0" fontId="105" fillId="7" borderId="12" xfId="0" applyFont="1" applyFill="1" applyBorder="1" applyAlignment="1">
      <alignment vertical="top"/>
    </xf>
    <xf numFmtId="0" fontId="98" fillId="7" borderId="9" xfId="0" applyFont="1" applyFill="1" applyBorder="1" applyAlignment="1">
      <alignment vertical="top"/>
    </xf>
    <xf numFmtId="0" fontId="98" fillId="7" borderId="15" xfId="0" applyFont="1" applyFill="1" applyBorder="1" applyAlignment="1">
      <alignment vertical="top" wrapText="1"/>
    </xf>
    <xf numFmtId="0" fontId="98" fillId="7" borderId="15" xfId="0" applyFont="1" applyFill="1" applyBorder="1" applyAlignment="1">
      <alignment vertical="top"/>
    </xf>
    <xf numFmtId="0" fontId="98" fillId="0" borderId="10" xfId="0" applyFont="1" applyBorder="1" applyAlignment="1">
      <alignment vertical="top" wrapText="1"/>
    </xf>
    <xf numFmtId="0" fontId="107" fillId="0" borderId="0" xfId="0" applyFont="1"/>
    <xf numFmtId="49" fontId="124" fillId="17" borderId="0" xfId="0" applyNumberFormat="1" applyFont="1" applyFill="1" applyAlignment="1">
      <alignment wrapText="1"/>
    </xf>
    <xf numFmtId="0" fontId="8" fillId="17" borderId="0" xfId="0" applyFont="1" applyFill="1"/>
    <xf numFmtId="49" fontId="124" fillId="0" borderId="0" xfId="0" applyNumberFormat="1" applyFont="1" applyAlignment="1">
      <alignment wrapText="1"/>
    </xf>
    <xf numFmtId="0" fontId="8" fillId="0" borderId="1" xfId="0" applyFont="1" applyBorder="1" applyAlignment="1">
      <alignment horizontal="center" vertical="center" wrapText="1"/>
    </xf>
    <xf numFmtId="0" fontId="46" fillId="0" borderId="1" xfId="0" applyFont="1" applyBorder="1" applyAlignment="1">
      <alignment horizontal="left" vertical="center" wrapText="1"/>
    </xf>
    <xf numFmtId="0" fontId="13" fillId="20" borderId="28" xfId="0" applyFont="1" applyFill="1" applyBorder="1" applyAlignment="1">
      <alignment horizontal="center" vertical="center" wrapText="1"/>
    </xf>
    <xf numFmtId="0" fontId="13" fillId="20" borderId="20" xfId="0" applyFont="1" applyFill="1" applyBorder="1" applyAlignment="1">
      <alignment horizontal="center" vertical="center" wrapText="1"/>
    </xf>
    <xf numFmtId="0" fontId="127" fillId="17" borderId="0" xfId="0" applyFont="1" applyFill="1" applyAlignment="1">
      <alignment horizontal="center" wrapText="1"/>
    </xf>
    <xf numFmtId="0" fontId="126"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1" fillId="17" borderId="0" xfId="0" applyFont="1" applyFill="1" applyAlignment="1">
      <alignment wrapText="1"/>
    </xf>
    <xf numFmtId="0" fontId="11" fillId="0" borderId="29"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8" fillId="0" borderId="29" xfId="0" applyFont="1" applyBorder="1" applyAlignment="1">
      <alignment wrapText="1"/>
    </xf>
    <xf numFmtId="49" fontId="124" fillId="4" borderId="1" xfId="0" applyNumberFormat="1" applyFont="1" applyFill="1" applyBorder="1" applyAlignment="1">
      <alignment vertical="center" wrapText="1"/>
    </xf>
    <xf numFmtId="49" fontId="128" fillId="17" borderId="0" xfId="0" applyNumberFormat="1" applyFont="1" applyFill="1" applyAlignment="1">
      <alignment wrapText="1"/>
    </xf>
    <xf numFmtId="0" fontId="45" fillId="20" borderId="1" xfId="13" applyFont="1" applyFill="1" applyBorder="1" applyAlignment="1">
      <alignment horizontal="left" vertical="center" wrapText="1"/>
    </xf>
    <xf numFmtId="0" fontId="45" fillId="20" borderId="1" xfId="13" applyFont="1" applyFill="1" applyBorder="1" applyAlignment="1">
      <alignment horizontal="center" vertical="center" wrapText="1"/>
    </xf>
    <xf numFmtId="0" fontId="45" fillId="3" borderId="1" xfId="13" applyFont="1" applyFill="1" applyBorder="1" applyAlignment="1">
      <alignment horizontal="center" vertical="center" wrapText="1"/>
    </xf>
    <xf numFmtId="0" fontId="8" fillId="0" borderId="33" xfId="0" applyFont="1" applyBorder="1" applyAlignment="1">
      <alignment wrapText="1"/>
    </xf>
    <xf numFmtId="0" fontId="45" fillId="20" borderId="1" xfId="14" applyFont="1" applyFill="1" applyBorder="1" applyAlignment="1">
      <alignment horizontal="left" vertical="center" wrapText="1"/>
    </xf>
    <xf numFmtId="0" fontId="7" fillId="20"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28" fillId="0" borderId="0" xfId="0" applyNumberFormat="1" applyFont="1" applyAlignment="1">
      <alignment wrapText="1"/>
    </xf>
    <xf numFmtId="0" fontId="46" fillId="0" borderId="1" xfId="14"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4" applyFont="1" applyBorder="1" applyAlignment="1">
      <alignment vertical="center" wrapText="1"/>
    </xf>
    <xf numFmtId="0" fontId="46" fillId="0" borderId="1" xfId="13" applyFont="1" applyBorder="1" applyAlignment="1">
      <alignment vertical="center" wrapText="1"/>
    </xf>
    <xf numFmtId="0" fontId="8" fillId="0" borderId="1" xfId="13" applyFont="1" applyBorder="1" applyAlignment="1">
      <alignment vertical="center" wrapText="1"/>
    </xf>
    <xf numFmtId="0" fontId="11" fillId="0" borderId="30" xfId="0" applyFont="1" applyBorder="1" applyAlignment="1">
      <alignment wrapText="1"/>
    </xf>
    <xf numFmtId="0" fontId="8" fillId="0" borderId="30" xfId="0" applyFont="1" applyBorder="1" applyAlignment="1">
      <alignment wrapText="1"/>
    </xf>
    <xf numFmtId="0" fontId="8" fillId="0" borderId="32" xfId="0" applyFont="1" applyBorder="1" applyAlignment="1">
      <alignment wrapText="1"/>
    </xf>
    <xf numFmtId="0" fontId="9" fillId="0" borderId="1" xfId="0" applyFont="1" applyBorder="1" applyAlignment="1">
      <alignment vertical="center" wrapText="1"/>
    </xf>
    <xf numFmtId="0" fontId="9" fillId="21" borderId="1" xfId="0" applyFont="1" applyFill="1" applyBorder="1" applyAlignment="1">
      <alignment vertical="center" wrapText="1"/>
    </xf>
    <xf numFmtId="0" fontId="59" fillId="21" borderId="1" xfId="0" applyFont="1" applyFill="1" applyBorder="1" applyAlignment="1">
      <alignment vertical="center" wrapText="1"/>
    </xf>
    <xf numFmtId="0" fontId="59" fillId="0" borderId="1" xfId="13" applyBorder="1" applyAlignment="1">
      <alignment vertical="center"/>
    </xf>
    <xf numFmtId="0" fontId="11" fillId="17" borderId="0" xfId="0" applyFont="1" applyFill="1" applyAlignment="1">
      <alignment vertical="top" wrapText="1"/>
    </xf>
    <xf numFmtId="0" fontId="8" fillId="0" borderId="1" xfId="13" applyFont="1" applyBorder="1" applyAlignment="1">
      <alignment horizontal="left" vertical="center"/>
    </xf>
    <xf numFmtId="0" fontId="72" fillId="0" borderId="1" xfId="14" applyFont="1" applyBorder="1" applyAlignment="1">
      <alignment horizontal="left" vertical="center" wrapText="1"/>
    </xf>
    <xf numFmtId="0" fontId="72" fillId="0" borderId="1" xfId="13" applyFont="1" applyBorder="1" applyAlignment="1">
      <alignment horizontal="left" vertical="center" wrapText="1"/>
    </xf>
    <xf numFmtId="0" fontId="130" fillId="0" borderId="1" xfId="14" applyFont="1" applyBorder="1" applyAlignment="1">
      <alignment horizontal="left" vertical="center" wrapText="1"/>
    </xf>
    <xf numFmtId="0" fontId="59" fillId="0" borderId="1" xfId="13" applyBorder="1" applyAlignment="1">
      <alignment horizontal="left" vertical="center"/>
    </xf>
    <xf numFmtId="0" fontId="45" fillId="20" borderId="1" xfId="13" applyFont="1" applyFill="1" applyBorder="1" applyAlignment="1">
      <alignment horizontal="left" vertical="center"/>
    </xf>
    <xf numFmtId="0" fontId="13" fillId="0" borderId="31" xfId="0" applyFont="1" applyBorder="1" applyAlignment="1">
      <alignment wrapText="1"/>
    </xf>
    <xf numFmtId="0" fontId="124" fillId="4" borderId="25" xfId="0" applyFont="1" applyFill="1" applyBorder="1"/>
    <xf numFmtId="0" fontId="124" fillId="4" borderId="26" xfId="0" applyFont="1" applyFill="1" applyBorder="1"/>
    <xf numFmtId="0" fontId="124" fillId="4" borderId="27" xfId="0" applyFont="1" applyFill="1" applyBorder="1"/>
    <xf numFmtId="0" fontId="124" fillId="4" borderId="34" xfId="0" applyFont="1" applyFill="1" applyBorder="1"/>
    <xf numFmtId="0" fontId="124" fillId="4" borderId="24" xfId="0" applyFont="1" applyFill="1" applyBorder="1"/>
    <xf numFmtId="0" fontId="124" fillId="4" borderId="32" xfId="0" applyFont="1" applyFill="1" applyBorder="1"/>
    <xf numFmtId="0" fontId="13" fillId="0" borderId="27" xfId="0" applyFont="1" applyBorder="1" applyAlignment="1">
      <alignment wrapText="1"/>
    </xf>
    <xf numFmtId="0" fontId="46" fillId="20" borderId="1" xfId="14" applyFont="1" applyFill="1" applyBorder="1" applyAlignment="1">
      <alignment horizontal="left" vertical="center" wrapText="1"/>
    </xf>
    <xf numFmtId="49" fontId="124" fillId="0" borderId="1" xfId="0" applyNumberFormat="1" applyFont="1" applyBorder="1" applyAlignment="1">
      <alignment vertical="center" wrapText="1"/>
    </xf>
    <xf numFmtId="0" fontId="8" fillId="20" borderId="1" xfId="13" applyFont="1" applyFill="1" applyBorder="1" applyAlignment="1">
      <alignment horizontal="left" vertical="center" wrapText="1"/>
    </xf>
    <xf numFmtId="0" fontId="11" fillId="17" borderId="10" xfId="0" applyFont="1" applyFill="1" applyBorder="1" applyAlignment="1">
      <alignment wrapText="1"/>
    </xf>
    <xf numFmtId="0" fontId="11" fillId="0" borderId="35" xfId="0" applyFont="1" applyBorder="1"/>
    <xf numFmtId="0" fontId="8" fillId="0" borderId="0" xfId="0" applyFont="1"/>
    <xf numFmtId="0" fontId="8" fillId="0" borderId="30" xfId="0" applyFont="1" applyBorder="1"/>
    <xf numFmtId="0" fontId="8" fillId="17" borderId="10" xfId="0" applyFont="1" applyFill="1" applyBorder="1"/>
    <xf numFmtId="0" fontId="11" fillId="0" borderId="34" xfId="0" applyFont="1" applyBorder="1"/>
    <xf numFmtId="0" fontId="8" fillId="0" borderId="24" xfId="0" applyFont="1" applyBorder="1"/>
    <xf numFmtId="0" fontId="8" fillId="0" borderId="32" xfId="0" applyFont="1" applyBorder="1"/>
    <xf numFmtId="0" fontId="8" fillId="17" borderId="6" xfId="0" applyFont="1" applyFill="1" applyBorder="1"/>
    <xf numFmtId="0" fontId="78" fillId="8" borderId="0" xfId="0" applyFont="1" applyFill="1"/>
    <xf numFmtId="0" fontId="78" fillId="0" borderId="0" xfId="0" applyFont="1"/>
    <xf numFmtId="166"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82" fillId="12" borderId="8" xfId="0" applyFont="1" applyFill="1" applyBorder="1" applyAlignment="1" applyProtection="1">
      <alignment vertical="top" wrapText="1"/>
      <protection locked="0"/>
    </xf>
    <xf numFmtId="0" fontId="54" fillId="12" borderId="36" xfId="0" applyFont="1" applyFill="1" applyBorder="1" applyAlignment="1" applyProtection="1">
      <alignment vertical="top" wrapText="1"/>
      <protection locked="0"/>
    </xf>
    <xf numFmtId="0" fontId="78" fillId="0" borderId="0" xfId="0" applyFont="1" applyAlignment="1" applyProtection="1">
      <alignment vertical="top"/>
      <protection locked="0"/>
    </xf>
    <xf numFmtId="166"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0" fontId="131" fillId="12" borderId="14" xfId="0" applyFont="1" applyFill="1" applyBorder="1" applyAlignment="1" applyProtection="1">
      <alignment vertical="top" wrapText="1"/>
      <protection locked="0"/>
    </xf>
    <xf numFmtId="166"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1" fillId="0" borderId="8" xfId="0" applyFont="1" applyBorder="1" applyAlignment="1" applyProtection="1">
      <alignment vertical="top" wrapText="1"/>
      <protection locked="0"/>
    </xf>
    <xf numFmtId="0" fontId="132"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166"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0" fontId="132" fillId="0" borderId="10" xfId="0" applyFont="1" applyBorder="1" applyAlignment="1">
      <alignment vertical="top" wrapText="1"/>
    </xf>
    <xf numFmtId="166" fontId="50" fillId="12" borderId="6" xfId="0" applyNumberFormat="1" applyFont="1" applyFill="1" applyBorder="1" applyAlignment="1">
      <alignment horizontal="left" vertical="top" wrapText="1"/>
    </xf>
    <xf numFmtId="0" fontId="50" fillId="10" borderId="0" xfId="0" applyFont="1" applyFill="1" applyAlignment="1">
      <alignment vertical="top" wrapText="1"/>
    </xf>
    <xf numFmtId="0" fontId="133" fillId="10" borderId="10" xfId="0" applyFont="1" applyFill="1" applyBorder="1" applyAlignment="1">
      <alignment vertical="top" wrapText="1"/>
    </xf>
    <xf numFmtId="166"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0" fontId="62" fillId="12" borderId="3" xfId="0" applyFont="1" applyFill="1" applyBorder="1" applyAlignment="1" applyProtection="1">
      <alignment vertical="top" wrapText="1"/>
      <protection locked="0"/>
    </xf>
    <xf numFmtId="166" fontId="18" fillId="12"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134" fillId="0" borderId="10" xfId="0" applyFont="1" applyBorder="1" applyAlignment="1" applyProtection="1">
      <alignment vertical="top" wrapText="1"/>
      <protection locked="0"/>
    </xf>
    <xf numFmtId="0" fontId="132" fillId="0" borderId="10"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78" fillId="0" borderId="0" xfId="0" applyFont="1" applyAlignment="1" applyProtection="1">
      <alignment vertical="top" wrapText="1"/>
      <protection locked="0"/>
    </xf>
    <xf numFmtId="166"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62" fillId="0" borderId="10" xfId="0" applyFont="1" applyBorder="1" applyAlignment="1">
      <alignment vertical="top" wrapText="1"/>
    </xf>
    <xf numFmtId="0" fontId="18" fillId="0" borderId="11" xfId="0" applyFont="1" applyBorder="1" applyAlignment="1" applyProtection="1">
      <alignment vertical="top" wrapText="1"/>
      <protection locked="0"/>
    </xf>
    <xf numFmtId="0" fontId="62" fillId="0" borderId="13" xfId="0" applyFont="1" applyBorder="1" applyAlignment="1" applyProtection="1">
      <alignment vertical="top" wrapText="1"/>
      <protection locked="0"/>
    </xf>
    <xf numFmtId="0" fontId="131" fillId="12" borderId="3" xfId="0" applyFont="1" applyFill="1" applyBorder="1" applyAlignment="1" applyProtection="1">
      <alignment vertical="top" wrapText="1"/>
      <protection locked="0"/>
    </xf>
    <xf numFmtId="0" fontId="134" fillId="0" borderId="0" xfId="0" applyFont="1" applyAlignment="1" applyProtection="1">
      <alignment vertical="top"/>
      <protection locked="0"/>
    </xf>
    <xf numFmtId="0" fontId="18" fillId="10" borderId="0" xfId="0" applyFont="1" applyFill="1" applyAlignment="1">
      <alignment vertical="top" wrapText="1"/>
    </xf>
    <xf numFmtId="2" fontId="41" fillId="0" borderId="0" xfId="0" applyNumberFormat="1" applyFont="1" applyAlignment="1" applyProtection="1">
      <alignment vertical="top" wrapText="1"/>
      <protection locked="0"/>
    </xf>
    <xf numFmtId="0" fontId="62" fillId="0" borderId="10" xfId="0" applyFont="1" applyBorder="1" applyAlignment="1" applyProtection="1">
      <alignment vertical="top"/>
      <protection locked="0"/>
    </xf>
    <xf numFmtId="0" fontId="18" fillId="0" borderId="40" xfId="0" applyFont="1" applyBorder="1" applyAlignment="1" applyProtection="1">
      <alignment vertical="top" wrapText="1"/>
      <protection locked="0"/>
    </xf>
    <xf numFmtId="0" fontId="132" fillId="10"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4" fillId="0" borderId="14" xfId="0" applyFont="1" applyBorder="1" applyAlignment="1" applyProtection="1">
      <alignment vertical="top" wrapText="1"/>
      <protection locked="0"/>
    </xf>
    <xf numFmtId="166"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41" fillId="0" borderId="1" xfId="0" applyFont="1" applyBorder="1" applyAlignment="1" applyProtection="1">
      <alignment horizontal="center"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1" fillId="0" borderId="1" xfId="0" applyNumberFormat="1" applyFont="1" applyBorder="1" applyAlignment="1" applyProtection="1">
      <alignment horizontal="center"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50"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38"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1" fillId="0" borderId="6" xfId="0" applyFont="1" applyBorder="1" applyAlignment="1" applyProtection="1">
      <alignment horizontal="left" vertical="top" wrapText="1"/>
      <protection locked="0"/>
    </xf>
    <xf numFmtId="0" fontId="18" fillId="0" borderId="10" xfId="0" applyFont="1" applyBorder="1" applyAlignment="1">
      <alignment vertical="top" wrapText="1"/>
    </xf>
    <xf numFmtId="0" fontId="138" fillId="0" borderId="10" xfId="0" applyFont="1" applyBorder="1" applyAlignment="1">
      <alignment vertical="top" wrapText="1"/>
    </xf>
    <xf numFmtId="0" fontId="19" fillId="0" borderId="10" xfId="0" applyFont="1" applyBorder="1" applyAlignment="1">
      <alignment vertical="top" wrapText="1"/>
    </xf>
    <xf numFmtId="0" fontId="108" fillId="0" borderId="6" xfId="0" applyFont="1" applyBorder="1" applyAlignment="1">
      <alignment horizontal="left" vertical="top" wrapText="1"/>
    </xf>
    <xf numFmtId="0" fontId="19" fillId="0" borderId="6" xfId="0" applyFont="1" applyBorder="1" applyAlignment="1">
      <alignment horizontal="left" vertical="top" wrapText="1"/>
    </xf>
    <xf numFmtId="0" fontId="108" fillId="0" borderId="6" xfId="0" applyFont="1" applyBorder="1" applyAlignment="1">
      <alignment vertical="top" wrapText="1"/>
    </xf>
    <xf numFmtId="0" fontId="139" fillId="0" borderId="5" xfId="0" applyFont="1" applyBorder="1" applyAlignment="1">
      <alignment vertical="top" wrapText="1"/>
    </xf>
    <xf numFmtId="0" fontId="108" fillId="0" borderId="4" xfId="0" applyFont="1" applyBorder="1" applyAlignment="1">
      <alignment vertical="top" wrapText="1"/>
    </xf>
    <xf numFmtId="2" fontId="19" fillId="10" borderId="9" xfId="0" applyNumberFormat="1" applyFont="1" applyFill="1" applyBorder="1" applyAlignment="1">
      <alignment horizontal="left" vertical="top"/>
    </xf>
    <xf numFmtId="0" fontId="108" fillId="10" borderId="9" xfId="0" applyFont="1" applyFill="1" applyBorder="1" applyAlignment="1">
      <alignment horizontal="left" vertical="top" wrapText="1"/>
    </xf>
    <xf numFmtId="0" fontId="108" fillId="10" borderId="15" xfId="0" applyFont="1" applyFill="1" applyBorder="1" applyAlignment="1">
      <alignment horizontal="left" vertical="top"/>
    </xf>
    <xf numFmtId="0" fontId="19" fillId="10" borderId="0" xfId="0" applyFont="1" applyFill="1" applyAlignment="1">
      <alignment horizontal="left" vertical="top"/>
    </xf>
    <xf numFmtId="166" fontId="29" fillId="10" borderId="12" xfId="0" applyNumberFormat="1" applyFont="1" applyFill="1" applyBorder="1" applyAlignment="1">
      <alignment horizontal="left" vertical="top"/>
    </xf>
    <xf numFmtId="0" fontId="29" fillId="10" borderId="13" xfId="0" applyFont="1" applyFill="1" applyBorder="1" applyAlignment="1">
      <alignment vertical="top" wrapText="1"/>
    </xf>
    <xf numFmtId="0" fontId="44" fillId="0" borderId="0" xfId="0" applyFont="1"/>
    <xf numFmtId="0" fontId="18" fillId="0" borderId="6" xfId="0" applyFont="1" applyBorder="1" applyAlignment="1">
      <alignment horizontal="left" vertical="top" wrapText="1"/>
    </xf>
    <xf numFmtId="0" fontId="50" fillId="0" borderId="4" xfId="0" applyFont="1" applyBorder="1" applyAlignment="1">
      <alignment vertical="top" wrapText="1"/>
    </xf>
    <xf numFmtId="0" fontId="112" fillId="0" borderId="10" xfId="0" applyFont="1" applyBorder="1" applyAlignment="1">
      <alignment horizontal="left" vertical="top" wrapText="1"/>
    </xf>
    <xf numFmtId="0" fontId="112" fillId="0" borderId="10" xfId="0" applyFont="1" applyBorder="1" applyAlignment="1">
      <alignment vertical="top" wrapText="1"/>
    </xf>
    <xf numFmtId="0" fontId="19" fillId="12" borderId="12" xfId="0" applyFont="1" applyFill="1" applyBorder="1" applyAlignment="1">
      <alignment horizontal="left" vertical="top" wrapText="1"/>
    </xf>
    <xf numFmtId="0" fontId="19" fillId="12" borderId="13" xfId="0" applyFont="1" applyFill="1" applyBorder="1" applyAlignment="1">
      <alignment vertical="top" wrapText="1"/>
    </xf>
    <xf numFmtId="0" fontId="19" fillId="12" borderId="9" xfId="0" applyFont="1" applyFill="1" applyBorder="1" applyAlignment="1">
      <alignment horizontal="left" vertical="top" wrapText="1"/>
    </xf>
    <xf numFmtId="0" fontId="19" fillId="12" borderId="14" xfId="0" applyFont="1" applyFill="1" applyBorder="1" applyAlignment="1">
      <alignment vertical="top" wrapText="1"/>
    </xf>
    <xf numFmtId="0" fontId="18" fillId="12" borderId="6" xfId="0" applyFont="1" applyFill="1" applyBorder="1" applyAlignment="1">
      <alignment horizontal="left" vertical="top" wrapText="1"/>
    </xf>
    <xf numFmtId="0" fontId="50" fillId="0" borderId="10" xfId="0" applyFont="1" applyBorder="1" applyAlignment="1">
      <alignment vertical="top" wrapText="1"/>
    </xf>
    <xf numFmtId="0" fontId="19" fillId="12" borderId="6" xfId="0" applyFont="1" applyFill="1" applyBorder="1" applyAlignment="1">
      <alignment horizontal="left" vertical="top" wrapText="1"/>
    </xf>
    <xf numFmtId="0" fontId="19" fillId="12" borderId="3" xfId="0" applyFont="1" applyFill="1" applyBorder="1" applyAlignment="1">
      <alignment vertical="top" wrapText="1"/>
    </xf>
    <xf numFmtId="0" fontId="140" fillId="12" borderId="6" xfId="0" applyFont="1" applyFill="1" applyBorder="1" applyAlignment="1">
      <alignment horizontal="left" vertical="top" wrapText="1"/>
    </xf>
    <xf numFmtId="0" fontId="140" fillId="0" borderId="0" xfId="0" applyFont="1"/>
    <xf numFmtId="0" fontId="140" fillId="0" borderId="10" xfId="0" applyFont="1" applyBorder="1" applyAlignment="1">
      <alignment vertical="top" wrapText="1"/>
    </xf>
    <xf numFmtId="0" fontId="18" fillId="0" borderId="10" xfId="0" applyFont="1" applyBorder="1" applyAlignment="1">
      <alignment horizontal="left" vertical="top" wrapText="1"/>
    </xf>
    <xf numFmtId="0" fontId="108" fillId="0" borderId="10" xfId="0" applyFont="1" applyBorder="1" applyAlignment="1">
      <alignment vertical="top" wrapText="1"/>
    </xf>
    <xf numFmtId="0" fontId="141" fillId="0" borderId="10" xfId="0" applyFont="1" applyBorder="1" applyAlignment="1">
      <alignment vertical="top" wrapText="1"/>
    </xf>
    <xf numFmtId="0" fontId="108" fillId="10" borderId="0" xfId="0" applyFont="1" applyFill="1" applyAlignment="1">
      <alignment vertical="top" wrapText="1"/>
    </xf>
    <xf numFmtId="0" fontId="50" fillId="12" borderId="6" xfId="0" applyFont="1" applyFill="1" applyBorder="1" applyAlignment="1">
      <alignment horizontal="left" vertical="top" wrapText="1"/>
    </xf>
    <xf numFmtId="0" fontId="18" fillId="7" borderId="0" xfId="0" applyFont="1" applyFill="1"/>
    <xf numFmtId="0" fontId="108" fillId="12" borderId="6" xfId="0" applyFont="1" applyFill="1" applyBorder="1" applyAlignment="1">
      <alignment horizontal="left" vertical="top" wrapText="1"/>
    </xf>
    <xf numFmtId="0" fontId="50" fillId="10" borderId="10" xfId="0" applyFont="1" applyFill="1" applyBorder="1" applyAlignment="1">
      <alignment vertical="top" wrapText="1"/>
    </xf>
    <xf numFmtId="0" fontId="108" fillId="10" borderId="10" xfId="0" applyFont="1" applyFill="1" applyBorder="1" applyAlignment="1">
      <alignment vertical="top" wrapText="1"/>
    </xf>
    <xf numFmtId="0" fontId="81" fillId="12" borderId="6" xfId="0" applyFont="1" applyFill="1" applyBorder="1" applyAlignment="1">
      <alignment horizontal="left" vertical="top" wrapText="1"/>
    </xf>
    <xf numFmtId="0" fontId="81" fillId="10" borderId="10" xfId="0" applyFont="1" applyFill="1" applyBorder="1" applyAlignment="1">
      <alignment vertical="top" wrapText="1"/>
    </xf>
    <xf numFmtId="0" fontId="50" fillId="12" borderId="9" xfId="0" applyFont="1" applyFill="1" applyBorder="1" applyAlignment="1">
      <alignment horizontal="left" vertical="top" wrapText="1"/>
    </xf>
    <xf numFmtId="0" fontId="18" fillId="12" borderId="9" xfId="0" applyFont="1" applyFill="1" applyBorder="1" applyAlignment="1">
      <alignment horizontal="left" vertical="top" wrapText="1"/>
    </xf>
    <xf numFmtId="0" fontId="108" fillId="0" borderId="5" xfId="0" applyFont="1" applyBorder="1" applyAlignment="1">
      <alignment vertical="top" wrapText="1"/>
    </xf>
    <xf numFmtId="2" fontId="19" fillId="12" borderId="6" xfId="0" applyNumberFormat="1" applyFont="1" applyFill="1" applyBorder="1" applyAlignment="1">
      <alignment horizontal="left" vertical="top" wrapText="1"/>
    </xf>
    <xf numFmtId="0" fontId="19" fillId="8" borderId="0" xfId="0" applyFont="1" applyFill="1" applyAlignment="1">
      <alignment vertical="top" wrapText="1"/>
    </xf>
    <xf numFmtId="0" fontId="18" fillId="8" borderId="1" xfId="0" applyFont="1" applyFill="1" applyBorder="1" applyAlignment="1">
      <alignment vertical="top" wrapText="1"/>
    </xf>
    <xf numFmtId="0" fontId="18" fillId="8" borderId="4" xfId="0" applyFont="1" applyFill="1" applyBorder="1" applyAlignment="1">
      <alignment vertical="top" wrapText="1"/>
    </xf>
    <xf numFmtId="0" fontId="18" fillId="10" borderId="0" xfId="0" applyFont="1" applyFill="1" applyAlignment="1">
      <alignment vertical="top"/>
    </xf>
    <xf numFmtId="0" fontId="19" fillId="15" borderId="1" xfId="0" applyFont="1" applyFill="1" applyBorder="1" applyAlignment="1">
      <alignment vertical="top"/>
    </xf>
    <xf numFmtId="0" fontId="19" fillId="15" borderId="16" xfId="0" applyFont="1" applyFill="1" applyBorder="1" applyAlignment="1">
      <alignment vertical="top" wrapText="1"/>
    </xf>
    <xf numFmtId="0" fontId="19" fillId="15" borderId="17" xfId="0" applyFont="1" applyFill="1" applyBorder="1" applyAlignment="1">
      <alignment vertical="top"/>
    </xf>
    <xf numFmtId="0" fontId="19" fillId="15" borderId="18" xfId="0" applyFont="1" applyFill="1" applyBorder="1" applyAlignment="1">
      <alignment vertical="top"/>
    </xf>
    <xf numFmtId="0" fontId="18" fillId="15" borderId="19" xfId="0" applyFont="1" applyFill="1" applyBorder="1" applyAlignment="1">
      <alignment vertical="top"/>
    </xf>
    <xf numFmtId="0" fontId="19" fillId="10" borderId="2" xfId="0" applyFont="1" applyFill="1" applyBorder="1" applyAlignment="1">
      <alignment vertical="top"/>
    </xf>
    <xf numFmtId="0" fontId="19" fillId="10" borderId="11" xfId="0" applyFont="1" applyFill="1" applyBorder="1" applyAlignment="1">
      <alignment vertical="top"/>
    </xf>
    <xf numFmtId="0" fontId="18" fillId="10" borderId="11" xfId="0" applyFont="1" applyFill="1" applyBorder="1" applyAlignment="1">
      <alignment vertical="top"/>
    </xf>
    <xf numFmtId="0" fontId="18" fillId="10" borderId="3" xfId="0" applyFont="1" applyFill="1" applyBorder="1" applyAlignment="1">
      <alignment vertical="top"/>
    </xf>
    <xf numFmtId="0" fontId="19" fillId="15" borderId="1" xfId="0" applyFont="1" applyFill="1" applyBorder="1" applyAlignment="1">
      <alignment vertical="top" wrapText="1"/>
    </xf>
    <xf numFmtId="0" fontId="19" fillId="15" borderId="21" xfId="0" applyFont="1" applyFill="1" applyBorder="1" applyAlignment="1">
      <alignment vertical="top" wrapText="1"/>
    </xf>
    <xf numFmtId="0" fontId="19" fillId="15" borderId="5" xfId="0" applyFont="1" applyFill="1" applyBorder="1" applyAlignment="1">
      <alignment vertical="top" wrapText="1"/>
    </xf>
    <xf numFmtId="0" fontId="19" fillId="15" borderId="22" xfId="0" applyFont="1" applyFill="1" applyBorder="1" applyAlignment="1">
      <alignment vertical="top" wrapText="1"/>
    </xf>
    <xf numFmtId="0" fontId="19" fillId="15" borderId="23" xfId="0" applyFont="1" applyFill="1" applyBorder="1" applyAlignment="1">
      <alignment vertical="top" wrapText="1"/>
    </xf>
    <xf numFmtId="0" fontId="19" fillId="15" borderId="24" xfId="0" applyFont="1" applyFill="1" applyBorder="1" applyAlignment="1">
      <alignment vertical="top" wrapText="1"/>
    </xf>
    <xf numFmtId="0" fontId="19" fillId="10" borderId="1" xfId="0" applyFont="1" applyFill="1" applyBorder="1" applyAlignment="1">
      <alignment vertical="top" wrapText="1"/>
    </xf>
    <xf numFmtId="0" fontId="144" fillId="0" borderId="1" xfId="0" applyFont="1" applyBorder="1" applyAlignment="1">
      <alignment vertical="top" wrapText="1"/>
    </xf>
    <xf numFmtId="0" fontId="19" fillId="10" borderId="0" xfId="0" applyFont="1" applyFill="1" applyAlignment="1">
      <alignment vertical="top" wrapText="1"/>
    </xf>
    <xf numFmtId="0" fontId="19" fillId="16"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78" fillId="23" borderId="0" xfId="0" applyFont="1" applyFill="1" applyAlignment="1">
      <alignment horizontal="center"/>
    </xf>
    <xf numFmtId="0" fontId="0" fillId="0" borderId="0" xfId="0" applyAlignment="1">
      <alignment horizontal="center"/>
    </xf>
    <xf numFmtId="0" fontId="78" fillId="8" borderId="0" xfId="0" applyFont="1" applyFill="1" applyAlignment="1">
      <alignment horizontal="left"/>
    </xf>
    <xf numFmtId="0" fontId="44" fillId="0" borderId="0" xfId="0" applyFont="1" applyAlignment="1" applyProtection="1">
      <alignment vertical="top"/>
      <protection locked="0"/>
    </xf>
    <xf numFmtId="0" fontId="44" fillId="0" borderId="0" xfId="0" applyFont="1" applyProtection="1">
      <protection locked="0"/>
    </xf>
    <xf numFmtId="165" fontId="44" fillId="0" borderId="0" xfId="0" applyNumberFormat="1" applyFont="1" applyAlignment="1" applyProtection="1">
      <alignment vertical="top"/>
      <protection locked="0"/>
    </xf>
    <xf numFmtId="0" fontId="18" fillId="3" borderId="1" xfId="0" applyFont="1" applyFill="1" applyBorder="1" applyAlignment="1">
      <alignment vertical="top"/>
    </xf>
    <xf numFmtId="0" fontId="18" fillId="3" borderId="1" xfId="0" applyFont="1" applyFill="1" applyBorder="1" applyAlignment="1">
      <alignment horizontal="left" vertical="top" wrapText="1"/>
    </xf>
    <xf numFmtId="0" fontId="18" fillId="3" borderId="0" xfId="0" applyFont="1" applyFill="1" applyAlignment="1">
      <alignment vertical="top" wrapText="1"/>
    </xf>
    <xf numFmtId="0" fontId="18" fillId="3" borderId="0" xfId="0" applyFont="1" applyFill="1"/>
    <xf numFmtId="0" fontId="51" fillId="0" borderId="0" xfId="4" applyAlignment="1" applyProtection="1">
      <alignment vertical="top" wrapText="1"/>
      <protection locked="0"/>
    </xf>
    <xf numFmtId="0" fontId="41" fillId="0" borderId="0" xfId="0" applyFont="1" applyAlignment="1" applyProtection="1">
      <alignment horizontal="left" vertical="top" wrapText="1"/>
      <protection locked="0"/>
    </xf>
    <xf numFmtId="0" fontId="18" fillId="0" borderId="2" xfId="11" applyFont="1" applyBorder="1" applyAlignment="1">
      <alignment horizontal="center" vertical="center"/>
    </xf>
    <xf numFmtId="0" fontId="78" fillId="0" borderId="3" xfId="0" applyFont="1" applyBorder="1"/>
    <xf numFmtId="0" fontId="145" fillId="0" borderId="0" xfId="11" applyFont="1" applyAlignment="1" applyProtection="1">
      <alignment horizontal="center" vertical="center" wrapText="1"/>
      <protection locked="0"/>
    </xf>
    <xf numFmtId="0" fontId="18" fillId="6" borderId="0" xfId="12" applyFont="1" applyFill="1"/>
    <xf numFmtId="0" fontId="18" fillId="0" borderId="0" xfId="12" applyFont="1"/>
    <xf numFmtId="0" fontId="18" fillId="0" borderId="0" xfId="11" applyFont="1" applyAlignment="1">
      <alignment horizontal="center" vertical="top"/>
    </xf>
    <xf numFmtId="0" fontId="147" fillId="0" borderId="0" xfId="11" applyFont="1" applyAlignment="1">
      <alignment horizontal="center" vertical="center" wrapText="1"/>
    </xf>
    <xf numFmtId="0" fontId="78" fillId="0" borderId="0" xfId="11" applyFont="1" applyAlignment="1">
      <alignment vertical="top"/>
    </xf>
    <xf numFmtId="0" fontId="78" fillId="0" borderId="0" xfId="11" applyFont="1" applyAlignment="1">
      <alignment horizontal="left" vertical="top"/>
    </xf>
    <xf numFmtId="15" fontId="78" fillId="0" borderId="0" xfId="11" applyNumberFormat="1" applyFont="1" applyAlignment="1">
      <alignment horizontal="left" vertical="top"/>
    </xf>
    <xf numFmtId="0" fontId="18" fillId="0" borderId="0" xfId="11" applyFont="1"/>
    <xf numFmtId="0" fontId="79" fillId="6" borderId="0" xfId="12" applyFont="1" applyFill="1" applyAlignment="1">
      <alignment horizontal="center" vertical="center" wrapText="1"/>
    </xf>
    <xf numFmtId="0" fontId="79" fillId="0" borderId="0" xfId="12" applyFont="1" applyAlignment="1">
      <alignment horizontal="center" vertical="center" wrapText="1"/>
    </xf>
    <xf numFmtId="0" fontId="18" fillId="0" borderId="1" xfId="11" applyFont="1" applyBorder="1" applyAlignment="1">
      <alignment horizontal="left" vertical="top" wrapText="1"/>
    </xf>
    <xf numFmtId="0" fontId="148" fillId="0" borderId="0" xfId="11" applyFont="1" applyAlignment="1">
      <alignment horizontal="left" vertical="top" wrapText="1"/>
    </xf>
    <xf numFmtId="0" fontId="79" fillId="0" borderId="12" xfId="11" applyFont="1" applyBorder="1" applyAlignment="1">
      <alignment vertical="top"/>
    </xf>
    <xf numFmtId="0" fontId="78" fillId="0" borderId="8" xfId="11" applyFont="1" applyBorder="1" applyAlignment="1">
      <alignment vertical="top" wrapText="1"/>
    </xf>
    <xf numFmtId="0" fontId="78" fillId="0" borderId="8" xfId="11" applyFont="1" applyBorder="1" applyAlignment="1">
      <alignment vertical="top"/>
    </xf>
    <xf numFmtId="0" fontId="78" fillId="0" borderId="13" xfId="11" applyFont="1" applyBorder="1" applyAlignment="1">
      <alignment vertical="top" wrapText="1"/>
    </xf>
    <xf numFmtId="0" fontId="18" fillId="0" borderId="7" xfId="11" applyFont="1" applyBorder="1" applyAlignment="1">
      <alignment vertical="top"/>
    </xf>
    <xf numFmtId="15" fontId="78" fillId="0" borderId="14" xfId="11" applyNumberFormat="1" applyFont="1" applyBorder="1" applyAlignment="1">
      <alignment vertical="top" wrapText="1"/>
    </xf>
    <xf numFmtId="0" fontId="74" fillId="0" borderId="0" xfId="11" applyFont="1" applyAlignment="1">
      <alignment horizontal="center" vertical="top"/>
    </xf>
    <xf numFmtId="0" fontId="44" fillId="0" borderId="0" xfId="0" applyFont="1" applyAlignment="1" applyProtection="1">
      <alignment horizontal="left" vertical="top"/>
      <protection locked="0"/>
    </xf>
    <xf numFmtId="0" fontId="18" fillId="0" borderId="0" xfId="2" applyFont="1" applyAlignment="1">
      <alignment vertical="top"/>
    </xf>
    <xf numFmtId="0" fontId="18" fillId="3" borderId="2" xfId="0" applyFont="1" applyFill="1" applyBorder="1" applyAlignment="1">
      <alignment vertical="top" wrapText="1"/>
    </xf>
    <xf numFmtId="0" fontId="18" fillId="3" borderId="1" xfId="2" applyFont="1" applyFill="1" applyBorder="1" applyAlignment="1">
      <alignment vertical="top"/>
    </xf>
    <xf numFmtId="0" fontId="18" fillId="0" borderId="1" xfId="2" applyFont="1" applyBorder="1" applyAlignment="1">
      <alignment vertical="top" wrapText="1"/>
    </xf>
    <xf numFmtId="0" fontId="97" fillId="0" borderId="0" xfId="0" applyFont="1" applyAlignment="1">
      <alignment horizontal="center" vertical="center"/>
    </xf>
    <xf numFmtId="0" fontId="98" fillId="0" borderId="0" xfId="0" applyFont="1" applyAlignment="1">
      <alignment horizontal="center" vertical="center"/>
    </xf>
    <xf numFmtId="0" fontId="18" fillId="24" borderId="1" xfId="0" applyFont="1" applyFill="1" applyBorder="1" applyAlignment="1">
      <alignment vertical="top" wrapText="1"/>
    </xf>
    <xf numFmtId="15" fontId="18" fillId="0" borderId="1" xfId="9" applyNumberFormat="1" applyFont="1" applyBorder="1" applyAlignment="1" applyProtection="1">
      <alignment horizontal="center" vertical="center" wrapText="1"/>
      <protection locked="0"/>
    </xf>
    <xf numFmtId="0" fontId="31" fillId="10" borderId="4" xfId="9" applyFont="1" applyFill="1" applyBorder="1" applyAlignment="1" applyProtection="1">
      <alignment vertical="top" wrapText="1"/>
      <protection locked="0"/>
    </xf>
    <xf numFmtId="0" fontId="19" fillId="0" borderId="4" xfId="9" applyFont="1" applyBorder="1" applyAlignment="1" applyProtection="1">
      <alignment horizontal="center" vertical="top" wrapText="1"/>
      <protection locked="0"/>
    </xf>
    <xf numFmtId="15" fontId="19" fillId="0" borderId="4" xfId="9" applyNumberFormat="1" applyFont="1" applyBorder="1" applyAlignment="1" applyProtection="1">
      <alignment horizontal="center" vertical="top" wrapText="1"/>
      <protection locked="0"/>
    </xf>
    <xf numFmtId="0" fontId="106" fillId="0" borderId="44" xfId="9" applyFont="1" applyBorder="1" applyAlignment="1" applyProtection="1">
      <alignment horizontal="center" vertical="center" wrapText="1"/>
      <protection locked="0"/>
    </xf>
    <xf numFmtId="15" fontId="18" fillId="0" borderId="45" xfId="9" applyNumberFormat="1" applyFont="1" applyBorder="1" applyAlignment="1" applyProtection="1">
      <alignment horizontal="center" vertical="center" wrapText="1"/>
      <protection locked="0"/>
    </xf>
    <xf numFmtId="0" fontId="106" fillId="0" borderId="46" xfId="9" applyFont="1" applyBorder="1" applyAlignment="1" applyProtection="1">
      <alignment horizontal="center" vertical="center" wrapText="1"/>
      <protection locked="0"/>
    </xf>
    <xf numFmtId="15" fontId="18" fillId="0" borderId="47" xfId="9" applyNumberFormat="1" applyFont="1" applyBorder="1" applyAlignment="1" applyProtection="1">
      <alignment horizontal="center" vertical="center" wrapText="1"/>
      <protection locked="0"/>
    </xf>
    <xf numFmtId="15" fontId="18" fillId="0" borderId="48" xfId="9" applyNumberFormat="1" applyFont="1" applyBorder="1" applyAlignment="1" applyProtection="1">
      <alignment horizontal="center" vertical="center" wrapText="1"/>
      <protection locked="0"/>
    </xf>
    <xf numFmtId="0" fontId="106" fillId="0" borderId="41" xfId="9" applyFont="1" applyBorder="1" applyAlignment="1" applyProtection="1">
      <alignment horizontal="center" vertical="center" wrapText="1"/>
      <protection locked="0"/>
    </xf>
    <xf numFmtId="15" fontId="18" fillId="3" borderId="42" xfId="9" applyNumberFormat="1" applyFont="1" applyFill="1" applyBorder="1" applyAlignment="1" applyProtection="1">
      <alignment horizontal="center" vertical="center" wrapText="1"/>
      <protection locked="0"/>
    </xf>
    <xf numFmtId="15" fontId="18" fillId="3" borderId="43" xfId="9" applyNumberFormat="1" applyFont="1" applyFill="1" applyBorder="1" applyAlignment="1" applyProtection="1">
      <alignment horizontal="center" vertical="center" wrapText="1"/>
      <protection locked="0"/>
    </xf>
    <xf numFmtId="15" fontId="18" fillId="3" borderId="1" xfId="9" applyNumberFormat="1" applyFont="1" applyFill="1" applyBorder="1" applyAlignment="1" applyProtection="1">
      <alignment horizontal="center" vertical="center" wrapText="1"/>
      <protection locked="0"/>
    </xf>
    <xf numFmtId="15" fontId="18" fillId="3" borderId="45" xfId="9" applyNumberFormat="1" applyFont="1" applyFill="1" applyBorder="1" applyAlignment="1" applyProtection="1">
      <alignment horizontal="center" vertical="center" wrapText="1"/>
      <protection locked="0"/>
    </xf>
    <xf numFmtId="167" fontId="41" fillId="0" borderId="1" xfId="0" applyNumberFormat="1" applyFont="1" applyBorder="1" applyAlignment="1" applyProtection="1">
      <alignment horizontal="center" vertical="top" wrapText="1"/>
      <protection locked="0"/>
    </xf>
    <xf numFmtId="0" fontId="18" fillId="0" borderId="1" xfId="0" applyFont="1" applyBorder="1" applyAlignment="1">
      <alignment horizontal="center" vertical="center" wrapText="1"/>
    </xf>
    <xf numFmtId="166" fontId="19" fillId="12" borderId="12" xfId="0" applyNumberFormat="1" applyFont="1" applyFill="1" applyBorder="1" applyAlignment="1">
      <alignment vertical="top"/>
    </xf>
    <xf numFmtId="166" fontId="19" fillId="12" borderId="8" xfId="0" applyNumberFormat="1" applyFont="1" applyFill="1" applyBorder="1" applyAlignment="1">
      <alignment vertical="top"/>
    </xf>
    <xf numFmtId="166" fontId="19" fillId="12" borderId="13" xfId="0" applyNumberFormat="1" applyFont="1" applyFill="1" applyBorder="1" applyAlignment="1">
      <alignment vertical="top"/>
    </xf>
    <xf numFmtId="166" fontId="19" fillId="12" borderId="15" xfId="0" applyNumberFormat="1" applyFont="1" applyFill="1" applyBorder="1" applyAlignment="1">
      <alignment vertical="top"/>
    </xf>
    <xf numFmtId="166" fontId="19" fillId="12" borderId="7" xfId="0" applyNumberFormat="1" applyFont="1" applyFill="1" applyBorder="1" applyAlignment="1">
      <alignment vertical="top"/>
    </xf>
    <xf numFmtId="166" fontId="19" fillId="12" borderId="14" xfId="0" applyNumberFormat="1" applyFont="1" applyFill="1" applyBorder="1" applyAlignment="1">
      <alignment vertical="top"/>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8" fillId="0" borderId="0" xfId="0" applyFont="1" applyAlignment="1">
      <alignment horizontal="center" vertical="center" wrapText="1"/>
    </xf>
    <xf numFmtId="0" fontId="7"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0" fontId="7" fillId="0" borderId="0" xfId="0" applyFont="1" applyAlignment="1">
      <alignment horizontal="center" vertical="center" wrapText="1"/>
    </xf>
    <xf numFmtId="0" fontId="19" fillId="0" borderId="1" xfId="3" applyFont="1" applyBorder="1" applyAlignment="1">
      <alignment horizontal="center" vertical="center" wrapText="1"/>
    </xf>
    <xf numFmtId="0" fontId="28" fillId="0" borderId="1" xfId="3" applyFont="1" applyBorder="1" applyAlignment="1">
      <alignment horizontal="center" vertical="center" wrapText="1"/>
    </xf>
    <xf numFmtId="0" fontId="18" fillId="2" borderId="41" xfId="3" applyFont="1" applyFill="1" applyBorder="1" applyAlignment="1">
      <alignment horizontal="center" vertical="center" wrapText="1"/>
    </xf>
    <xf numFmtId="0" fontId="18" fillId="2" borderId="42" xfId="3" applyFont="1" applyFill="1" applyBorder="1" applyAlignment="1">
      <alignment horizontal="center" vertical="center" wrapText="1"/>
    </xf>
    <xf numFmtId="0" fontId="43" fillId="2" borderId="42" xfId="3" applyFont="1" applyFill="1" applyBorder="1" applyAlignment="1">
      <alignment horizontal="center" vertical="center"/>
    </xf>
    <xf numFmtId="0" fontId="44" fillId="2" borderId="42" xfId="3" applyFont="1" applyFill="1" applyBorder="1" applyAlignment="1">
      <alignment horizontal="center" vertical="center" wrapText="1"/>
    </xf>
    <xf numFmtId="0" fontId="43" fillId="2" borderId="43" xfId="3" applyFont="1" applyFill="1" applyBorder="1" applyAlignment="1">
      <alignment horizontal="center" vertical="center"/>
    </xf>
    <xf numFmtId="0" fontId="19" fillId="2" borderId="44" xfId="3" applyFont="1" applyFill="1" applyBorder="1" applyAlignment="1">
      <alignment horizontal="center" vertical="center"/>
    </xf>
    <xf numFmtId="0" fontId="27" fillId="0" borderId="45" xfId="3" applyFont="1" applyBorder="1" applyAlignment="1">
      <alignment horizontal="center" vertical="center" wrapText="1"/>
    </xf>
    <xf numFmtId="0" fontId="18" fillId="2" borderId="44" xfId="3" applyFont="1" applyFill="1" applyBorder="1" applyAlignment="1">
      <alignment horizontal="center" vertical="center"/>
    </xf>
    <xf numFmtId="0" fontId="26" fillId="0" borderId="45" xfId="3" applyFont="1" applyBorder="1" applyAlignment="1">
      <alignment horizontal="center" vertical="center"/>
    </xf>
    <xf numFmtId="0" fontId="19" fillId="2" borderId="46" xfId="3" applyFont="1" applyFill="1" applyBorder="1" applyAlignment="1">
      <alignment horizontal="center" vertical="center"/>
    </xf>
    <xf numFmtId="0" fontId="19" fillId="0" borderId="47" xfId="3" applyFont="1" applyBorder="1" applyAlignment="1">
      <alignment horizontal="center" vertical="center" wrapText="1"/>
    </xf>
    <xf numFmtId="0" fontId="26" fillId="0" borderId="47" xfId="3" applyFont="1" applyBorder="1" applyAlignment="1">
      <alignment horizontal="center" vertical="center"/>
    </xf>
    <xf numFmtId="0" fontId="27" fillId="0" borderId="47" xfId="3" applyFont="1" applyBorder="1" applyAlignment="1">
      <alignment horizontal="center" vertical="center" wrapText="1"/>
    </xf>
    <xf numFmtId="0" fontId="26" fillId="0" borderId="48" xfId="3" applyFont="1" applyBorder="1" applyAlignment="1">
      <alignment horizontal="center" vertical="center"/>
    </xf>
    <xf numFmtId="0" fontId="43" fillId="8" borderId="42" xfId="3" applyFont="1" applyFill="1" applyBorder="1" applyAlignment="1">
      <alignment horizontal="center" vertical="center"/>
    </xf>
    <xf numFmtId="0" fontId="6" fillId="8" borderId="1" xfId="3" applyFill="1" applyBorder="1" applyAlignment="1">
      <alignment horizontal="center" vertical="center"/>
    </xf>
    <xf numFmtId="0" fontId="26" fillId="8" borderId="1" xfId="3" applyFont="1" applyFill="1" applyBorder="1" applyAlignment="1">
      <alignment horizontal="center" vertical="center"/>
    </xf>
    <xf numFmtId="0" fontId="26" fillId="8" borderId="47" xfId="3" applyFont="1" applyFill="1" applyBorder="1" applyAlignment="1">
      <alignment horizontal="center" vertical="center"/>
    </xf>
    <xf numFmtId="0" fontId="16" fillId="0" borderId="0" xfId="0" applyFont="1" applyAlignment="1">
      <alignment horizontal="center" vertical="center" wrapText="1"/>
    </xf>
    <xf numFmtId="0" fontId="17" fillId="3" borderId="2" xfId="0" applyFont="1" applyFill="1" applyBorder="1" applyAlignment="1">
      <alignment horizontal="center" vertical="center" wrapText="1"/>
    </xf>
    <xf numFmtId="0" fontId="50"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7" fillId="0" borderId="0" xfId="0" applyFont="1" applyAlignment="1">
      <alignment horizontal="center" vertical="center" wrapText="1"/>
    </xf>
    <xf numFmtId="0" fontId="12" fillId="0" borderId="0" xfId="2" applyFont="1" applyAlignment="1">
      <alignment horizontal="center" vertical="center"/>
    </xf>
    <xf numFmtId="0" fontId="8" fillId="0" borderId="0" xfId="2" applyAlignment="1">
      <alignment horizontal="center" vertical="center"/>
    </xf>
    <xf numFmtId="0" fontId="22" fillId="3" borderId="1" xfId="2" applyFont="1" applyFill="1" applyBorder="1" applyAlignment="1">
      <alignment horizontal="center" vertical="center"/>
    </xf>
    <xf numFmtId="0" fontId="18" fillId="0" borderId="1" xfId="2" applyFont="1" applyBorder="1" applyAlignment="1">
      <alignment horizontal="center" vertical="center"/>
    </xf>
    <xf numFmtId="0" fontId="23" fillId="0" borderId="1" xfId="2" applyFont="1" applyBorder="1" applyAlignment="1">
      <alignment horizontal="center" vertical="center"/>
    </xf>
    <xf numFmtId="0" fontId="19" fillId="3" borderId="1" xfId="2" applyFont="1" applyFill="1" applyBorder="1" applyAlignment="1">
      <alignment horizontal="center" vertical="center"/>
    </xf>
    <xf numFmtId="0" fontId="78" fillId="0" borderId="1" xfId="0" applyFont="1" applyBorder="1" applyAlignment="1">
      <alignment horizontal="center" vertical="center"/>
    </xf>
    <xf numFmtId="0" fontId="0" fillId="0" borderId="1" xfId="0" applyBorder="1" applyAlignment="1">
      <alignment horizontal="center" vertical="center"/>
    </xf>
    <xf numFmtId="0" fontId="79" fillId="3" borderId="1" xfId="0" applyFont="1" applyFill="1" applyBorder="1" applyAlignment="1">
      <alignment horizontal="center" vertical="center"/>
    </xf>
    <xf numFmtId="0" fontId="77" fillId="3" borderId="1" xfId="0" applyFont="1" applyFill="1" applyBorder="1" applyAlignment="1">
      <alignment horizontal="center" vertical="center"/>
    </xf>
    <xf numFmtId="0" fontId="78" fillId="24" borderId="1" xfId="0" applyFont="1" applyFill="1" applyBorder="1" applyAlignment="1">
      <alignment horizontal="center" vertical="center"/>
    </xf>
    <xf numFmtId="0" fontId="149" fillId="24" borderId="1" xfId="0" applyFont="1" applyFill="1" applyBorder="1" applyAlignment="1">
      <alignment horizontal="center" vertical="center" wrapText="1"/>
    </xf>
    <xf numFmtId="0" fontId="0" fillId="0" borderId="0" xfId="0" applyAlignment="1">
      <alignment horizontal="center" vertical="center"/>
    </xf>
    <xf numFmtId="0" fontId="8" fillId="5" borderId="3" xfId="1" applyFill="1" applyBorder="1" applyAlignment="1">
      <alignment horizontal="center" vertical="center"/>
    </xf>
    <xf numFmtId="0" fontId="8" fillId="5" borderId="1" xfId="1" applyFill="1" applyBorder="1" applyAlignment="1">
      <alignment horizontal="center" vertical="center"/>
    </xf>
    <xf numFmtId="0" fontId="7" fillId="6" borderId="1" xfId="1" applyFont="1" applyFill="1" applyBorder="1" applyAlignment="1">
      <alignment horizontal="center" vertical="center"/>
    </xf>
    <xf numFmtId="0" fontId="8" fillId="7" borderId="1" xfId="1" applyFill="1" applyBorder="1" applyAlignment="1">
      <alignment horizontal="center" vertical="center"/>
    </xf>
    <xf numFmtId="0" fontId="8" fillId="6" borderId="1" xfId="1" applyFill="1" applyBorder="1" applyAlignment="1">
      <alignment horizontal="center" vertical="center"/>
    </xf>
    <xf numFmtId="0" fontId="8" fillId="5" borderId="2" xfId="1" applyFill="1" applyBorder="1" applyAlignment="1">
      <alignment horizontal="center" vertical="center"/>
    </xf>
    <xf numFmtId="0" fontId="8" fillId="7" borderId="2" xfId="1" applyFill="1" applyBorder="1" applyAlignment="1">
      <alignment horizontal="center" vertical="center"/>
    </xf>
    <xf numFmtId="0" fontId="8" fillId="7" borderId="3" xfId="1" applyFill="1" applyBorder="1" applyAlignment="1">
      <alignment horizontal="center" vertical="center"/>
    </xf>
    <xf numFmtId="0" fontId="7" fillId="7" borderId="49" xfId="1" applyFont="1" applyFill="1" applyBorder="1" applyAlignment="1">
      <alignment horizontal="center" vertical="center"/>
    </xf>
    <xf numFmtId="0" fontId="7" fillId="7" borderId="50" xfId="1" applyFont="1" applyFill="1" applyBorder="1" applyAlignment="1">
      <alignment horizontal="center" vertical="center"/>
    </xf>
    <xf numFmtId="0" fontId="7" fillId="7" borderId="51" xfId="1" applyFont="1" applyFill="1" applyBorder="1" applyAlignment="1">
      <alignment horizontal="center" vertical="center"/>
    </xf>
    <xf numFmtId="0" fontId="128" fillId="5" borderId="28" xfId="1" applyFont="1" applyFill="1" applyBorder="1" applyAlignment="1">
      <alignment horizontal="center" vertical="center"/>
    </xf>
    <xf numFmtId="0" fontId="107" fillId="0" borderId="0" xfId="0" applyFont="1" applyAlignment="1">
      <alignment horizontal="center" vertical="center"/>
    </xf>
    <xf numFmtId="0" fontId="98" fillId="0" borderId="13" xfId="0" applyFont="1" applyBorder="1" applyAlignment="1">
      <alignment horizontal="center" vertical="center"/>
    </xf>
    <xf numFmtId="0" fontId="98" fillId="0" borderId="10" xfId="0" applyFont="1" applyBorder="1" applyAlignment="1">
      <alignment horizontal="center" vertical="center"/>
    </xf>
    <xf numFmtId="0" fontId="109" fillId="0" borderId="14" xfId="0" applyFont="1" applyBorder="1" applyAlignment="1">
      <alignment horizontal="center" vertical="center"/>
    </xf>
    <xf numFmtId="0" fontId="98" fillId="7" borderId="13" xfId="0" applyFont="1" applyFill="1" applyBorder="1" applyAlignment="1">
      <alignment horizontal="center" vertical="center"/>
    </xf>
    <xf numFmtId="0" fontId="98" fillId="7" borderId="10" xfId="0" applyFont="1" applyFill="1" applyBorder="1" applyAlignment="1">
      <alignment horizontal="center" vertical="center"/>
    </xf>
    <xf numFmtId="0" fontId="98" fillId="7" borderId="14" xfId="0" applyFont="1" applyFill="1" applyBorder="1" applyAlignment="1">
      <alignment horizontal="center" vertical="center" wrapText="1"/>
    </xf>
    <xf numFmtId="0" fontId="98" fillId="0" borderId="13"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10" xfId="11" applyFont="1" applyBorder="1" applyAlignment="1">
      <alignment horizontal="center" vertical="center" wrapText="1"/>
    </xf>
    <xf numFmtId="0" fontId="109" fillId="0" borderId="14" xfId="11" applyFont="1" applyBorder="1" applyAlignment="1">
      <alignment horizontal="center" vertical="center" wrapText="1"/>
    </xf>
    <xf numFmtId="0" fontId="109" fillId="0" borderId="0" xfId="0" applyFont="1" applyAlignment="1">
      <alignment horizontal="center" vertical="center" wrapText="1"/>
    </xf>
    <xf numFmtId="0" fontId="109" fillId="0" borderId="10" xfId="0" applyFont="1" applyBorder="1" applyAlignment="1">
      <alignment horizontal="center" vertical="center"/>
    </xf>
    <xf numFmtId="0" fontId="122" fillId="0" borderId="10" xfId="0" applyFont="1" applyBorder="1" applyAlignment="1">
      <alignment horizontal="center" vertical="center" wrapText="1"/>
    </xf>
    <xf numFmtId="0" fontId="18" fillId="0" borderId="5" xfId="11" applyFont="1" applyBorder="1" applyAlignment="1">
      <alignment horizontal="left" vertical="top" wrapText="1"/>
    </xf>
    <xf numFmtId="0" fontId="18" fillId="0" borderId="46" xfId="11" applyFont="1" applyBorder="1" applyAlignment="1">
      <alignment horizontal="center" vertical="center" wrapText="1"/>
    </xf>
    <xf numFmtId="0" fontId="18" fillId="0" borderId="47" xfId="11" applyFont="1" applyBorder="1" applyAlignment="1">
      <alignment horizontal="center" vertical="center" wrapText="1"/>
    </xf>
    <xf numFmtId="0" fontId="18" fillId="0" borderId="48" xfId="11" applyFont="1" applyBorder="1" applyAlignment="1">
      <alignment horizontal="center" vertical="center" wrapText="1"/>
    </xf>
    <xf numFmtId="0" fontId="18" fillId="0" borderId="52" xfId="11" applyFont="1" applyBorder="1" applyAlignment="1">
      <alignment horizontal="center" vertical="center" wrapText="1"/>
    </xf>
    <xf numFmtId="0" fontId="18" fillId="0" borderId="5" xfId="11" applyFont="1" applyBorder="1" applyAlignment="1">
      <alignment horizontal="center" vertical="center" wrapText="1"/>
    </xf>
    <xf numFmtId="0" fontId="18" fillId="0" borderId="53" xfId="11" applyFont="1" applyBorder="1" applyAlignment="1">
      <alignment horizontal="center" vertical="center" wrapText="1"/>
    </xf>
    <xf numFmtId="0" fontId="79" fillId="0" borderId="54" xfId="12" applyFont="1" applyBorder="1" applyAlignment="1">
      <alignment horizontal="center" vertical="center" wrapText="1"/>
    </xf>
    <xf numFmtId="0" fontId="79" fillId="0" borderId="17" xfId="11" applyFont="1" applyBorder="1" applyAlignment="1">
      <alignment horizontal="center" vertical="center" wrapText="1"/>
    </xf>
    <xf numFmtId="0" fontId="79" fillId="0" borderId="55" xfId="11" applyFont="1" applyBorder="1" applyAlignment="1">
      <alignment horizontal="center" vertical="center" wrapText="1"/>
    </xf>
    <xf numFmtId="0" fontId="18" fillId="0" borderId="4"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14" fontId="98" fillId="7" borderId="14" xfId="0" applyNumberFormat="1" applyFont="1" applyFill="1" applyBorder="1" applyAlignment="1">
      <alignment horizontal="center" vertical="center"/>
    </xf>
    <xf numFmtId="14" fontId="98" fillId="0" borderId="14" xfId="0" applyNumberFormat="1" applyFont="1" applyBorder="1" applyAlignment="1">
      <alignment horizontal="center" vertical="center" wrapText="1"/>
    </xf>
    <xf numFmtId="0" fontId="98" fillId="0" borderId="0" xfId="0" applyFont="1" applyAlignment="1">
      <alignment horizontal="center" vertical="top"/>
    </xf>
    <xf numFmtId="0" fontId="107" fillId="0" borderId="0" xfId="0" applyFont="1" applyAlignment="1">
      <alignment horizontal="center" vertical="top"/>
    </xf>
    <xf numFmtId="0" fontId="44" fillId="0" borderId="0" xfId="0" applyFont="1" applyAlignment="1" applyProtection="1">
      <alignment horizontal="left" vertical="top"/>
      <protection locked="0"/>
    </xf>
    <xf numFmtId="0" fontId="100" fillId="0" borderId="0" xfId="0" applyFont="1" applyAlignment="1">
      <alignment vertical="top"/>
    </xf>
    <xf numFmtId="0" fontId="98" fillId="0" borderId="0" xfId="0" applyFont="1" applyAlignment="1">
      <alignment vertical="top"/>
    </xf>
    <xf numFmtId="0" fontId="97" fillId="0" borderId="0" xfId="0" applyFont="1" applyAlignment="1">
      <alignment horizontal="center" vertical="top"/>
    </xf>
    <xf numFmtId="0" fontId="97" fillId="0" borderId="0" xfId="0" applyFont="1" applyAlignment="1">
      <alignment horizontal="center" vertical="center"/>
    </xf>
    <xf numFmtId="0" fontId="98" fillId="0" borderId="0" xfId="0" applyFont="1" applyAlignment="1">
      <alignment horizontal="center" vertical="center"/>
    </xf>
    <xf numFmtId="0" fontId="98" fillId="0" borderId="0" xfId="0" applyFont="1" applyAlignment="1">
      <alignment horizontal="center"/>
    </xf>
    <xf numFmtId="0" fontId="100" fillId="10" borderId="0" xfId="0" applyFont="1" applyFill="1" applyAlignment="1">
      <alignment wrapText="1"/>
    </xf>
    <xf numFmtId="0" fontId="98" fillId="10" borderId="0" xfId="0" applyFont="1" applyFill="1" applyAlignment="1">
      <alignment wrapText="1"/>
    </xf>
    <xf numFmtId="0" fontId="100" fillId="10" borderId="0" xfId="0" applyFont="1" applyFill="1" applyAlignment="1">
      <alignment vertical="top"/>
    </xf>
    <xf numFmtId="0" fontId="98" fillId="10" borderId="0" xfId="0" applyFont="1" applyFill="1" applyAlignment="1">
      <alignment vertical="top"/>
    </xf>
    <xf numFmtId="0" fontId="44" fillId="0" borderId="0" xfId="0" applyFont="1" applyAlignment="1" applyProtection="1">
      <alignment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98" fillId="8" borderId="0" xfId="0" applyFont="1" applyFill="1" applyAlignment="1">
      <alignment horizontal="left" vertical="top" wrapText="1"/>
    </xf>
    <xf numFmtId="0" fontId="32" fillId="0" borderId="0" xfId="3" applyFont="1" applyAlignment="1">
      <alignment horizontal="left" wrapText="1"/>
    </xf>
    <xf numFmtId="0" fontId="30" fillId="0" borderId="0" xfId="3" applyFont="1" applyAlignment="1">
      <alignment horizontal="left" wrapText="1"/>
    </xf>
    <xf numFmtId="0" fontId="7" fillId="5" borderId="2" xfId="1" applyFont="1" applyFill="1" applyBorder="1" applyAlignment="1">
      <alignment horizontal="center" vertical="center"/>
    </xf>
    <xf numFmtId="0" fontId="8" fillId="5" borderId="3" xfId="1" applyFill="1" applyBorder="1" applyAlignment="1">
      <alignment horizontal="center" vertical="center"/>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98" fillId="0" borderId="0" xfId="0" applyFont="1" applyAlignment="1">
      <alignment horizontal="center" wrapText="1"/>
    </xf>
    <xf numFmtId="0" fontId="19" fillId="15" borderId="16" xfId="0" applyFont="1" applyFill="1" applyBorder="1" applyAlignment="1">
      <alignment horizontal="left" vertical="top" wrapText="1"/>
    </xf>
    <xf numFmtId="0" fontId="19" fillId="15" borderId="19" xfId="0" applyFont="1" applyFill="1" applyBorder="1" applyAlignment="1">
      <alignment horizontal="left" vertical="top" wrapText="1"/>
    </xf>
    <xf numFmtId="0" fontId="19" fillId="15" borderId="20" xfId="0" applyFont="1" applyFill="1" applyBorder="1" applyAlignment="1">
      <alignment horizontal="left" vertical="top" wrapText="1"/>
    </xf>
    <xf numFmtId="0" fontId="98" fillId="0" borderId="9" xfId="0" applyFont="1" applyBorder="1" applyAlignment="1">
      <alignment vertical="top" wrapText="1"/>
    </xf>
    <xf numFmtId="0" fontId="98" fillId="0" borderId="9" xfId="0" applyFont="1" applyBorder="1" applyAlignment="1">
      <alignment vertical="top"/>
    </xf>
    <xf numFmtId="0" fontId="107" fillId="0" borderId="0" xfId="0" applyFont="1" applyAlignment="1">
      <alignment horizontal="center" vertical="top" wrapText="1"/>
    </xf>
    <xf numFmtId="0" fontId="74" fillId="0" borderId="0" xfId="11" applyFont="1" applyAlignment="1">
      <alignment horizontal="center" vertical="top"/>
    </xf>
    <xf numFmtId="0" fontId="78" fillId="0" borderId="15" xfId="11" applyFont="1" applyBorder="1" applyAlignment="1">
      <alignment horizontal="left" vertical="top"/>
    </xf>
    <xf numFmtId="0" fontId="78" fillId="0" borderId="7" xfId="11" applyFont="1" applyBorder="1" applyAlignment="1">
      <alignment horizontal="left" vertical="top"/>
    </xf>
    <xf numFmtId="0" fontId="74" fillId="0" borderId="0" xfId="11" applyFont="1" applyAlignment="1">
      <alignment horizontal="center" vertical="top" wrapText="1"/>
    </xf>
    <xf numFmtId="0" fontId="78" fillId="0" borderId="9" xfId="11" applyFont="1" applyBorder="1" applyAlignment="1">
      <alignment horizontal="left" vertical="top"/>
    </xf>
    <xf numFmtId="0" fontId="78" fillId="0" borderId="0" xfId="11" applyFont="1" applyAlignment="1">
      <alignment horizontal="left" vertical="top"/>
    </xf>
    <xf numFmtId="0" fontId="18" fillId="0" borderId="0" xfId="11" applyFont="1" applyAlignment="1">
      <alignment horizontal="center" vertical="top"/>
    </xf>
    <xf numFmtId="0" fontId="18" fillId="0" borderId="10" xfId="11" applyFont="1" applyBorder="1" applyAlignment="1">
      <alignment horizontal="center" vertical="top"/>
    </xf>
    <xf numFmtId="0" fontId="145" fillId="0" borderId="11" xfId="11" applyFont="1" applyBorder="1" applyAlignment="1" applyProtection="1">
      <alignment horizontal="center" vertical="center" wrapText="1"/>
      <protection locked="0"/>
    </xf>
    <xf numFmtId="0" fontId="18" fillId="0" borderId="0" xfId="12" applyFont="1" applyAlignment="1">
      <alignment horizontal="left" vertical="top" wrapText="1"/>
    </xf>
    <xf numFmtId="0" fontId="79" fillId="0" borderId="0" xfId="11" applyFont="1" applyAlignment="1">
      <alignment horizontal="left" vertical="top"/>
    </xf>
    <xf numFmtId="0" fontId="78" fillId="0" borderId="0" xfId="11" applyFont="1" applyAlignment="1">
      <alignment horizontal="left" vertical="top" wrapText="1"/>
    </xf>
    <xf numFmtId="0" fontId="78" fillId="0" borderId="10" xfId="11" applyFont="1" applyBorder="1" applyAlignment="1">
      <alignment horizontal="left" vertical="top" wrapText="1"/>
    </xf>
    <xf numFmtId="0" fontId="11" fillId="0" borderId="31" xfId="0" applyFont="1" applyBorder="1" applyAlignment="1">
      <alignment wrapText="1"/>
    </xf>
    <xf numFmtId="0" fontId="11" fillId="0" borderId="33" xfId="0" applyFont="1" applyBorder="1" applyAlignment="1">
      <alignment wrapText="1"/>
    </xf>
    <xf numFmtId="0" fontId="11" fillId="16" borderId="31" xfId="0" applyFont="1" applyFill="1" applyBorder="1" applyAlignment="1">
      <alignment wrapText="1"/>
    </xf>
    <xf numFmtId="0" fontId="11" fillId="16" borderId="33" xfId="0" applyFont="1" applyFill="1" applyBorder="1" applyAlignment="1">
      <alignment wrapText="1"/>
    </xf>
    <xf numFmtId="0" fontId="10" fillId="22" borderId="35" xfId="0" applyFont="1" applyFill="1" applyBorder="1" applyAlignment="1">
      <alignment horizontal="left"/>
    </xf>
    <xf numFmtId="0" fontId="10" fillId="22" borderId="0" xfId="0" applyFont="1" applyFill="1" applyAlignment="1">
      <alignment horizontal="left"/>
    </xf>
    <xf numFmtId="0" fontId="10" fillId="22" borderId="30" xfId="0" applyFont="1" applyFill="1" applyBorder="1" applyAlignment="1">
      <alignment horizontal="left"/>
    </xf>
    <xf numFmtId="0" fontId="11" fillId="0" borderId="29" xfId="0" applyFont="1" applyBorder="1" applyAlignment="1">
      <alignment wrapText="1"/>
    </xf>
    <xf numFmtId="0" fontId="11" fillId="16" borderId="29" xfId="0" applyFont="1" applyFill="1" applyBorder="1" applyAlignment="1">
      <alignment wrapText="1"/>
    </xf>
    <xf numFmtId="0" fontId="13" fillId="0" borderId="31" xfId="0" applyFont="1" applyBorder="1" applyAlignment="1">
      <alignment wrapText="1"/>
    </xf>
    <xf numFmtId="0" fontId="13" fillId="0" borderId="33" xfId="0" applyFont="1" applyBorder="1" applyAlignment="1">
      <alignment wrapText="1"/>
    </xf>
    <xf numFmtId="0" fontId="128" fillId="22" borderId="34" xfId="0" applyFont="1" applyFill="1" applyBorder="1" applyAlignment="1">
      <alignment horizontal="left"/>
    </xf>
    <xf numFmtId="0" fontId="128" fillId="22" borderId="24" xfId="0" applyFont="1" applyFill="1" applyBorder="1" applyAlignment="1">
      <alignment horizontal="left"/>
    </xf>
    <xf numFmtId="0" fontId="128" fillId="22" borderId="32" xfId="0" applyFont="1" applyFill="1" applyBorder="1" applyAlignment="1">
      <alignment horizontal="left"/>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72" fillId="0" borderId="1" xfId="13"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49" fontId="46" fillId="0" borderId="1" xfId="13" applyNumberFormat="1" applyFont="1" applyBorder="1" applyAlignment="1">
      <alignment horizontal="left" vertical="center" wrapText="1"/>
    </xf>
    <xf numFmtId="0" fontId="11" fillId="16" borderId="31" xfId="0" applyFont="1" applyFill="1" applyBorder="1" applyAlignment="1">
      <alignment vertical="top" wrapText="1"/>
    </xf>
    <xf numFmtId="0" fontId="11" fillId="16" borderId="33" xfId="0" applyFont="1" applyFill="1" applyBorder="1" applyAlignment="1">
      <alignment vertical="top" wrapText="1"/>
    </xf>
    <xf numFmtId="0" fontId="8" fillId="0" borderId="1" xfId="13" applyFont="1" applyBorder="1" applyAlignment="1">
      <alignment vertical="center" wrapText="1"/>
    </xf>
    <xf numFmtId="0" fontId="46" fillId="0" borderId="1" xfId="13" applyFont="1" applyBorder="1" applyAlignment="1">
      <alignment vertical="center" wrapText="1"/>
    </xf>
    <xf numFmtId="0" fontId="125" fillId="18" borderId="25" xfId="0" applyFont="1" applyFill="1" applyBorder="1" applyAlignment="1">
      <alignment horizontal="center" vertical="center"/>
    </xf>
    <xf numFmtId="0" fontId="125" fillId="18" borderId="26" xfId="0" applyFont="1" applyFill="1" applyBorder="1" applyAlignment="1">
      <alignment horizontal="center" vertical="center"/>
    </xf>
    <xf numFmtId="0" fontId="125" fillId="18" borderId="27" xfId="0" applyFont="1" applyFill="1" applyBorder="1" applyAlignment="1">
      <alignment horizontal="center" vertical="center"/>
    </xf>
    <xf numFmtId="0" fontId="125" fillId="18" borderId="1" xfId="13" applyFont="1" applyFill="1" applyBorder="1" applyAlignment="1">
      <alignment horizontal="center" vertical="center" wrapText="1"/>
    </xf>
    <xf numFmtId="0" fontId="8" fillId="19" borderId="16" xfId="0" applyFont="1" applyFill="1" applyBorder="1" applyAlignment="1">
      <alignment horizontal="left" vertical="center" wrapText="1"/>
    </xf>
    <xf numFmtId="0" fontId="8" fillId="19" borderId="19" xfId="0" applyFont="1" applyFill="1" applyBorder="1" applyAlignment="1">
      <alignment horizontal="left" vertical="center"/>
    </xf>
    <xf numFmtId="0" fontId="8" fillId="19" borderId="20" xfId="0" applyFont="1" applyFill="1" applyBorder="1" applyAlignment="1">
      <alignment horizontal="left" vertical="center"/>
    </xf>
    <xf numFmtId="0" fontId="126" fillId="0" borderId="1" xfId="0" applyFont="1" applyBorder="1" applyAlignment="1">
      <alignment horizontal="center" vertical="center" wrapText="1"/>
    </xf>
    <xf numFmtId="0" fontId="126" fillId="0" borderId="1" xfId="0" applyFont="1" applyBorder="1" applyAlignment="1">
      <alignment horizontal="left" vertical="center" wrapText="1"/>
    </xf>
    <xf numFmtId="0" fontId="46" fillId="0" borderId="1" xfId="0" applyFont="1" applyBorder="1" applyAlignment="1">
      <alignment horizontal="left" vertical="center" wrapText="1"/>
    </xf>
    <xf numFmtId="0" fontId="7" fillId="18" borderId="1" xfId="13" applyFont="1" applyFill="1" applyBorder="1" applyAlignment="1">
      <alignment horizontal="center" vertical="center" wrapText="1"/>
    </xf>
    <xf numFmtId="0" fontId="98" fillId="0" borderId="0" xfId="0" applyFont="1" applyAlignment="1"/>
  </cellXfs>
  <cellStyles count="28">
    <cellStyle name="Comma 2" xfId="15" xr:uid="{1EF463BA-6ED8-49C7-9E12-54AD994E905C}"/>
    <cellStyle name="Hyperlink" xfId="4" builtinId="8"/>
    <cellStyle name="Hyperlink 2" xfId="17" xr:uid="{DCC0DC8C-334A-4A1B-ACD8-15E6BD435D6C}"/>
    <cellStyle name="Hyperlink 3" xfId="16" xr:uid="{94C7B38F-781A-4EA3-B64D-9106DDF8F5AA}"/>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3" xfId="19" xr:uid="{9EEBD288-5FDD-4808-A82C-FDD5DAE9B61B}"/>
    <cellStyle name="Normal 2 2 4" xfId="25" xr:uid="{6C82BDD5-04DF-4023-80B1-67BD3E17F419}"/>
    <cellStyle name="Normal 2 2 5" xfId="27" xr:uid="{766A4D64-BBB0-4E28-B008-B8F991C7B8CC}"/>
    <cellStyle name="Normal 2 3" xfId="21" xr:uid="{0FFB1C47-DC91-400C-BDC1-21FFD46BF723}"/>
    <cellStyle name="Normal 2 4" xfId="18" xr:uid="{234DCD62-0F85-44D7-B824-0F58C9CC8613}"/>
    <cellStyle name="Normal 2 5" xfId="24" xr:uid="{10D4F661-6E84-471B-9F27-F7BBEE9FE651}"/>
    <cellStyle name="Normal 2 6" xfId="26" xr:uid="{3EF82B54-F45A-419A-9239-2F9609A3298E}"/>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3" xfId="22" xr:uid="{776FEA94-58CF-4D40-A324-E5D028CF734A}"/>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1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304800</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4</xdr:col>
      <xdr:colOff>1781175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44450</xdr:colOff>
      <xdr:row>0</xdr:row>
      <xdr:rowOff>361950</xdr:rowOff>
    </xdr:from>
    <xdr:to>
      <xdr:col>1</xdr:col>
      <xdr:colOff>44450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jung-conservation.d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110" zoomScaleNormal="75" zoomScaleSheetLayoutView="110" workbookViewId="0">
      <selection activeCell="C19" sqref="C19"/>
    </sheetView>
  </sheetViews>
  <sheetFormatPr defaultColWidth="9" defaultRowHeight="12.95"/>
  <cols>
    <col min="1" max="1" width="9.28515625" style="185" customWidth="1"/>
    <col min="2" max="2" width="16" style="185" customWidth="1"/>
    <col min="3" max="3" width="57.140625" style="185" customWidth="1"/>
    <col min="4" max="4" width="40.85546875" style="185" customWidth="1"/>
    <col min="5" max="5" width="28.85546875" style="185" customWidth="1"/>
    <col min="6" max="6" width="31.7109375" style="185" customWidth="1"/>
    <col min="7" max="7" width="15.42578125" style="185" customWidth="1"/>
    <col min="8" max="256" width="9" style="185"/>
    <col min="257" max="257" width="7.7109375" style="185" customWidth="1"/>
    <col min="258" max="258" width="12.5703125" style="185" customWidth="1"/>
    <col min="259" max="259" width="19.140625" style="185" customWidth="1"/>
    <col min="260" max="260" width="29" style="185" customWidth="1"/>
    <col min="261" max="261" width="14.7109375" style="185" customWidth="1"/>
    <col min="262" max="262" width="16.28515625" style="185" customWidth="1"/>
    <col min="263" max="263" width="15.42578125" style="185" customWidth="1"/>
    <col min="264" max="512" width="9" style="185"/>
    <col min="513" max="513" width="7.7109375" style="185" customWidth="1"/>
    <col min="514" max="514" width="12.5703125" style="185" customWidth="1"/>
    <col min="515" max="515" width="19.140625" style="185" customWidth="1"/>
    <col min="516" max="516" width="29" style="185" customWidth="1"/>
    <col min="517" max="517" width="14.7109375" style="185" customWidth="1"/>
    <col min="518" max="518" width="16.28515625" style="185" customWidth="1"/>
    <col min="519" max="519" width="15.42578125" style="185" customWidth="1"/>
    <col min="520" max="768" width="9" style="185"/>
    <col min="769" max="769" width="7.7109375" style="185" customWidth="1"/>
    <col min="770" max="770" width="12.5703125" style="185" customWidth="1"/>
    <col min="771" max="771" width="19.140625" style="185" customWidth="1"/>
    <col min="772" max="772" width="29" style="185" customWidth="1"/>
    <col min="773" max="773" width="14.7109375" style="185" customWidth="1"/>
    <col min="774" max="774" width="16.28515625" style="185" customWidth="1"/>
    <col min="775" max="775" width="15.42578125" style="185" customWidth="1"/>
    <col min="776" max="1024" width="9" style="185"/>
    <col min="1025" max="1025" width="7.7109375" style="185" customWidth="1"/>
    <col min="1026" max="1026" width="12.5703125" style="185" customWidth="1"/>
    <col min="1027" max="1027" width="19.140625" style="185" customWidth="1"/>
    <col min="1028" max="1028" width="29" style="185" customWidth="1"/>
    <col min="1029" max="1029" width="14.7109375" style="185" customWidth="1"/>
    <col min="1030" max="1030" width="16.28515625" style="185" customWidth="1"/>
    <col min="1031" max="1031" width="15.42578125" style="185" customWidth="1"/>
    <col min="1032" max="1280" width="9" style="185"/>
    <col min="1281" max="1281" width="7.7109375" style="185" customWidth="1"/>
    <col min="1282" max="1282" width="12.5703125" style="185" customWidth="1"/>
    <col min="1283" max="1283" width="19.140625" style="185" customWidth="1"/>
    <col min="1284" max="1284" width="29" style="185" customWidth="1"/>
    <col min="1285" max="1285" width="14.7109375" style="185" customWidth="1"/>
    <col min="1286" max="1286" width="16.28515625" style="185" customWidth="1"/>
    <col min="1287" max="1287" width="15.42578125" style="185" customWidth="1"/>
    <col min="1288" max="1536" width="9" style="185"/>
    <col min="1537" max="1537" width="7.7109375" style="185" customWidth="1"/>
    <col min="1538" max="1538" width="12.5703125" style="185" customWidth="1"/>
    <col min="1539" max="1539" width="19.140625" style="185" customWidth="1"/>
    <col min="1540" max="1540" width="29" style="185" customWidth="1"/>
    <col min="1541" max="1541" width="14.7109375" style="185" customWidth="1"/>
    <col min="1542" max="1542" width="16.28515625" style="185" customWidth="1"/>
    <col min="1543" max="1543" width="15.42578125" style="185" customWidth="1"/>
    <col min="1544" max="1792" width="9" style="185"/>
    <col min="1793" max="1793" width="7.7109375" style="185" customWidth="1"/>
    <col min="1794" max="1794" width="12.5703125" style="185" customWidth="1"/>
    <col min="1795" max="1795" width="19.140625" style="185" customWidth="1"/>
    <col min="1796" max="1796" width="29" style="185" customWidth="1"/>
    <col min="1797" max="1797" width="14.7109375" style="185" customWidth="1"/>
    <col min="1798" max="1798" width="16.28515625" style="185" customWidth="1"/>
    <col min="1799" max="1799" width="15.42578125" style="185" customWidth="1"/>
    <col min="1800" max="2048" width="9" style="185"/>
    <col min="2049" max="2049" width="7.7109375" style="185" customWidth="1"/>
    <col min="2050" max="2050" width="12.5703125" style="185" customWidth="1"/>
    <col min="2051" max="2051" width="19.140625" style="185" customWidth="1"/>
    <col min="2052" max="2052" width="29" style="185" customWidth="1"/>
    <col min="2053" max="2053" width="14.7109375" style="185" customWidth="1"/>
    <col min="2054" max="2054" width="16.28515625" style="185" customWidth="1"/>
    <col min="2055" max="2055" width="15.42578125" style="185" customWidth="1"/>
    <col min="2056" max="2304" width="9" style="185"/>
    <col min="2305" max="2305" width="7.7109375" style="185" customWidth="1"/>
    <col min="2306" max="2306" width="12.5703125" style="185" customWidth="1"/>
    <col min="2307" max="2307" width="19.140625" style="185" customWidth="1"/>
    <col min="2308" max="2308" width="29" style="185" customWidth="1"/>
    <col min="2309" max="2309" width="14.7109375" style="185" customWidth="1"/>
    <col min="2310" max="2310" width="16.28515625" style="185" customWidth="1"/>
    <col min="2311" max="2311" width="15.42578125" style="185" customWidth="1"/>
    <col min="2312" max="2560" width="9" style="185"/>
    <col min="2561" max="2561" width="7.7109375" style="185" customWidth="1"/>
    <col min="2562" max="2562" width="12.5703125" style="185" customWidth="1"/>
    <col min="2563" max="2563" width="19.140625" style="185" customWidth="1"/>
    <col min="2564" max="2564" width="29" style="185" customWidth="1"/>
    <col min="2565" max="2565" width="14.7109375" style="185" customWidth="1"/>
    <col min="2566" max="2566" width="16.28515625" style="185" customWidth="1"/>
    <col min="2567" max="2567" width="15.42578125" style="185" customWidth="1"/>
    <col min="2568" max="2816" width="9" style="185"/>
    <col min="2817" max="2817" width="7.7109375" style="185" customWidth="1"/>
    <col min="2818" max="2818" width="12.5703125" style="185" customWidth="1"/>
    <col min="2819" max="2819" width="19.140625" style="185" customWidth="1"/>
    <col min="2820" max="2820" width="29" style="185" customWidth="1"/>
    <col min="2821" max="2821" width="14.7109375" style="185" customWidth="1"/>
    <col min="2822" max="2822" width="16.28515625" style="185" customWidth="1"/>
    <col min="2823" max="2823" width="15.42578125" style="185" customWidth="1"/>
    <col min="2824" max="3072" width="9" style="185"/>
    <col min="3073" max="3073" width="7.7109375" style="185" customWidth="1"/>
    <col min="3074" max="3074" width="12.5703125" style="185" customWidth="1"/>
    <col min="3075" max="3075" width="19.140625" style="185" customWidth="1"/>
    <col min="3076" max="3076" width="29" style="185" customWidth="1"/>
    <col min="3077" max="3077" width="14.7109375" style="185" customWidth="1"/>
    <col min="3078" max="3078" width="16.28515625" style="185" customWidth="1"/>
    <col min="3079" max="3079" width="15.42578125" style="185" customWidth="1"/>
    <col min="3080" max="3328" width="9" style="185"/>
    <col min="3329" max="3329" width="7.7109375" style="185" customWidth="1"/>
    <col min="3330" max="3330" width="12.5703125" style="185" customWidth="1"/>
    <col min="3331" max="3331" width="19.140625" style="185" customWidth="1"/>
    <col min="3332" max="3332" width="29" style="185" customWidth="1"/>
    <col min="3333" max="3333" width="14.7109375" style="185" customWidth="1"/>
    <col min="3334" max="3334" width="16.28515625" style="185" customWidth="1"/>
    <col min="3335" max="3335" width="15.42578125" style="185" customWidth="1"/>
    <col min="3336" max="3584" width="9" style="185"/>
    <col min="3585" max="3585" width="7.7109375" style="185" customWidth="1"/>
    <col min="3586" max="3586" width="12.5703125" style="185" customWidth="1"/>
    <col min="3587" max="3587" width="19.140625" style="185" customWidth="1"/>
    <col min="3588" max="3588" width="29" style="185" customWidth="1"/>
    <col min="3589" max="3589" width="14.7109375" style="185" customWidth="1"/>
    <col min="3590" max="3590" width="16.28515625" style="185" customWidth="1"/>
    <col min="3591" max="3591" width="15.42578125" style="185" customWidth="1"/>
    <col min="3592" max="3840" width="9" style="185"/>
    <col min="3841" max="3841" width="7.7109375" style="185" customWidth="1"/>
    <col min="3842" max="3842" width="12.5703125" style="185" customWidth="1"/>
    <col min="3843" max="3843" width="19.140625" style="185" customWidth="1"/>
    <col min="3844" max="3844" width="29" style="185" customWidth="1"/>
    <col min="3845" max="3845" width="14.7109375" style="185" customWidth="1"/>
    <col min="3846" max="3846" width="16.28515625" style="185" customWidth="1"/>
    <col min="3847" max="3847" width="15.42578125" style="185" customWidth="1"/>
    <col min="3848" max="4096" width="9" style="185"/>
    <col min="4097" max="4097" width="7.7109375" style="185" customWidth="1"/>
    <col min="4098" max="4098" width="12.5703125" style="185" customWidth="1"/>
    <col min="4099" max="4099" width="19.140625" style="185" customWidth="1"/>
    <col min="4100" max="4100" width="29" style="185" customWidth="1"/>
    <col min="4101" max="4101" width="14.7109375" style="185" customWidth="1"/>
    <col min="4102" max="4102" width="16.28515625" style="185" customWidth="1"/>
    <col min="4103" max="4103" width="15.42578125" style="185" customWidth="1"/>
    <col min="4104" max="4352" width="9" style="185"/>
    <col min="4353" max="4353" width="7.7109375" style="185" customWidth="1"/>
    <col min="4354" max="4354" width="12.5703125" style="185" customWidth="1"/>
    <col min="4355" max="4355" width="19.140625" style="185" customWidth="1"/>
    <col min="4356" max="4356" width="29" style="185" customWidth="1"/>
    <col min="4357" max="4357" width="14.7109375" style="185" customWidth="1"/>
    <col min="4358" max="4358" width="16.28515625" style="185" customWidth="1"/>
    <col min="4359" max="4359" width="15.42578125" style="185" customWidth="1"/>
    <col min="4360" max="4608" width="9" style="185"/>
    <col min="4609" max="4609" width="7.7109375" style="185" customWidth="1"/>
    <col min="4610" max="4610" width="12.5703125" style="185" customWidth="1"/>
    <col min="4611" max="4611" width="19.140625" style="185" customWidth="1"/>
    <col min="4612" max="4612" width="29" style="185" customWidth="1"/>
    <col min="4613" max="4613" width="14.7109375" style="185" customWidth="1"/>
    <col min="4614" max="4614" width="16.28515625" style="185" customWidth="1"/>
    <col min="4615" max="4615" width="15.42578125" style="185" customWidth="1"/>
    <col min="4616" max="4864" width="9" style="185"/>
    <col min="4865" max="4865" width="7.7109375" style="185" customWidth="1"/>
    <col min="4866" max="4866" width="12.5703125" style="185" customWidth="1"/>
    <col min="4867" max="4867" width="19.140625" style="185" customWidth="1"/>
    <col min="4868" max="4868" width="29" style="185" customWidth="1"/>
    <col min="4869" max="4869" width="14.7109375" style="185" customWidth="1"/>
    <col min="4870" max="4870" width="16.28515625" style="185" customWidth="1"/>
    <col min="4871" max="4871" width="15.42578125" style="185" customWidth="1"/>
    <col min="4872" max="5120" width="9" style="185"/>
    <col min="5121" max="5121" width="7.7109375" style="185" customWidth="1"/>
    <col min="5122" max="5122" width="12.5703125" style="185" customWidth="1"/>
    <col min="5123" max="5123" width="19.140625" style="185" customWidth="1"/>
    <col min="5124" max="5124" width="29" style="185" customWidth="1"/>
    <col min="5125" max="5125" width="14.7109375" style="185" customWidth="1"/>
    <col min="5126" max="5126" width="16.28515625" style="185" customWidth="1"/>
    <col min="5127" max="5127" width="15.42578125" style="185" customWidth="1"/>
    <col min="5128" max="5376" width="9" style="185"/>
    <col min="5377" max="5377" width="7.7109375" style="185" customWidth="1"/>
    <col min="5378" max="5378" width="12.5703125" style="185" customWidth="1"/>
    <col min="5379" max="5379" width="19.140625" style="185" customWidth="1"/>
    <col min="5380" max="5380" width="29" style="185" customWidth="1"/>
    <col min="5381" max="5381" width="14.7109375" style="185" customWidth="1"/>
    <col min="5382" max="5382" width="16.28515625" style="185" customWidth="1"/>
    <col min="5383" max="5383" width="15.42578125" style="185" customWidth="1"/>
    <col min="5384" max="5632" width="9" style="185"/>
    <col min="5633" max="5633" width="7.7109375" style="185" customWidth="1"/>
    <col min="5634" max="5634" width="12.5703125" style="185" customWidth="1"/>
    <col min="5635" max="5635" width="19.140625" style="185" customWidth="1"/>
    <col min="5636" max="5636" width="29" style="185" customWidth="1"/>
    <col min="5637" max="5637" width="14.7109375" style="185" customWidth="1"/>
    <col min="5638" max="5638" width="16.28515625" style="185" customWidth="1"/>
    <col min="5639" max="5639" width="15.42578125" style="185" customWidth="1"/>
    <col min="5640" max="5888" width="9" style="185"/>
    <col min="5889" max="5889" width="7.7109375" style="185" customWidth="1"/>
    <col min="5890" max="5890" width="12.5703125" style="185" customWidth="1"/>
    <col min="5891" max="5891" width="19.140625" style="185" customWidth="1"/>
    <col min="5892" max="5892" width="29" style="185" customWidth="1"/>
    <col min="5893" max="5893" width="14.7109375" style="185" customWidth="1"/>
    <col min="5894" max="5894" width="16.28515625" style="185" customWidth="1"/>
    <col min="5895" max="5895" width="15.42578125" style="185" customWidth="1"/>
    <col min="5896" max="6144" width="9" style="185"/>
    <col min="6145" max="6145" width="7.7109375" style="185" customWidth="1"/>
    <col min="6146" max="6146" width="12.5703125" style="185" customWidth="1"/>
    <col min="6147" max="6147" width="19.140625" style="185" customWidth="1"/>
    <col min="6148" max="6148" width="29" style="185" customWidth="1"/>
    <col min="6149" max="6149" width="14.7109375" style="185" customWidth="1"/>
    <col min="6150" max="6150" width="16.28515625" style="185" customWidth="1"/>
    <col min="6151" max="6151" width="15.42578125" style="185" customWidth="1"/>
    <col min="6152" max="6400" width="9" style="185"/>
    <col min="6401" max="6401" width="7.7109375" style="185" customWidth="1"/>
    <col min="6402" max="6402" width="12.5703125" style="185" customWidth="1"/>
    <col min="6403" max="6403" width="19.140625" style="185" customWidth="1"/>
    <col min="6404" max="6404" width="29" style="185" customWidth="1"/>
    <col min="6405" max="6405" width="14.7109375" style="185" customWidth="1"/>
    <col min="6406" max="6406" width="16.28515625" style="185" customWidth="1"/>
    <col min="6407" max="6407" width="15.42578125" style="185" customWidth="1"/>
    <col min="6408" max="6656" width="9" style="185"/>
    <col min="6657" max="6657" width="7.7109375" style="185" customWidth="1"/>
    <col min="6658" max="6658" width="12.5703125" style="185" customWidth="1"/>
    <col min="6659" max="6659" width="19.140625" style="185" customWidth="1"/>
    <col min="6660" max="6660" width="29" style="185" customWidth="1"/>
    <col min="6661" max="6661" width="14.7109375" style="185" customWidth="1"/>
    <col min="6662" max="6662" width="16.28515625" style="185" customWidth="1"/>
    <col min="6663" max="6663" width="15.42578125" style="185" customWidth="1"/>
    <col min="6664" max="6912" width="9" style="185"/>
    <col min="6913" max="6913" width="7.7109375" style="185" customWidth="1"/>
    <col min="6914" max="6914" width="12.5703125" style="185" customWidth="1"/>
    <col min="6915" max="6915" width="19.140625" style="185" customWidth="1"/>
    <col min="6916" max="6916" width="29" style="185" customWidth="1"/>
    <col min="6917" max="6917" width="14.7109375" style="185" customWidth="1"/>
    <col min="6918" max="6918" width="16.28515625" style="185" customWidth="1"/>
    <col min="6919" max="6919" width="15.42578125" style="185" customWidth="1"/>
    <col min="6920" max="7168" width="9" style="185"/>
    <col min="7169" max="7169" width="7.7109375" style="185" customWidth="1"/>
    <col min="7170" max="7170" width="12.5703125" style="185" customWidth="1"/>
    <col min="7171" max="7171" width="19.140625" style="185" customWidth="1"/>
    <col min="7172" max="7172" width="29" style="185" customWidth="1"/>
    <col min="7173" max="7173" width="14.7109375" style="185" customWidth="1"/>
    <col min="7174" max="7174" width="16.28515625" style="185" customWidth="1"/>
    <col min="7175" max="7175" width="15.42578125" style="185" customWidth="1"/>
    <col min="7176" max="7424" width="9" style="185"/>
    <col min="7425" max="7425" width="7.7109375" style="185" customWidth="1"/>
    <col min="7426" max="7426" width="12.5703125" style="185" customWidth="1"/>
    <col min="7427" max="7427" width="19.140625" style="185" customWidth="1"/>
    <col min="7428" max="7428" width="29" style="185" customWidth="1"/>
    <col min="7429" max="7429" width="14.7109375" style="185" customWidth="1"/>
    <col min="7430" max="7430" width="16.28515625" style="185" customWidth="1"/>
    <col min="7431" max="7431" width="15.42578125" style="185" customWidth="1"/>
    <col min="7432" max="7680" width="9" style="185"/>
    <col min="7681" max="7681" width="7.7109375" style="185" customWidth="1"/>
    <col min="7682" max="7682" width="12.5703125" style="185" customWidth="1"/>
    <col min="7683" max="7683" width="19.140625" style="185" customWidth="1"/>
    <col min="7684" max="7684" width="29" style="185" customWidth="1"/>
    <col min="7685" max="7685" width="14.7109375" style="185" customWidth="1"/>
    <col min="7686" max="7686" width="16.28515625" style="185" customWidth="1"/>
    <col min="7687" max="7687" width="15.42578125" style="185" customWidth="1"/>
    <col min="7688" max="7936" width="9" style="185"/>
    <col min="7937" max="7937" width="7.7109375" style="185" customWidth="1"/>
    <col min="7938" max="7938" width="12.5703125" style="185" customWidth="1"/>
    <col min="7939" max="7939" width="19.140625" style="185" customWidth="1"/>
    <col min="7940" max="7940" width="29" style="185" customWidth="1"/>
    <col min="7941" max="7941" width="14.7109375" style="185" customWidth="1"/>
    <col min="7942" max="7942" width="16.28515625" style="185" customWidth="1"/>
    <col min="7943" max="7943" width="15.42578125" style="185" customWidth="1"/>
    <col min="7944" max="8192" width="9" style="185"/>
    <col min="8193" max="8193" width="7.7109375" style="185" customWidth="1"/>
    <col min="8194" max="8194" width="12.5703125" style="185" customWidth="1"/>
    <col min="8195" max="8195" width="19.140625" style="185" customWidth="1"/>
    <col min="8196" max="8196" width="29" style="185" customWidth="1"/>
    <col min="8197" max="8197" width="14.7109375" style="185" customWidth="1"/>
    <col min="8198" max="8198" width="16.28515625" style="185" customWidth="1"/>
    <col min="8199" max="8199" width="15.42578125" style="185" customWidth="1"/>
    <col min="8200" max="8448" width="9" style="185"/>
    <col min="8449" max="8449" width="7.7109375" style="185" customWidth="1"/>
    <col min="8450" max="8450" width="12.5703125" style="185" customWidth="1"/>
    <col min="8451" max="8451" width="19.140625" style="185" customWidth="1"/>
    <col min="8452" max="8452" width="29" style="185" customWidth="1"/>
    <col min="8453" max="8453" width="14.7109375" style="185" customWidth="1"/>
    <col min="8454" max="8454" width="16.28515625" style="185" customWidth="1"/>
    <col min="8455" max="8455" width="15.42578125" style="185" customWidth="1"/>
    <col min="8456" max="8704" width="9" style="185"/>
    <col min="8705" max="8705" width="7.7109375" style="185" customWidth="1"/>
    <col min="8706" max="8706" width="12.5703125" style="185" customWidth="1"/>
    <col min="8707" max="8707" width="19.140625" style="185" customWidth="1"/>
    <col min="8708" max="8708" width="29" style="185" customWidth="1"/>
    <col min="8709" max="8709" width="14.7109375" style="185" customWidth="1"/>
    <col min="8710" max="8710" width="16.28515625" style="185" customWidth="1"/>
    <col min="8711" max="8711" width="15.42578125" style="185" customWidth="1"/>
    <col min="8712" max="8960" width="9" style="185"/>
    <col min="8961" max="8961" width="7.7109375" style="185" customWidth="1"/>
    <col min="8962" max="8962" width="12.5703125" style="185" customWidth="1"/>
    <col min="8963" max="8963" width="19.140625" style="185" customWidth="1"/>
    <col min="8964" max="8964" width="29" style="185" customWidth="1"/>
    <col min="8965" max="8965" width="14.7109375" style="185" customWidth="1"/>
    <col min="8966" max="8966" width="16.28515625" style="185" customWidth="1"/>
    <col min="8967" max="8967" width="15.42578125" style="185" customWidth="1"/>
    <col min="8968" max="9216" width="9" style="185"/>
    <col min="9217" max="9217" width="7.7109375" style="185" customWidth="1"/>
    <col min="9218" max="9218" width="12.5703125" style="185" customWidth="1"/>
    <col min="9219" max="9219" width="19.140625" style="185" customWidth="1"/>
    <col min="9220" max="9220" width="29" style="185" customWidth="1"/>
    <col min="9221" max="9221" width="14.7109375" style="185" customWidth="1"/>
    <col min="9222" max="9222" width="16.28515625" style="185" customWidth="1"/>
    <col min="9223" max="9223" width="15.42578125" style="185" customWidth="1"/>
    <col min="9224" max="9472" width="9" style="185"/>
    <col min="9473" max="9473" width="7.7109375" style="185" customWidth="1"/>
    <col min="9474" max="9474" width="12.5703125" style="185" customWidth="1"/>
    <col min="9475" max="9475" width="19.140625" style="185" customWidth="1"/>
    <col min="9476" max="9476" width="29" style="185" customWidth="1"/>
    <col min="9477" max="9477" width="14.7109375" style="185" customWidth="1"/>
    <col min="9478" max="9478" width="16.28515625" style="185" customWidth="1"/>
    <col min="9479" max="9479" width="15.42578125" style="185" customWidth="1"/>
    <col min="9480" max="9728" width="9" style="185"/>
    <col min="9729" max="9729" width="7.7109375" style="185" customWidth="1"/>
    <col min="9730" max="9730" width="12.5703125" style="185" customWidth="1"/>
    <col min="9731" max="9731" width="19.140625" style="185" customWidth="1"/>
    <col min="9732" max="9732" width="29" style="185" customWidth="1"/>
    <col min="9733" max="9733" width="14.7109375" style="185" customWidth="1"/>
    <col min="9734" max="9734" width="16.28515625" style="185" customWidth="1"/>
    <col min="9735" max="9735" width="15.42578125" style="185" customWidth="1"/>
    <col min="9736" max="9984" width="9" style="185"/>
    <col min="9985" max="9985" width="7.7109375" style="185" customWidth="1"/>
    <col min="9986" max="9986" width="12.5703125" style="185" customWidth="1"/>
    <col min="9987" max="9987" width="19.140625" style="185" customWidth="1"/>
    <col min="9988" max="9988" width="29" style="185" customWidth="1"/>
    <col min="9989" max="9989" width="14.7109375" style="185" customWidth="1"/>
    <col min="9990" max="9990" width="16.28515625" style="185" customWidth="1"/>
    <col min="9991" max="9991" width="15.42578125" style="185" customWidth="1"/>
    <col min="9992" max="10240" width="9" style="185"/>
    <col min="10241" max="10241" width="7.7109375" style="185" customWidth="1"/>
    <col min="10242" max="10242" width="12.5703125" style="185" customWidth="1"/>
    <col min="10243" max="10243" width="19.140625" style="185" customWidth="1"/>
    <col min="10244" max="10244" width="29" style="185" customWidth="1"/>
    <col min="10245" max="10245" width="14.7109375" style="185" customWidth="1"/>
    <col min="10246" max="10246" width="16.28515625" style="185" customWidth="1"/>
    <col min="10247" max="10247" width="15.42578125" style="185" customWidth="1"/>
    <col min="10248" max="10496" width="9" style="185"/>
    <col min="10497" max="10497" width="7.7109375" style="185" customWidth="1"/>
    <col min="10498" max="10498" width="12.5703125" style="185" customWidth="1"/>
    <col min="10499" max="10499" width="19.140625" style="185" customWidth="1"/>
    <col min="10500" max="10500" width="29" style="185" customWidth="1"/>
    <col min="10501" max="10501" width="14.7109375" style="185" customWidth="1"/>
    <col min="10502" max="10502" width="16.28515625" style="185" customWidth="1"/>
    <col min="10503" max="10503" width="15.42578125" style="185" customWidth="1"/>
    <col min="10504" max="10752" width="9" style="185"/>
    <col min="10753" max="10753" width="7.7109375" style="185" customWidth="1"/>
    <col min="10754" max="10754" width="12.5703125" style="185" customWidth="1"/>
    <col min="10755" max="10755" width="19.140625" style="185" customWidth="1"/>
    <col min="10756" max="10756" width="29" style="185" customWidth="1"/>
    <col min="10757" max="10757" width="14.7109375" style="185" customWidth="1"/>
    <col min="10758" max="10758" width="16.28515625" style="185" customWidth="1"/>
    <col min="10759" max="10759" width="15.42578125" style="185" customWidth="1"/>
    <col min="10760" max="11008" width="9" style="185"/>
    <col min="11009" max="11009" width="7.7109375" style="185" customWidth="1"/>
    <col min="11010" max="11010" width="12.5703125" style="185" customWidth="1"/>
    <col min="11011" max="11011" width="19.140625" style="185" customWidth="1"/>
    <col min="11012" max="11012" width="29" style="185" customWidth="1"/>
    <col min="11013" max="11013" width="14.7109375" style="185" customWidth="1"/>
    <col min="11014" max="11014" width="16.28515625" style="185" customWidth="1"/>
    <col min="11015" max="11015" width="15.42578125" style="185" customWidth="1"/>
    <col min="11016" max="11264" width="9" style="185"/>
    <col min="11265" max="11265" width="7.7109375" style="185" customWidth="1"/>
    <col min="11266" max="11266" width="12.5703125" style="185" customWidth="1"/>
    <col min="11267" max="11267" width="19.140625" style="185" customWidth="1"/>
    <col min="11268" max="11268" width="29" style="185" customWidth="1"/>
    <col min="11269" max="11269" width="14.7109375" style="185" customWidth="1"/>
    <col min="11270" max="11270" width="16.28515625" style="185" customWidth="1"/>
    <col min="11271" max="11271" width="15.42578125" style="185" customWidth="1"/>
    <col min="11272" max="11520" width="9" style="185"/>
    <col min="11521" max="11521" width="7.7109375" style="185" customWidth="1"/>
    <col min="11522" max="11522" width="12.5703125" style="185" customWidth="1"/>
    <col min="11523" max="11523" width="19.140625" style="185" customWidth="1"/>
    <col min="11524" max="11524" width="29" style="185" customWidth="1"/>
    <col min="11525" max="11525" width="14.7109375" style="185" customWidth="1"/>
    <col min="11526" max="11526" width="16.28515625" style="185" customWidth="1"/>
    <col min="11527" max="11527" width="15.42578125" style="185" customWidth="1"/>
    <col min="11528" max="11776" width="9" style="185"/>
    <col min="11777" max="11777" width="7.7109375" style="185" customWidth="1"/>
    <col min="11778" max="11778" width="12.5703125" style="185" customWidth="1"/>
    <col min="11779" max="11779" width="19.140625" style="185" customWidth="1"/>
    <col min="11780" max="11780" width="29" style="185" customWidth="1"/>
    <col min="11781" max="11781" width="14.7109375" style="185" customWidth="1"/>
    <col min="11782" max="11782" width="16.28515625" style="185" customWidth="1"/>
    <col min="11783" max="11783" width="15.42578125" style="185" customWidth="1"/>
    <col min="11784" max="12032" width="9" style="185"/>
    <col min="12033" max="12033" width="7.7109375" style="185" customWidth="1"/>
    <col min="12034" max="12034" width="12.5703125" style="185" customWidth="1"/>
    <col min="12035" max="12035" width="19.140625" style="185" customWidth="1"/>
    <col min="12036" max="12036" width="29" style="185" customWidth="1"/>
    <col min="12037" max="12037" width="14.7109375" style="185" customWidth="1"/>
    <col min="12038" max="12038" width="16.28515625" style="185" customWidth="1"/>
    <col min="12039" max="12039" width="15.42578125" style="185" customWidth="1"/>
    <col min="12040" max="12288" width="9" style="185"/>
    <col min="12289" max="12289" width="7.7109375" style="185" customWidth="1"/>
    <col min="12290" max="12290" width="12.5703125" style="185" customWidth="1"/>
    <col min="12291" max="12291" width="19.140625" style="185" customWidth="1"/>
    <col min="12292" max="12292" width="29" style="185" customWidth="1"/>
    <col min="12293" max="12293" width="14.7109375" style="185" customWidth="1"/>
    <col min="12294" max="12294" width="16.28515625" style="185" customWidth="1"/>
    <col min="12295" max="12295" width="15.42578125" style="185" customWidth="1"/>
    <col min="12296" max="12544" width="9" style="185"/>
    <col min="12545" max="12545" width="7.7109375" style="185" customWidth="1"/>
    <col min="12546" max="12546" width="12.5703125" style="185" customWidth="1"/>
    <col min="12547" max="12547" width="19.140625" style="185" customWidth="1"/>
    <col min="12548" max="12548" width="29" style="185" customWidth="1"/>
    <col min="12549" max="12549" width="14.7109375" style="185" customWidth="1"/>
    <col min="12550" max="12550" width="16.28515625" style="185" customWidth="1"/>
    <col min="12551" max="12551" width="15.42578125" style="185" customWidth="1"/>
    <col min="12552" max="12800" width="9" style="185"/>
    <col min="12801" max="12801" width="7.7109375" style="185" customWidth="1"/>
    <col min="12802" max="12802" width="12.5703125" style="185" customWidth="1"/>
    <col min="12803" max="12803" width="19.140625" style="185" customWidth="1"/>
    <col min="12804" max="12804" width="29" style="185" customWidth="1"/>
    <col min="12805" max="12805" width="14.7109375" style="185" customWidth="1"/>
    <col min="12806" max="12806" width="16.28515625" style="185" customWidth="1"/>
    <col min="12807" max="12807" width="15.42578125" style="185" customWidth="1"/>
    <col min="12808" max="13056" width="9" style="185"/>
    <col min="13057" max="13057" width="7.7109375" style="185" customWidth="1"/>
    <col min="13058" max="13058" width="12.5703125" style="185" customWidth="1"/>
    <col min="13059" max="13059" width="19.140625" style="185" customWidth="1"/>
    <col min="13060" max="13060" width="29" style="185" customWidth="1"/>
    <col min="13061" max="13061" width="14.7109375" style="185" customWidth="1"/>
    <col min="13062" max="13062" width="16.28515625" style="185" customWidth="1"/>
    <col min="13063" max="13063" width="15.42578125" style="185" customWidth="1"/>
    <col min="13064" max="13312" width="9" style="185"/>
    <col min="13313" max="13313" width="7.7109375" style="185" customWidth="1"/>
    <col min="13314" max="13314" width="12.5703125" style="185" customWidth="1"/>
    <col min="13315" max="13315" width="19.140625" style="185" customWidth="1"/>
    <col min="13316" max="13316" width="29" style="185" customWidth="1"/>
    <col min="13317" max="13317" width="14.7109375" style="185" customWidth="1"/>
    <col min="13318" max="13318" width="16.28515625" style="185" customWidth="1"/>
    <col min="13319" max="13319" width="15.42578125" style="185" customWidth="1"/>
    <col min="13320" max="13568" width="9" style="185"/>
    <col min="13569" max="13569" width="7.7109375" style="185" customWidth="1"/>
    <col min="13570" max="13570" width="12.5703125" style="185" customWidth="1"/>
    <col min="13571" max="13571" width="19.140625" style="185" customWidth="1"/>
    <col min="13572" max="13572" width="29" style="185" customWidth="1"/>
    <col min="13573" max="13573" width="14.7109375" style="185" customWidth="1"/>
    <col min="13574" max="13574" width="16.28515625" style="185" customWidth="1"/>
    <col min="13575" max="13575" width="15.42578125" style="185" customWidth="1"/>
    <col min="13576" max="13824" width="9" style="185"/>
    <col min="13825" max="13825" width="7.7109375" style="185" customWidth="1"/>
    <col min="13826" max="13826" width="12.5703125" style="185" customWidth="1"/>
    <col min="13827" max="13827" width="19.140625" style="185" customWidth="1"/>
    <col min="13828" max="13828" width="29" style="185" customWidth="1"/>
    <col min="13829" max="13829" width="14.7109375" style="185" customWidth="1"/>
    <col min="13830" max="13830" width="16.28515625" style="185" customWidth="1"/>
    <col min="13831" max="13831" width="15.42578125" style="185" customWidth="1"/>
    <col min="13832" max="14080" width="9" style="185"/>
    <col min="14081" max="14081" width="7.7109375" style="185" customWidth="1"/>
    <col min="14082" max="14082" width="12.5703125" style="185" customWidth="1"/>
    <col min="14083" max="14083" width="19.140625" style="185" customWidth="1"/>
    <col min="14084" max="14084" width="29" style="185" customWidth="1"/>
    <col min="14085" max="14085" width="14.7109375" style="185" customWidth="1"/>
    <col min="14086" max="14086" width="16.28515625" style="185" customWidth="1"/>
    <col min="14087" max="14087" width="15.42578125" style="185" customWidth="1"/>
    <col min="14088" max="14336" width="9" style="185"/>
    <col min="14337" max="14337" width="7.7109375" style="185" customWidth="1"/>
    <col min="14338" max="14338" width="12.5703125" style="185" customWidth="1"/>
    <col min="14339" max="14339" width="19.140625" style="185" customWidth="1"/>
    <col min="14340" max="14340" width="29" style="185" customWidth="1"/>
    <col min="14341" max="14341" width="14.7109375" style="185" customWidth="1"/>
    <col min="14342" max="14342" width="16.28515625" style="185" customWidth="1"/>
    <col min="14343" max="14343" width="15.42578125" style="185" customWidth="1"/>
    <col min="14344" max="14592" width="9" style="185"/>
    <col min="14593" max="14593" width="7.7109375" style="185" customWidth="1"/>
    <col min="14594" max="14594" width="12.5703125" style="185" customWidth="1"/>
    <col min="14595" max="14595" width="19.140625" style="185" customWidth="1"/>
    <col min="14596" max="14596" width="29" style="185" customWidth="1"/>
    <col min="14597" max="14597" width="14.7109375" style="185" customWidth="1"/>
    <col min="14598" max="14598" width="16.28515625" style="185" customWidth="1"/>
    <col min="14599" max="14599" width="15.42578125" style="185" customWidth="1"/>
    <col min="14600" max="14848" width="9" style="185"/>
    <col min="14849" max="14849" width="7.7109375" style="185" customWidth="1"/>
    <col min="14850" max="14850" width="12.5703125" style="185" customWidth="1"/>
    <col min="14851" max="14851" width="19.140625" style="185" customWidth="1"/>
    <col min="14852" max="14852" width="29" style="185" customWidth="1"/>
    <col min="14853" max="14853" width="14.7109375" style="185" customWidth="1"/>
    <col min="14854" max="14854" width="16.28515625" style="185" customWidth="1"/>
    <col min="14855" max="14855" width="15.42578125" style="185" customWidth="1"/>
    <col min="14856" max="15104" width="9" style="185"/>
    <col min="15105" max="15105" width="7.7109375" style="185" customWidth="1"/>
    <col min="15106" max="15106" width="12.5703125" style="185" customWidth="1"/>
    <col min="15107" max="15107" width="19.140625" style="185" customWidth="1"/>
    <col min="15108" max="15108" width="29" style="185" customWidth="1"/>
    <col min="15109" max="15109" width="14.7109375" style="185" customWidth="1"/>
    <col min="15110" max="15110" width="16.28515625" style="185" customWidth="1"/>
    <col min="15111" max="15111" width="15.42578125" style="185" customWidth="1"/>
    <col min="15112" max="15360" width="9" style="185"/>
    <col min="15361" max="15361" width="7.7109375" style="185" customWidth="1"/>
    <col min="15362" max="15362" width="12.5703125" style="185" customWidth="1"/>
    <col min="15363" max="15363" width="19.140625" style="185" customWidth="1"/>
    <col min="15364" max="15364" width="29" style="185" customWidth="1"/>
    <col min="15365" max="15365" width="14.7109375" style="185" customWidth="1"/>
    <col min="15366" max="15366" width="16.28515625" style="185" customWidth="1"/>
    <col min="15367" max="15367" width="15.42578125" style="185" customWidth="1"/>
    <col min="15368" max="15616" width="9" style="185"/>
    <col min="15617" max="15617" width="7.7109375" style="185" customWidth="1"/>
    <col min="15618" max="15618" width="12.5703125" style="185" customWidth="1"/>
    <col min="15619" max="15619" width="19.140625" style="185" customWidth="1"/>
    <col min="15620" max="15620" width="29" style="185" customWidth="1"/>
    <col min="15621" max="15621" width="14.7109375" style="185" customWidth="1"/>
    <col min="15622" max="15622" width="16.28515625" style="185" customWidth="1"/>
    <col min="15623" max="15623" width="15.42578125" style="185" customWidth="1"/>
    <col min="15624" max="15872" width="9" style="185"/>
    <col min="15873" max="15873" width="7.7109375" style="185" customWidth="1"/>
    <col min="15874" max="15874" width="12.5703125" style="185" customWidth="1"/>
    <col min="15875" max="15875" width="19.140625" style="185" customWidth="1"/>
    <col min="15876" max="15876" width="29" style="185" customWidth="1"/>
    <col min="15877" max="15877" width="14.7109375" style="185" customWidth="1"/>
    <col min="15878" max="15878" width="16.28515625" style="185" customWidth="1"/>
    <col min="15879" max="15879" width="15.42578125" style="185" customWidth="1"/>
    <col min="15880" max="16128" width="9" style="185"/>
    <col min="16129" max="16129" width="7.7109375" style="185" customWidth="1"/>
    <col min="16130" max="16130" width="12.5703125" style="185" customWidth="1"/>
    <col min="16131" max="16131" width="19.140625" style="185" customWidth="1"/>
    <col min="16132" max="16132" width="29" style="185" customWidth="1"/>
    <col min="16133" max="16133" width="14.7109375" style="185" customWidth="1"/>
    <col min="16134" max="16134" width="16.28515625" style="185" customWidth="1"/>
    <col min="16135" max="16135" width="15.42578125" style="185" customWidth="1"/>
    <col min="16136" max="16384" width="9" style="185"/>
  </cols>
  <sheetData>
    <row r="1" spans="1:8" ht="157.5" customHeight="1">
      <c r="A1" s="674"/>
      <c r="B1" s="675"/>
      <c r="C1" s="675"/>
      <c r="D1" s="183" t="s">
        <v>0</v>
      </c>
      <c r="E1" s="676"/>
      <c r="F1" s="676"/>
      <c r="G1" s="184"/>
    </row>
    <row r="2" spans="1:8">
      <c r="H2" s="186"/>
    </row>
    <row r="3" spans="1:8" ht="39.75" customHeight="1">
      <c r="A3" s="677" t="s">
        <v>1</v>
      </c>
      <c r="B3" s="678"/>
      <c r="C3" s="678"/>
      <c r="D3" s="512" t="s">
        <v>2</v>
      </c>
      <c r="E3" s="187"/>
      <c r="F3" s="187"/>
      <c r="H3" s="188"/>
    </row>
    <row r="4" spans="1:8" ht="18.600000000000001">
      <c r="A4" s="189"/>
      <c r="B4" s="190"/>
      <c r="D4" s="191"/>
      <c r="H4" s="188"/>
    </row>
    <row r="5" spans="1:8" s="194" customFormat="1" ht="18.600000000000001">
      <c r="A5" s="679" t="s">
        <v>3</v>
      </c>
      <c r="B5" s="680"/>
      <c r="C5" s="680"/>
      <c r="D5" s="511" t="s">
        <v>4</v>
      </c>
      <c r="E5" s="193"/>
      <c r="F5" s="193"/>
      <c r="H5" s="195"/>
    </row>
    <row r="6" spans="1:8" s="194" customFormat="1" ht="18.600000000000001">
      <c r="A6" s="196" t="s">
        <v>5</v>
      </c>
      <c r="B6" s="197"/>
      <c r="D6" s="192"/>
      <c r="E6" s="193"/>
      <c r="F6" s="193"/>
      <c r="H6" s="195"/>
    </row>
    <row r="7" spans="1:8" s="194" customFormat="1" ht="84.6" customHeight="1">
      <c r="A7" s="671" t="s">
        <v>6</v>
      </c>
      <c r="B7" s="672"/>
      <c r="C7" s="672"/>
      <c r="D7" s="681" t="s">
        <v>7</v>
      </c>
      <c r="E7" s="681"/>
      <c r="F7" s="681"/>
      <c r="H7" s="195"/>
    </row>
    <row r="8" spans="1:8" s="194" customFormat="1" ht="37.5" customHeight="1">
      <c r="A8" s="196" t="s">
        <v>8</v>
      </c>
      <c r="D8" s="670" t="s">
        <v>9</v>
      </c>
      <c r="E8" s="670"/>
      <c r="F8" s="193"/>
      <c r="H8" s="195"/>
    </row>
    <row r="9" spans="1:8" s="194" customFormat="1" ht="37.5" customHeight="1">
      <c r="A9" s="199" t="s">
        <v>10</v>
      </c>
      <c r="B9" s="200"/>
      <c r="C9" s="200"/>
      <c r="D9" s="542" t="s">
        <v>11</v>
      </c>
      <c r="E9" s="542"/>
      <c r="F9" s="193"/>
      <c r="H9" s="195"/>
    </row>
    <row r="10" spans="1:8" s="194" customFormat="1" ht="18.600000000000001">
      <c r="A10" s="196" t="s">
        <v>12</v>
      </c>
      <c r="B10" s="197"/>
      <c r="D10" s="513" t="s">
        <v>13</v>
      </c>
      <c r="E10" s="193"/>
      <c r="F10" s="193"/>
      <c r="H10" s="195"/>
    </row>
    <row r="11" spans="1:8" s="194" customFormat="1" ht="18.600000000000001">
      <c r="A11" s="671" t="s">
        <v>14</v>
      </c>
      <c r="B11" s="672"/>
      <c r="C11" s="672"/>
      <c r="D11" s="513" t="s">
        <v>15</v>
      </c>
      <c r="E11" s="193"/>
      <c r="F11" s="193"/>
      <c r="H11" s="195"/>
    </row>
    <row r="12" spans="1:8" s="194" customFormat="1" ht="9.9499999999999993" customHeight="1">
      <c r="A12" s="196"/>
      <c r="B12" s="197"/>
    </row>
    <row r="13" spans="1:8" s="194" customFormat="1" ht="18.600000000000001">
      <c r="B13" s="197"/>
    </row>
    <row r="14" spans="1:8" s="194" customFormat="1" ht="15" thickBot="1">
      <c r="A14" s="201"/>
      <c r="B14" s="202" t="s">
        <v>16</v>
      </c>
      <c r="C14" s="202" t="s">
        <v>17</v>
      </c>
      <c r="D14" s="202" t="s">
        <v>18</v>
      </c>
      <c r="E14" s="202" t="s">
        <v>19</v>
      </c>
      <c r="F14" s="203" t="s">
        <v>20</v>
      </c>
      <c r="G14" s="204"/>
    </row>
    <row r="15" spans="1:8" s="194" customFormat="1" ht="14.45" hidden="1">
      <c r="A15" s="551" t="s">
        <v>21</v>
      </c>
      <c r="B15" s="552"/>
      <c r="C15" s="552"/>
      <c r="D15" s="552"/>
      <c r="E15" s="552"/>
      <c r="F15" s="553"/>
      <c r="G15" s="204"/>
    </row>
    <row r="16" spans="1:8" s="194" customFormat="1" ht="14.45">
      <c r="A16" s="559" t="s">
        <v>22</v>
      </c>
      <c r="B16" s="560" t="s">
        <v>23</v>
      </c>
      <c r="C16" s="560"/>
      <c r="D16" s="560"/>
      <c r="E16" s="560"/>
      <c r="F16" s="561"/>
      <c r="G16" s="205"/>
    </row>
    <row r="17" spans="1:7" s="194" customFormat="1" ht="14.45">
      <c r="A17" s="554" t="s">
        <v>24</v>
      </c>
      <c r="B17" s="562" t="s">
        <v>23</v>
      </c>
      <c r="C17" s="562"/>
      <c r="D17" s="562"/>
      <c r="E17" s="562"/>
      <c r="F17" s="563"/>
      <c r="G17" s="205"/>
    </row>
    <row r="18" spans="1:7" s="194" customFormat="1" ht="14.45">
      <c r="A18" s="554" t="s">
        <v>25</v>
      </c>
      <c r="B18" s="562" t="s">
        <v>23</v>
      </c>
      <c r="C18" s="562"/>
      <c r="D18" s="562"/>
      <c r="E18" s="562"/>
      <c r="F18" s="563"/>
      <c r="G18" s="205"/>
    </row>
    <row r="19" spans="1:7" s="194" customFormat="1" ht="26.1">
      <c r="A19" s="554" t="s">
        <v>26</v>
      </c>
      <c r="B19" s="550" t="s">
        <v>27</v>
      </c>
      <c r="C19" s="550">
        <v>45763</v>
      </c>
      <c r="D19" s="550" t="s">
        <v>28</v>
      </c>
      <c r="E19" s="550" t="s">
        <v>29</v>
      </c>
      <c r="F19" s="555" t="s">
        <v>29</v>
      </c>
      <c r="G19" s="205"/>
    </row>
    <row r="20" spans="1:7" s="194" customFormat="1" ht="15" thickBot="1">
      <c r="A20" s="556" t="s">
        <v>30</v>
      </c>
      <c r="B20" s="557"/>
      <c r="C20" s="557"/>
      <c r="D20" s="557"/>
      <c r="E20" s="557"/>
      <c r="F20" s="558"/>
      <c r="G20" s="205"/>
    </row>
    <row r="21" spans="1:7" s="194" customFormat="1" ht="18.600000000000001">
      <c r="B21" s="197"/>
    </row>
    <row r="22" spans="1:7" s="194" customFormat="1" ht="18" customHeight="1">
      <c r="A22" s="673" t="s">
        <v>31</v>
      </c>
      <c r="B22" s="673"/>
      <c r="C22" s="673"/>
      <c r="D22" s="673"/>
      <c r="E22" s="673"/>
      <c r="F22" s="673"/>
    </row>
    <row r="23" spans="1:7" ht="14.45">
      <c r="A23" s="668" t="s">
        <v>32</v>
      </c>
      <c r="B23" s="751"/>
      <c r="C23" s="751"/>
      <c r="D23" s="751"/>
      <c r="E23" s="751"/>
      <c r="F23" s="751"/>
      <c r="G23" s="184"/>
    </row>
    <row r="24" spans="1:7" ht="14.45">
      <c r="A24" s="198"/>
      <c r="B24" s="198"/>
    </row>
    <row r="25" spans="1:7" ht="14.45">
      <c r="A25" s="668" t="s">
        <v>33</v>
      </c>
      <c r="B25" s="751"/>
      <c r="C25" s="751"/>
      <c r="D25" s="751"/>
      <c r="E25" s="751"/>
      <c r="F25" s="751"/>
      <c r="G25" s="184"/>
    </row>
    <row r="26" spans="1:7" ht="14.45">
      <c r="A26" s="668" t="s">
        <v>34</v>
      </c>
      <c r="B26" s="751"/>
      <c r="C26" s="751"/>
      <c r="D26" s="751"/>
      <c r="E26" s="751"/>
      <c r="F26" s="751"/>
      <c r="G26" s="184"/>
    </row>
    <row r="27" spans="1:7" ht="14.45">
      <c r="A27" s="668" t="s">
        <v>35</v>
      </c>
      <c r="B27" s="751"/>
      <c r="C27" s="751"/>
      <c r="D27" s="751"/>
      <c r="E27" s="751"/>
      <c r="F27" s="751"/>
      <c r="G27" s="184"/>
    </row>
    <row r="28" spans="1:7" ht="14.45">
      <c r="A28" s="207"/>
      <c r="B28" s="207"/>
    </row>
    <row r="29" spans="1:7" ht="14.45">
      <c r="A29" s="669" t="s">
        <v>36</v>
      </c>
      <c r="B29" s="751"/>
      <c r="C29" s="751"/>
      <c r="D29" s="751"/>
      <c r="E29" s="751"/>
      <c r="F29" s="751"/>
      <c r="G29" s="184"/>
    </row>
    <row r="30" spans="1:7" ht="14.45">
      <c r="A30" s="669" t="s">
        <v>37</v>
      </c>
      <c r="B30" s="751"/>
      <c r="C30" s="751"/>
      <c r="D30" s="751"/>
      <c r="E30" s="751"/>
      <c r="F30" s="751"/>
      <c r="G30" s="184"/>
    </row>
    <row r="31" spans="1:7" ht="13.5" customHeight="1"/>
    <row r="32" spans="1:7">
      <c r="A32" s="185" t="s">
        <v>38</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zoomScale="110" zoomScaleNormal="110" workbookViewId="0">
      <selection activeCell="C16" sqref="C16"/>
    </sheetView>
  </sheetViews>
  <sheetFormatPr defaultColWidth="8.7109375" defaultRowHeight="14.45"/>
  <cols>
    <col min="1" max="1" width="7.42578125" style="358" customWidth="1"/>
    <col min="2" max="4" width="30.5703125" style="358" customWidth="1"/>
    <col min="5" max="5" width="7.42578125" style="358" customWidth="1"/>
    <col min="6" max="8" width="30.5703125" style="358" customWidth="1"/>
    <col min="9" max="10" width="9" style="358" customWidth="1"/>
    <col min="11" max="11" width="9" style="358" hidden="1" customWidth="1"/>
    <col min="12" max="16384" width="8.7109375" style="358"/>
  </cols>
  <sheetData>
    <row r="1" spans="1:11" ht="15" thickBot="1">
      <c r="A1" s="359">
        <v>1</v>
      </c>
      <c r="B1" s="360" t="s">
        <v>39</v>
      </c>
      <c r="C1" s="361"/>
      <c r="D1" s="362"/>
      <c r="E1" s="359">
        <v>1</v>
      </c>
      <c r="F1" s="360" t="s">
        <v>40</v>
      </c>
      <c r="G1" s="361"/>
      <c r="H1" s="362"/>
      <c r="I1" s="363"/>
      <c r="J1" s="363"/>
      <c r="K1" s="363" t="s">
        <v>41</v>
      </c>
    </row>
    <row r="2" spans="1:11">
      <c r="A2" s="364">
        <v>1.1000000000000001</v>
      </c>
      <c r="B2" s="365" t="s">
        <v>42</v>
      </c>
      <c r="C2" s="365" t="s">
        <v>43</v>
      </c>
      <c r="D2" s="366" t="s">
        <v>44</v>
      </c>
      <c r="E2" s="364">
        <v>1.1000000000000001</v>
      </c>
      <c r="F2" s="365" t="s">
        <v>45</v>
      </c>
      <c r="G2" s="365" t="str">
        <f>C2</f>
        <v>Soil Association Certification Ltd</v>
      </c>
      <c r="H2" s="366"/>
      <c r="I2" s="363"/>
      <c r="J2" s="363"/>
      <c r="K2" s="363" t="s">
        <v>41</v>
      </c>
    </row>
    <row r="3" spans="1:11" ht="24">
      <c r="A3" s="367" t="s">
        <v>46</v>
      </c>
      <c r="B3" s="368" t="s">
        <v>47</v>
      </c>
      <c r="C3" s="369" t="s">
        <v>9</v>
      </c>
      <c r="D3" s="370" t="s">
        <v>48</v>
      </c>
      <c r="E3" s="367" t="s">
        <v>46</v>
      </c>
      <c r="F3" s="368" t="s">
        <v>49</v>
      </c>
      <c r="G3" s="369" t="str">
        <f>C3</f>
        <v>SA-PEFC-FM-015318</v>
      </c>
      <c r="H3" s="370"/>
      <c r="I3" s="363"/>
      <c r="J3" s="363"/>
      <c r="K3" s="363" t="s">
        <v>41</v>
      </c>
    </row>
    <row r="4" spans="1:11">
      <c r="A4" s="367" t="s">
        <v>50</v>
      </c>
      <c r="B4" s="371" t="s">
        <v>51</v>
      </c>
      <c r="C4" s="372" t="s">
        <v>52</v>
      </c>
      <c r="D4" s="370"/>
      <c r="E4" s="367" t="s">
        <v>50</v>
      </c>
      <c r="F4" s="371" t="s">
        <v>53</v>
      </c>
      <c r="G4" s="372"/>
      <c r="H4" s="370"/>
      <c r="I4" s="363"/>
      <c r="J4" s="363"/>
      <c r="K4" s="363" t="s">
        <v>41</v>
      </c>
    </row>
    <row r="5" spans="1:11" ht="51.95" hidden="1">
      <c r="A5" s="373" t="s">
        <v>54</v>
      </c>
      <c r="B5" s="374" t="s">
        <v>55</v>
      </c>
      <c r="C5" s="17"/>
      <c r="D5" s="375" t="s">
        <v>56</v>
      </c>
      <c r="E5" s="373" t="s">
        <v>54</v>
      </c>
      <c r="F5" s="374"/>
      <c r="G5" s="17"/>
      <c r="H5" s="375"/>
      <c r="I5" s="143"/>
      <c r="J5" s="143"/>
      <c r="K5" s="143" t="s">
        <v>57</v>
      </c>
    </row>
    <row r="6" spans="1:11" ht="51.95" hidden="1">
      <c r="A6" s="373" t="s">
        <v>58</v>
      </c>
      <c r="B6" s="374" t="s">
        <v>59</v>
      </c>
      <c r="C6" s="17"/>
      <c r="D6" s="375" t="s">
        <v>56</v>
      </c>
      <c r="E6" s="373" t="s">
        <v>58</v>
      </c>
      <c r="F6" s="374"/>
      <c r="G6" s="17"/>
      <c r="H6" s="375"/>
      <c r="I6" s="143"/>
      <c r="J6" s="143"/>
      <c r="K6" s="143" t="s">
        <v>57</v>
      </c>
    </row>
    <row r="7" spans="1:11" ht="60" hidden="1">
      <c r="A7" s="376" t="s">
        <v>60</v>
      </c>
      <c r="B7" s="377" t="s">
        <v>61</v>
      </c>
      <c r="C7" s="17"/>
      <c r="D7" s="378" t="s">
        <v>62</v>
      </c>
      <c r="E7" s="376" t="s">
        <v>60</v>
      </c>
      <c r="F7" s="377"/>
      <c r="G7" s="17"/>
      <c r="H7" s="378"/>
      <c r="K7" s="358" t="s">
        <v>57</v>
      </c>
    </row>
    <row r="8" spans="1:11">
      <c r="A8" s="379"/>
      <c r="B8" s="417"/>
      <c r="C8" s="380"/>
      <c r="D8" s="381"/>
      <c r="E8" s="379"/>
      <c r="F8" s="417"/>
      <c r="G8" s="380"/>
      <c r="H8" s="381"/>
      <c r="I8" s="363"/>
      <c r="J8" s="363"/>
      <c r="K8" s="363" t="s">
        <v>41</v>
      </c>
    </row>
    <row r="9" spans="1:11" ht="15" thickBot="1">
      <c r="A9" s="364">
        <v>1.2</v>
      </c>
      <c r="B9" s="382" t="s">
        <v>63</v>
      </c>
      <c r="C9" s="382"/>
      <c r="D9" s="383"/>
      <c r="E9" s="364">
        <v>1.2</v>
      </c>
      <c r="F9" s="382" t="s">
        <v>64</v>
      </c>
      <c r="G9" s="382"/>
      <c r="H9" s="383"/>
      <c r="I9" s="363"/>
      <c r="J9" s="363"/>
      <c r="K9" s="363" t="s">
        <v>41</v>
      </c>
    </row>
    <row r="10" spans="1:11" ht="15" thickBot="1">
      <c r="A10" s="384" t="s">
        <v>65</v>
      </c>
      <c r="B10" s="385" t="s">
        <v>66</v>
      </c>
      <c r="C10" s="372" t="s">
        <v>2</v>
      </c>
      <c r="D10" s="386"/>
      <c r="E10" s="384" t="s">
        <v>65</v>
      </c>
      <c r="F10" s="385" t="s">
        <v>67</v>
      </c>
      <c r="G10" s="372"/>
      <c r="H10" s="386"/>
      <c r="I10" s="363"/>
      <c r="J10" s="363"/>
      <c r="K10" s="363" t="s">
        <v>41</v>
      </c>
    </row>
    <row r="11" spans="1:11" ht="26.45" thickBot="1">
      <c r="A11" s="384" t="s">
        <v>68</v>
      </c>
      <c r="B11" s="385" t="s">
        <v>69</v>
      </c>
      <c r="C11" s="372" t="s">
        <v>2</v>
      </c>
      <c r="D11" s="386"/>
      <c r="E11" s="384" t="s">
        <v>68</v>
      </c>
      <c r="F11" s="385" t="s">
        <v>70</v>
      </c>
      <c r="G11" s="372"/>
      <c r="H11" s="386"/>
      <c r="I11" s="363"/>
      <c r="J11" s="363"/>
      <c r="K11" s="363" t="s">
        <v>41</v>
      </c>
    </row>
    <row r="12" spans="1:11" ht="15" thickBot="1">
      <c r="A12" s="384" t="s">
        <v>71</v>
      </c>
      <c r="B12" s="380" t="s">
        <v>72</v>
      </c>
      <c r="C12" s="519">
        <v>43000896</v>
      </c>
      <c r="D12" s="386"/>
      <c r="E12" s="384" t="s">
        <v>71</v>
      </c>
      <c r="F12" s="380" t="s">
        <v>73</v>
      </c>
      <c r="G12" s="372"/>
      <c r="H12" s="386"/>
      <c r="I12" s="363"/>
      <c r="J12" s="363"/>
      <c r="K12" s="363" t="s">
        <v>41</v>
      </c>
    </row>
    <row r="13" spans="1:11" ht="15" thickBot="1">
      <c r="A13" s="384" t="s">
        <v>74</v>
      </c>
      <c r="B13" s="385" t="s">
        <v>75</v>
      </c>
      <c r="C13" s="372" t="s">
        <v>76</v>
      </c>
      <c r="D13" s="386"/>
      <c r="E13" s="384" t="s">
        <v>74</v>
      </c>
      <c r="F13" s="385" t="s">
        <v>77</v>
      </c>
      <c r="G13" s="372"/>
      <c r="H13" s="386"/>
      <c r="I13" s="363"/>
      <c r="J13" s="363"/>
      <c r="K13" s="363" t="s">
        <v>41</v>
      </c>
    </row>
    <row r="14" spans="1:11" ht="29.1" customHeight="1" thickBot="1">
      <c r="A14" s="384" t="s">
        <v>78</v>
      </c>
      <c r="B14" s="385" t="s">
        <v>79</v>
      </c>
      <c r="C14" s="372" t="s">
        <v>80</v>
      </c>
      <c r="D14" s="387" t="s">
        <v>81</v>
      </c>
      <c r="E14" s="384" t="s">
        <v>78</v>
      </c>
      <c r="F14" s="385" t="s">
        <v>82</v>
      </c>
      <c r="G14" s="372"/>
      <c r="H14" s="387"/>
      <c r="I14" s="363"/>
      <c r="J14" s="363"/>
      <c r="K14" s="363" t="s">
        <v>41</v>
      </c>
    </row>
    <row r="15" spans="1:11" ht="15" thickBot="1">
      <c r="A15" s="384" t="s">
        <v>83</v>
      </c>
      <c r="B15" s="385" t="s">
        <v>84</v>
      </c>
      <c r="C15" s="372" t="s">
        <v>85</v>
      </c>
      <c r="D15" s="386"/>
      <c r="E15" s="384" t="s">
        <v>83</v>
      </c>
      <c r="F15" s="385" t="s">
        <v>86</v>
      </c>
      <c r="G15" s="372"/>
      <c r="H15" s="386"/>
      <c r="I15" s="363"/>
      <c r="J15" s="363"/>
      <c r="K15" s="363" t="s">
        <v>41</v>
      </c>
    </row>
    <row r="16" spans="1:11" ht="15" thickBot="1">
      <c r="A16" s="384" t="s">
        <v>87</v>
      </c>
      <c r="B16" s="385" t="s">
        <v>88</v>
      </c>
      <c r="C16" s="372" t="s">
        <v>89</v>
      </c>
      <c r="D16" s="386"/>
      <c r="E16" s="384" t="s">
        <v>87</v>
      </c>
      <c r="F16" s="385" t="s">
        <v>90</v>
      </c>
      <c r="G16" s="372"/>
      <c r="H16" s="386"/>
      <c r="I16" s="363"/>
      <c r="J16" s="363"/>
      <c r="K16" s="363" t="s">
        <v>41</v>
      </c>
    </row>
    <row r="17" spans="1:11" ht="15" thickBot="1">
      <c r="A17" s="384" t="s">
        <v>91</v>
      </c>
      <c r="B17" s="385" t="s">
        <v>92</v>
      </c>
      <c r="C17" s="372"/>
      <c r="D17" s="386"/>
      <c r="E17" s="384" t="s">
        <v>91</v>
      </c>
      <c r="F17" s="385" t="s">
        <v>92</v>
      </c>
      <c r="G17" s="372"/>
      <c r="H17" s="386"/>
      <c r="I17" s="363"/>
      <c r="J17" s="363"/>
      <c r="K17" s="363" t="s">
        <v>41</v>
      </c>
    </row>
    <row r="18" spans="1:11" ht="15" thickBot="1">
      <c r="A18" s="384" t="s">
        <v>93</v>
      </c>
      <c r="B18" s="385" t="s">
        <v>94</v>
      </c>
      <c r="C18" s="518" t="s">
        <v>95</v>
      </c>
      <c r="D18" s="386"/>
      <c r="E18" s="384" t="s">
        <v>93</v>
      </c>
      <c r="F18" s="385" t="s">
        <v>96</v>
      </c>
      <c r="G18" s="372"/>
      <c r="H18" s="386"/>
      <c r="I18" s="363"/>
      <c r="J18" s="363"/>
      <c r="K18" s="363" t="s">
        <v>41</v>
      </c>
    </row>
    <row r="19" spans="1:11" ht="15" thickBot="1">
      <c r="A19" s="384" t="s">
        <v>97</v>
      </c>
      <c r="B19" s="385" t="s">
        <v>98</v>
      </c>
      <c r="C19" s="372" t="s">
        <v>99</v>
      </c>
      <c r="D19" s="386"/>
      <c r="E19" s="384" t="s">
        <v>97</v>
      </c>
      <c r="F19" s="385" t="s">
        <v>100</v>
      </c>
      <c r="G19" s="372"/>
      <c r="H19" s="386"/>
      <c r="I19" s="363"/>
      <c r="J19" s="363"/>
      <c r="K19" s="363" t="s">
        <v>41</v>
      </c>
    </row>
    <row r="20" spans="1:11" ht="26.1">
      <c r="A20" s="384" t="s">
        <v>101</v>
      </c>
      <c r="B20" s="380" t="s">
        <v>102</v>
      </c>
      <c r="C20" s="372" t="s">
        <v>76</v>
      </c>
      <c r="D20" s="388" t="s">
        <v>103</v>
      </c>
      <c r="E20" s="384" t="s">
        <v>101</v>
      </c>
      <c r="F20" s="380" t="s">
        <v>104</v>
      </c>
      <c r="G20" s="372"/>
      <c r="H20" s="388"/>
      <c r="I20" s="363"/>
      <c r="J20" s="363"/>
      <c r="K20" s="363" t="s">
        <v>41</v>
      </c>
    </row>
    <row r="21" spans="1:11" ht="39">
      <c r="A21" s="384" t="s">
        <v>105</v>
      </c>
      <c r="B21" s="380" t="s">
        <v>106</v>
      </c>
      <c r="C21" s="372" t="s">
        <v>107</v>
      </c>
      <c r="D21" s="388"/>
      <c r="E21" s="384" t="s">
        <v>105</v>
      </c>
      <c r="F21" s="380" t="s">
        <v>108</v>
      </c>
      <c r="G21" s="372"/>
      <c r="H21" s="388"/>
      <c r="I21" s="363"/>
      <c r="J21" s="363"/>
      <c r="K21" s="363" t="s">
        <v>41</v>
      </c>
    </row>
    <row r="22" spans="1:11">
      <c r="A22" s="384"/>
      <c r="B22" s="380"/>
      <c r="C22" s="372"/>
      <c r="D22" s="386"/>
      <c r="E22" s="384"/>
      <c r="F22" s="380"/>
      <c r="G22" s="372"/>
      <c r="H22" s="386"/>
      <c r="I22" s="363"/>
      <c r="J22" s="363"/>
      <c r="K22" s="363" t="s">
        <v>41</v>
      </c>
    </row>
    <row r="23" spans="1:11" ht="15" thickBot="1">
      <c r="A23" s="364">
        <v>1.3</v>
      </c>
      <c r="B23" s="389" t="s">
        <v>109</v>
      </c>
      <c r="C23" s="390"/>
      <c r="D23" s="383"/>
      <c r="E23" s="364">
        <v>1.3</v>
      </c>
      <c r="F23" s="389" t="s">
        <v>110</v>
      </c>
      <c r="G23" s="390"/>
      <c r="H23" s="383"/>
      <c r="I23" s="363"/>
      <c r="J23" s="363"/>
      <c r="K23" s="363" t="s">
        <v>41</v>
      </c>
    </row>
    <row r="24" spans="1:11" ht="15" thickBot="1">
      <c r="A24" s="384" t="s">
        <v>111</v>
      </c>
      <c r="B24" s="385" t="s">
        <v>112</v>
      </c>
      <c r="C24" s="363" t="s">
        <v>113</v>
      </c>
      <c r="D24" s="387" t="s">
        <v>114</v>
      </c>
      <c r="E24" s="384" t="s">
        <v>111</v>
      </c>
      <c r="F24" s="385" t="s">
        <v>115</v>
      </c>
      <c r="G24" s="363"/>
      <c r="H24" s="387"/>
      <c r="I24" s="363"/>
      <c r="J24" s="363"/>
      <c r="K24" s="363" t="s">
        <v>41</v>
      </c>
    </row>
    <row r="25" spans="1:11" ht="24">
      <c r="A25" s="384" t="s">
        <v>116</v>
      </c>
      <c r="B25" s="380" t="s">
        <v>117</v>
      </c>
      <c r="C25" s="363" t="s">
        <v>118</v>
      </c>
      <c r="D25" s="388" t="s">
        <v>119</v>
      </c>
      <c r="E25" s="384" t="s">
        <v>116</v>
      </c>
      <c r="F25" s="380" t="s">
        <v>120</v>
      </c>
      <c r="G25" s="363"/>
      <c r="H25" s="388"/>
      <c r="I25" s="363"/>
      <c r="J25" s="363"/>
      <c r="K25" s="363" t="s">
        <v>41</v>
      </c>
    </row>
    <row r="26" spans="1:11" ht="60">
      <c r="A26" s="384" t="s">
        <v>121</v>
      </c>
      <c r="B26" s="380" t="s">
        <v>117</v>
      </c>
      <c r="C26" s="363" t="s">
        <v>122</v>
      </c>
      <c r="D26" s="388" t="s">
        <v>123</v>
      </c>
      <c r="E26" s="384" t="s">
        <v>121</v>
      </c>
      <c r="F26" s="380"/>
      <c r="G26" s="363"/>
      <c r="H26" s="388"/>
      <c r="I26" s="363"/>
      <c r="J26" s="363"/>
      <c r="K26" s="363" t="s">
        <v>57</v>
      </c>
    </row>
    <row r="27" spans="1:11" ht="26.45" thickBot="1">
      <c r="A27" s="384" t="s">
        <v>124</v>
      </c>
      <c r="B27" s="380" t="s">
        <v>125</v>
      </c>
      <c r="C27" s="363" t="s">
        <v>126</v>
      </c>
      <c r="D27" s="388" t="s">
        <v>127</v>
      </c>
      <c r="E27" s="384" t="s">
        <v>124</v>
      </c>
      <c r="F27" s="380" t="s">
        <v>128</v>
      </c>
      <c r="G27" s="363"/>
      <c r="H27" s="388"/>
      <c r="I27" s="363"/>
      <c r="J27" s="363"/>
      <c r="K27" s="363" t="s">
        <v>41</v>
      </c>
    </row>
    <row r="28" spans="1:11" ht="15" thickBot="1">
      <c r="A28" s="384" t="s">
        <v>129</v>
      </c>
      <c r="B28" s="385" t="s">
        <v>130</v>
      </c>
      <c r="C28" s="363">
        <v>5</v>
      </c>
      <c r="D28" s="388" t="s">
        <v>131</v>
      </c>
      <c r="E28" s="384" t="s">
        <v>129</v>
      </c>
      <c r="F28" s="385" t="s">
        <v>132</v>
      </c>
      <c r="G28" s="363"/>
      <c r="H28" s="388"/>
      <c r="I28" s="363"/>
      <c r="J28" s="363"/>
      <c r="K28" s="363" t="s">
        <v>41</v>
      </c>
    </row>
    <row r="29" spans="1:11" ht="26.1">
      <c r="A29" s="384" t="s">
        <v>133</v>
      </c>
      <c r="B29" s="380" t="s">
        <v>134</v>
      </c>
      <c r="C29" s="363">
        <v>5</v>
      </c>
      <c r="D29" s="388" t="s">
        <v>135</v>
      </c>
      <c r="E29" s="384" t="s">
        <v>133</v>
      </c>
      <c r="F29" s="380" t="s">
        <v>136</v>
      </c>
      <c r="G29" s="363"/>
      <c r="H29" s="388"/>
      <c r="I29" s="363"/>
      <c r="J29" s="363"/>
      <c r="K29" s="363" t="s">
        <v>41</v>
      </c>
    </row>
    <row r="30" spans="1:11">
      <c r="A30" s="384" t="s">
        <v>137</v>
      </c>
      <c r="B30" s="380" t="s">
        <v>84</v>
      </c>
      <c r="C30" s="363" t="s">
        <v>85</v>
      </c>
      <c r="D30" s="388"/>
      <c r="E30" s="384" t="s">
        <v>137</v>
      </c>
      <c r="F30" s="380" t="s">
        <v>86</v>
      </c>
      <c r="G30" s="363"/>
      <c r="H30" s="388"/>
      <c r="I30" s="363"/>
      <c r="J30" s="363"/>
      <c r="K30" s="363" t="s">
        <v>41</v>
      </c>
    </row>
    <row r="31" spans="1:11">
      <c r="A31" s="384" t="s">
        <v>138</v>
      </c>
      <c r="B31" s="380" t="s">
        <v>139</v>
      </c>
      <c r="C31" s="363" t="s">
        <v>140</v>
      </c>
      <c r="D31" s="386"/>
      <c r="E31" s="384" t="s">
        <v>138</v>
      </c>
      <c r="F31" s="380" t="s">
        <v>139</v>
      </c>
      <c r="G31" s="363"/>
      <c r="H31" s="386"/>
      <c r="I31" s="363"/>
      <c r="J31" s="363"/>
      <c r="K31" s="363" t="s">
        <v>41</v>
      </c>
    </row>
    <row r="32" spans="1:11" ht="48">
      <c r="A32" s="384" t="s">
        <v>141</v>
      </c>
      <c r="B32" s="380" t="s">
        <v>142</v>
      </c>
      <c r="C32" s="363" t="s">
        <v>126</v>
      </c>
      <c r="D32" s="388" t="s">
        <v>143</v>
      </c>
      <c r="E32" s="384" t="s">
        <v>141</v>
      </c>
      <c r="F32" s="380" t="s">
        <v>144</v>
      </c>
      <c r="G32" s="363"/>
      <c r="H32" s="388"/>
      <c r="I32" s="363"/>
      <c r="J32" s="363"/>
      <c r="K32" s="363" t="s">
        <v>41</v>
      </c>
    </row>
    <row r="33" spans="1:11" ht="48">
      <c r="A33" s="384" t="s">
        <v>145</v>
      </c>
      <c r="B33" s="380" t="s">
        <v>146</v>
      </c>
      <c r="C33" s="363" t="s">
        <v>126</v>
      </c>
      <c r="D33" s="388" t="s">
        <v>147</v>
      </c>
      <c r="E33" s="384" t="s">
        <v>145</v>
      </c>
      <c r="F33" s="380" t="s">
        <v>148</v>
      </c>
      <c r="G33" s="363"/>
      <c r="H33" s="388"/>
      <c r="I33" s="363"/>
      <c r="J33" s="363"/>
      <c r="K33" s="363" t="s">
        <v>41</v>
      </c>
    </row>
    <row r="34" spans="1:11" ht="15" thickBot="1">
      <c r="A34" s="384" t="s">
        <v>149</v>
      </c>
      <c r="B34" s="380" t="s">
        <v>150</v>
      </c>
      <c r="C34" s="363" t="s">
        <v>151</v>
      </c>
      <c r="D34" s="388" t="s">
        <v>152</v>
      </c>
      <c r="E34" s="384" t="s">
        <v>149</v>
      </c>
      <c r="F34" s="380" t="s">
        <v>153</v>
      </c>
      <c r="G34" s="372"/>
      <c r="H34" s="388"/>
      <c r="I34" s="363"/>
      <c r="J34" s="363"/>
      <c r="K34" s="363" t="s">
        <v>41</v>
      </c>
    </row>
    <row r="35" spans="1:11" ht="15" thickBot="1">
      <c r="A35" s="384" t="s">
        <v>154</v>
      </c>
      <c r="B35" s="385" t="s">
        <v>155</v>
      </c>
      <c r="C35" s="363" t="s">
        <v>156</v>
      </c>
      <c r="D35" s="388" t="s">
        <v>157</v>
      </c>
      <c r="E35" s="384" t="s">
        <v>154</v>
      </c>
      <c r="F35" s="385" t="s">
        <v>158</v>
      </c>
      <c r="G35" s="372"/>
      <c r="H35" s="388"/>
      <c r="I35" s="363"/>
      <c r="J35" s="363"/>
      <c r="K35" s="391" t="s">
        <v>41</v>
      </c>
    </row>
    <row r="36" spans="1:11">
      <c r="A36" s="384"/>
      <c r="B36" s="380"/>
      <c r="C36" s="372"/>
      <c r="D36" s="386"/>
      <c r="E36" s="384"/>
      <c r="F36" s="380"/>
      <c r="G36" s="372"/>
      <c r="H36" s="386"/>
      <c r="I36" s="363"/>
      <c r="J36" s="363"/>
      <c r="K36" s="391" t="s">
        <v>41</v>
      </c>
    </row>
    <row r="37" spans="1:11">
      <c r="A37" s="392" t="s">
        <v>159</v>
      </c>
      <c r="B37" s="393" t="s">
        <v>160</v>
      </c>
      <c r="C37" s="154" t="s">
        <v>161</v>
      </c>
      <c r="D37" s="394"/>
      <c r="E37" s="392" t="s">
        <v>159</v>
      </c>
      <c r="F37" s="393"/>
      <c r="G37" s="154"/>
      <c r="H37" s="394"/>
      <c r="K37" s="358" t="s">
        <v>57</v>
      </c>
    </row>
    <row r="38" spans="1:11">
      <c r="A38" s="384"/>
      <c r="B38" s="368"/>
      <c r="C38" s="395"/>
      <c r="D38" s="396"/>
      <c r="E38" s="384"/>
      <c r="F38" s="368"/>
      <c r="G38" s="395"/>
      <c r="H38" s="396"/>
      <c r="I38" s="363"/>
      <c r="J38" s="363"/>
      <c r="K38" s="363" t="s">
        <v>41</v>
      </c>
    </row>
    <row r="39" spans="1:11">
      <c r="A39" s="364">
        <v>1.4</v>
      </c>
      <c r="B39" s="389" t="s">
        <v>162</v>
      </c>
      <c r="C39" s="390"/>
      <c r="D39" s="397" t="s">
        <v>163</v>
      </c>
      <c r="E39" s="364">
        <v>1.4</v>
      </c>
      <c r="F39" s="389" t="s">
        <v>164</v>
      </c>
      <c r="G39" s="390"/>
      <c r="H39" s="397"/>
      <c r="I39" s="363"/>
      <c r="J39" s="363"/>
      <c r="K39" s="363" t="s">
        <v>41</v>
      </c>
    </row>
    <row r="40" spans="1:11" ht="36.6" thickBot="1">
      <c r="A40" s="367" t="s">
        <v>165</v>
      </c>
      <c r="B40" s="368" t="s">
        <v>166</v>
      </c>
      <c r="C40" s="369" t="s">
        <v>167</v>
      </c>
      <c r="D40" s="370" t="s">
        <v>168</v>
      </c>
      <c r="E40" s="367" t="s">
        <v>165</v>
      </c>
      <c r="F40" s="368" t="s">
        <v>169</v>
      </c>
      <c r="G40" s="369"/>
      <c r="H40" s="370"/>
      <c r="I40" s="363"/>
      <c r="J40" s="363"/>
      <c r="K40" s="363" t="s">
        <v>41</v>
      </c>
    </row>
    <row r="41" spans="1:11" ht="36">
      <c r="A41" s="367"/>
      <c r="B41" s="682" t="s">
        <v>170</v>
      </c>
      <c r="C41" s="372" t="s">
        <v>167</v>
      </c>
      <c r="D41" s="387" t="s">
        <v>171</v>
      </c>
      <c r="E41" s="367"/>
      <c r="F41" s="412" t="s">
        <v>172</v>
      </c>
      <c r="G41" s="372"/>
      <c r="H41" s="387"/>
      <c r="I41" s="363"/>
      <c r="J41" s="363"/>
      <c r="K41" s="363" t="s">
        <v>41</v>
      </c>
    </row>
    <row r="42" spans="1:11" ht="24">
      <c r="A42" s="367"/>
      <c r="B42" s="683"/>
      <c r="C42" s="372"/>
      <c r="D42" s="388" t="s">
        <v>173</v>
      </c>
      <c r="E42" s="367"/>
      <c r="F42" s="413"/>
      <c r="G42" s="372"/>
      <c r="H42" s="388"/>
      <c r="I42" s="363"/>
      <c r="J42" s="363"/>
      <c r="K42" s="363" t="s">
        <v>41</v>
      </c>
    </row>
    <row r="43" spans="1:11" ht="15" thickBot="1">
      <c r="A43" s="367"/>
      <c r="B43" s="684"/>
      <c r="C43" s="372"/>
      <c r="D43" s="398" t="s">
        <v>174</v>
      </c>
      <c r="E43" s="367"/>
      <c r="F43" s="414"/>
      <c r="G43" s="372"/>
      <c r="H43" s="398"/>
      <c r="I43" s="363"/>
      <c r="J43" s="363"/>
      <c r="K43" s="363" t="s">
        <v>57</v>
      </c>
    </row>
    <row r="44" spans="1:11" ht="24">
      <c r="A44" s="367"/>
      <c r="B44" s="685" t="s">
        <v>175</v>
      </c>
      <c r="C44" s="372" t="s">
        <v>167</v>
      </c>
      <c r="D44" s="387" t="s">
        <v>176</v>
      </c>
      <c r="E44" s="367"/>
      <c r="F44" s="415" t="s">
        <v>177</v>
      </c>
      <c r="G44" s="372"/>
      <c r="H44" s="387"/>
      <c r="I44" s="363"/>
      <c r="J44" s="363"/>
      <c r="K44" s="363" t="s">
        <v>41</v>
      </c>
    </row>
    <row r="45" spans="1:11" ht="15" thickBot="1">
      <c r="A45" s="367"/>
      <c r="B45" s="686"/>
      <c r="C45" s="372"/>
      <c r="D45" s="388" t="s">
        <v>178</v>
      </c>
      <c r="E45" s="367"/>
      <c r="F45" s="416"/>
      <c r="G45" s="372"/>
      <c r="H45" s="388"/>
      <c r="I45" s="363"/>
      <c r="J45" s="363"/>
      <c r="K45" s="363" t="s">
        <v>41</v>
      </c>
    </row>
    <row r="46" spans="1:11" ht="48">
      <c r="A46" s="392"/>
      <c r="B46" s="399" t="s">
        <v>179</v>
      </c>
      <c r="C46" s="17" t="s">
        <v>180</v>
      </c>
      <c r="D46" s="375" t="s">
        <v>181</v>
      </c>
      <c r="E46" s="392"/>
      <c r="F46" s="399" t="s">
        <v>182</v>
      </c>
      <c r="G46" s="17"/>
      <c r="H46" s="375"/>
      <c r="K46" s="358" t="s">
        <v>57</v>
      </c>
    </row>
    <row r="47" spans="1:11">
      <c r="A47" s="367"/>
      <c r="B47" s="371"/>
      <c r="C47" s="372"/>
      <c r="D47" s="388"/>
      <c r="E47" s="367"/>
      <c r="F47" s="371"/>
      <c r="G47" s="372"/>
      <c r="H47" s="388"/>
      <c r="I47" s="363"/>
      <c r="J47" s="363"/>
      <c r="K47" s="363"/>
    </row>
    <row r="48" spans="1:11" ht="15" thickBot="1">
      <c r="A48" s="367" t="s">
        <v>183</v>
      </c>
      <c r="B48" s="371" t="s">
        <v>184</v>
      </c>
      <c r="C48" s="400">
        <v>1261.7</v>
      </c>
      <c r="D48" s="401"/>
      <c r="E48" s="367" t="s">
        <v>183</v>
      </c>
      <c r="F48" s="371" t="s">
        <v>185</v>
      </c>
      <c r="G48" s="400"/>
      <c r="H48" s="401"/>
      <c r="I48" s="363"/>
      <c r="J48" s="363"/>
      <c r="K48" s="363" t="s">
        <v>41</v>
      </c>
    </row>
    <row r="49" spans="1:11" ht="24.6" thickBot="1">
      <c r="A49" s="367" t="s">
        <v>186</v>
      </c>
      <c r="B49" s="402" t="s">
        <v>187</v>
      </c>
      <c r="C49" s="400" t="s">
        <v>188</v>
      </c>
      <c r="D49" s="388" t="s">
        <v>189</v>
      </c>
      <c r="E49" s="367" t="s">
        <v>186</v>
      </c>
      <c r="F49" s="402" t="s">
        <v>190</v>
      </c>
      <c r="G49" s="372"/>
      <c r="H49" s="388"/>
      <c r="I49" s="363"/>
      <c r="J49" s="363"/>
      <c r="K49" s="363" t="s">
        <v>41</v>
      </c>
    </row>
    <row r="50" spans="1:11" ht="24">
      <c r="A50" s="367" t="s">
        <v>191</v>
      </c>
      <c r="B50" s="371" t="s">
        <v>192</v>
      </c>
      <c r="C50" s="400" t="s">
        <v>193</v>
      </c>
      <c r="D50" s="387" t="s">
        <v>194</v>
      </c>
      <c r="E50" s="367" t="s">
        <v>191</v>
      </c>
      <c r="F50" s="371" t="s">
        <v>195</v>
      </c>
      <c r="G50" s="372"/>
      <c r="H50" s="387"/>
      <c r="I50" s="363"/>
      <c r="J50" s="363"/>
      <c r="K50" s="363" t="s">
        <v>41</v>
      </c>
    </row>
    <row r="51" spans="1:11" ht="90.95">
      <c r="A51" s="367"/>
      <c r="B51" s="399" t="s">
        <v>196</v>
      </c>
      <c r="C51" s="400" t="s">
        <v>197</v>
      </c>
      <c r="D51" s="403" t="s">
        <v>198</v>
      </c>
      <c r="E51" s="367"/>
      <c r="F51" s="399" t="s">
        <v>199</v>
      </c>
      <c r="G51" s="400"/>
      <c r="H51" s="403"/>
      <c r="I51" s="363"/>
      <c r="J51" s="363"/>
      <c r="K51" s="363" t="s">
        <v>57</v>
      </c>
    </row>
    <row r="52" spans="1:11" ht="24">
      <c r="A52" s="367" t="s">
        <v>200</v>
      </c>
      <c r="B52" s="371" t="s">
        <v>201</v>
      </c>
      <c r="C52" s="372" t="s">
        <v>202</v>
      </c>
      <c r="D52" s="388" t="s">
        <v>203</v>
      </c>
      <c r="E52" s="367" t="s">
        <v>200</v>
      </c>
      <c r="F52" s="371" t="s">
        <v>204</v>
      </c>
      <c r="G52" s="372"/>
      <c r="H52" s="388"/>
      <c r="I52" s="363"/>
      <c r="J52" s="363"/>
      <c r="K52" s="363" t="s">
        <v>41</v>
      </c>
    </row>
    <row r="53" spans="1:11">
      <c r="A53" s="367" t="s">
        <v>205</v>
      </c>
      <c r="B53" s="371" t="s">
        <v>206</v>
      </c>
      <c r="C53" s="372" t="s">
        <v>207</v>
      </c>
      <c r="D53" s="388" t="s">
        <v>208</v>
      </c>
      <c r="E53" s="367" t="s">
        <v>205</v>
      </c>
      <c r="F53" s="371" t="s">
        <v>209</v>
      </c>
      <c r="G53" s="372"/>
      <c r="H53" s="388"/>
      <c r="I53" s="363"/>
      <c r="J53" s="363"/>
      <c r="K53" s="363" t="s">
        <v>41</v>
      </c>
    </row>
    <row r="54" spans="1:11" ht="162" customHeight="1">
      <c r="A54" s="367" t="s">
        <v>210</v>
      </c>
      <c r="B54" s="371" t="s">
        <v>211</v>
      </c>
      <c r="C54" s="372" t="s">
        <v>212</v>
      </c>
      <c r="D54" s="401"/>
      <c r="E54" s="367" t="s">
        <v>210</v>
      </c>
      <c r="F54" s="371" t="s">
        <v>213</v>
      </c>
      <c r="G54" s="372"/>
      <c r="H54" s="401"/>
      <c r="I54" s="363"/>
      <c r="J54" s="363"/>
      <c r="K54" s="363" t="s">
        <v>41</v>
      </c>
    </row>
    <row r="55" spans="1:11">
      <c r="A55" s="367"/>
      <c r="B55" s="371" t="s">
        <v>214</v>
      </c>
      <c r="C55" s="372" t="s">
        <v>215</v>
      </c>
      <c r="D55" s="401"/>
      <c r="E55" s="367"/>
      <c r="F55" s="371" t="s">
        <v>216</v>
      </c>
      <c r="G55" s="372"/>
      <c r="H55" s="401"/>
      <c r="I55" s="363"/>
      <c r="J55" s="363"/>
      <c r="K55" s="363" t="s">
        <v>41</v>
      </c>
    </row>
    <row r="56" spans="1:11" ht="36">
      <c r="A56" s="367" t="s">
        <v>217</v>
      </c>
      <c r="B56" s="371" t="s">
        <v>218</v>
      </c>
      <c r="C56" s="372" t="s">
        <v>219</v>
      </c>
      <c r="D56" s="388" t="s">
        <v>220</v>
      </c>
      <c r="E56" s="367" t="s">
        <v>217</v>
      </c>
      <c r="F56" s="371" t="s">
        <v>221</v>
      </c>
      <c r="G56" s="372"/>
      <c r="H56" s="388"/>
      <c r="I56" s="363"/>
      <c r="J56" s="363"/>
      <c r="K56" s="363" t="s">
        <v>41</v>
      </c>
    </row>
    <row r="57" spans="1:11" ht="15" thickBot="1">
      <c r="A57" s="367" t="s">
        <v>222</v>
      </c>
      <c r="B57" s="371" t="s">
        <v>223</v>
      </c>
      <c r="C57" s="372" t="s">
        <v>224</v>
      </c>
      <c r="D57" s="388" t="s">
        <v>225</v>
      </c>
      <c r="E57" s="367" t="s">
        <v>222</v>
      </c>
      <c r="F57" s="371" t="s">
        <v>226</v>
      </c>
      <c r="G57" s="372"/>
      <c r="H57" s="388"/>
      <c r="I57" s="363"/>
      <c r="J57" s="363"/>
      <c r="K57" s="363" t="s">
        <v>41</v>
      </c>
    </row>
    <row r="58" spans="1:11" ht="26.45" thickBot="1">
      <c r="A58" s="367" t="s">
        <v>227</v>
      </c>
      <c r="B58" s="402" t="s">
        <v>228</v>
      </c>
      <c r="C58" s="372" t="s">
        <v>229</v>
      </c>
      <c r="D58" s="388" t="s">
        <v>230</v>
      </c>
      <c r="E58" s="367" t="s">
        <v>227</v>
      </c>
      <c r="F58" s="402" t="s">
        <v>231</v>
      </c>
      <c r="G58" s="372"/>
      <c r="H58" s="388"/>
      <c r="I58" s="363"/>
      <c r="J58" s="363"/>
      <c r="K58" s="363" t="s">
        <v>41</v>
      </c>
    </row>
    <row r="59" spans="1:11">
      <c r="A59" s="367"/>
      <c r="B59" s="418" t="s">
        <v>232</v>
      </c>
      <c r="C59" s="372"/>
      <c r="D59" s="388"/>
      <c r="E59" s="367"/>
      <c r="F59" s="418"/>
      <c r="G59" s="372"/>
      <c r="H59" s="388"/>
      <c r="I59" s="363"/>
      <c r="J59" s="363"/>
      <c r="K59" s="363" t="s">
        <v>41</v>
      </c>
    </row>
    <row r="60" spans="1:11" ht="26.1">
      <c r="A60" s="367" t="s">
        <v>233</v>
      </c>
      <c r="B60" s="371" t="s">
        <v>234</v>
      </c>
      <c r="C60" s="372" t="s">
        <v>235</v>
      </c>
      <c r="D60" s="388" t="s">
        <v>230</v>
      </c>
      <c r="E60" s="367" t="s">
        <v>233</v>
      </c>
      <c r="F60" s="371" t="s">
        <v>236</v>
      </c>
      <c r="G60" s="372"/>
      <c r="H60" s="388"/>
      <c r="I60" s="363"/>
      <c r="J60" s="363"/>
      <c r="K60" s="363" t="s">
        <v>41</v>
      </c>
    </row>
    <row r="61" spans="1:11">
      <c r="A61" s="367"/>
      <c r="B61" s="418" t="s">
        <v>232</v>
      </c>
      <c r="C61" s="372">
        <v>2</v>
      </c>
      <c r="D61" s="388"/>
      <c r="E61" s="367"/>
      <c r="F61" s="418"/>
      <c r="G61" s="372"/>
      <c r="H61" s="388"/>
      <c r="I61" s="363"/>
      <c r="J61" s="363"/>
      <c r="K61" s="363" t="s">
        <v>41</v>
      </c>
    </row>
    <row r="62" spans="1:11">
      <c r="A62" s="367" t="s">
        <v>237</v>
      </c>
      <c r="B62" s="371" t="s">
        <v>238</v>
      </c>
      <c r="C62" s="372"/>
      <c r="D62" s="388" t="s">
        <v>239</v>
      </c>
      <c r="E62" s="367" t="s">
        <v>237</v>
      </c>
      <c r="F62" s="371" t="s">
        <v>240</v>
      </c>
      <c r="G62" s="372"/>
      <c r="H62" s="388"/>
      <c r="I62" s="363"/>
      <c r="J62" s="363"/>
      <c r="K62" s="363" t="s">
        <v>41</v>
      </c>
    </row>
    <row r="63" spans="1:11">
      <c r="A63" s="367"/>
      <c r="B63" s="404"/>
      <c r="C63" s="405"/>
      <c r="D63" s="406"/>
      <c r="E63" s="367"/>
      <c r="F63" s="404"/>
      <c r="G63" s="405"/>
      <c r="H63" s="406"/>
      <c r="I63" s="363"/>
      <c r="J63" s="363"/>
      <c r="K63" s="363" t="s">
        <v>41</v>
      </c>
    </row>
    <row r="64" spans="1:11">
      <c r="A64" s="407" t="s">
        <v>241</v>
      </c>
      <c r="B64" s="408" t="s">
        <v>242</v>
      </c>
      <c r="C64" s="409" t="s">
        <v>243</v>
      </c>
      <c r="D64" s="409" t="s">
        <v>244</v>
      </c>
      <c r="E64" s="407" t="s">
        <v>241</v>
      </c>
      <c r="F64" s="408" t="s">
        <v>245</v>
      </c>
      <c r="G64" s="409" t="s">
        <v>246</v>
      </c>
      <c r="H64" s="409" t="s">
        <v>247</v>
      </c>
      <c r="I64" s="363"/>
      <c r="J64" s="363"/>
      <c r="K64" s="363" t="s">
        <v>41</v>
      </c>
    </row>
    <row r="65" spans="1:11">
      <c r="A65" s="384"/>
      <c r="B65" s="410" t="s">
        <v>248</v>
      </c>
      <c r="C65" s="411">
        <v>5</v>
      </c>
      <c r="D65" s="411">
        <v>1261.7</v>
      </c>
      <c r="E65" s="384"/>
      <c r="F65" s="410" t="s">
        <v>249</v>
      </c>
      <c r="G65" s="411"/>
      <c r="H65" s="419"/>
      <c r="I65" s="363"/>
      <c r="J65" s="363"/>
      <c r="K65" s="363" t="s">
        <v>41</v>
      </c>
    </row>
    <row r="66" spans="1:11">
      <c r="A66" s="384"/>
      <c r="B66" s="410" t="s">
        <v>250</v>
      </c>
      <c r="C66" s="411"/>
      <c r="D66" s="411"/>
      <c r="E66" s="384"/>
      <c r="F66" s="410" t="s">
        <v>250</v>
      </c>
      <c r="G66" s="411"/>
      <c r="H66" s="419"/>
      <c r="I66" s="363"/>
      <c r="J66" s="363"/>
      <c r="K66" s="363" t="s">
        <v>41</v>
      </c>
    </row>
    <row r="67" spans="1:11">
      <c r="A67" s="384"/>
      <c r="B67" s="410" t="s">
        <v>251</v>
      </c>
      <c r="C67" s="411"/>
      <c r="D67" s="411"/>
      <c r="E67" s="384"/>
      <c r="F67" s="410" t="s">
        <v>252</v>
      </c>
      <c r="G67" s="411"/>
      <c r="H67" s="419"/>
      <c r="I67" s="363"/>
      <c r="J67" s="363"/>
      <c r="K67" s="363" t="s">
        <v>41</v>
      </c>
    </row>
    <row r="68" spans="1:11">
      <c r="A68" s="384"/>
      <c r="B68" s="410" t="s">
        <v>253</v>
      </c>
      <c r="C68" s="411">
        <f>SUM(C65:C67)</f>
        <v>5</v>
      </c>
      <c r="D68" s="411">
        <f>SUM(D65:D67)</f>
        <v>1261.7</v>
      </c>
      <c r="E68" s="384"/>
      <c r="F68" s="410" t="s">
        <v>253</v>
      </c>
      <c r="G68" s="411">
        <f>C68</f>
        <v>5</v>
      </c>
      <c r="H68" s="564">
        <f>D68</f>
        <v>1261.7</v>
      </c>
      <c r="I68" s="363"/>
      <c r="J68" s="363"/>
      <c r="K68" s="363" t="s">
        <v>41</v>
      </c>
    </row>
  </sheetData>
  <mergeCells count="2">
    <mergeCell ref="B41:B43"/>
    <mergeCell ref="B44:B45"/>
  </mergeCells>
  <dataValidations count="4">
    <dataValidation type="list" allowBlank="1" showInputMessage="1" showErrorMessage="1" sqref="G34" xr:uid="{75EA360D-3A94-4FBE-9F52-E003A794D7A4}">
      <formula1>$G$34:$G$35</formula1>
    </dataValidation>
    <dataValidation type="list" allowBlank="1" showInputMessage="1" showErrorMessage="1" sqref="G35" xr:uid="{9EF405A8-60A1-49C8-A81D-2EA5536C67AD}">
      <formula1>$G$36:$G$39</formula1>
    </dataValidation>
    <dataValidation type="list" allowBlank="1" showInputMessage="1" showErrorMessage="1" sqref="G49" xr:uid="{7478B7E4-8F6D-4940-8FE9-C9E0C6E06F46}">
      <formula1>$G$62:$G$64</formula1>
    </dataValidation>
    <dataValidation type="list" allowBlank="1" showInputMessage="1" showErrorMessage="1" sqref="C62 G62" xr:uid="{2E1EC316-6720-422B-92A9-4BE7A439D6F2}">
      <formula1>$AA$108:$AA$109</formula1>
    </dataValidation>
  </dataValidations>
  <hyperlinks>
    <hyperlink ref="C18" r:id="rId1" xr:uid="{87B0BAF8-C92F-4CB0-A7CD-9F3FBCEB29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5"/>
  <sheetViews>
    <sheetView view="pageBreakPreview" zoomScale="86" zoomScaleNormal="100" zoomScaleSheetLayoutView="86" workbookViewId="0">
      <pane ySplit="5" topLeftCell="A6" activePane="bottomLeft" state="frozen"/>
      <selection pane="bottomLeft" activeCell="A5" sqref="A5"/>
      <selection activeCell="B20" sqref="B20"/>
    </sheetView>
  </sheetViews>
  <sheetFormatPr defaultColWidth="9" defaultRowHeight="14.45"/>
  <cols>
    <col min="1" max="1" width="8" style="233" customWidth="1"/>
    <col min="2" max="2" width="7.140625" style="233" customWidth="1"/>
    <col min="3" max="3" width="36.7109375" style="233" customWidth="1"/>
    <col min="4" max="4" width="9.7109375" style="235" customWidth="1"/>
    <col min="5" max="5" width="63" style="233" customWidth="1"/>
    <col min="6" max="6" width="38" style="233" customWidth="1"/>
    <col min="7" max="8" width="30.7109375" style="233" customWidth="1"/>
    <col min="9" max="9" width="19.5703125" style="233" customWidth="1"/>
    <col min="10" max="10" width="40.7109375" style="233" customWidth="1"/>
    <col min="11" max="11" width="7.140625" style="233" customWidth="1"/>
    <col min="12" max="12" width="11.28515625" style="233" customWidth="1"/>
    <col min="13" max="13" width="3" style="233" customWidth="1"/>
    <col min="14" max="14" width="9" style="184"/>
    <col min="15" max="15" width="9" style="184" customWidth="1"/>
    <col min="16" max="256" width="9" style="184"/>
    <col min="257" max="257" width="8" style="184" customWidth="1"/>
    <col min="258" max="258" width="7.140625" style="184" customWidth="1"/>
    <col min="259" max="259" width="36.7109375" style="184" customWidth="1"/>
    <col min="260" max="260" width="9.7109375" style="184" customWidth="1"/>
    <col min="261" max="262" width="32" style="184" customWidth="1"/>
    <col min="263" max="264" width="30.7109375" style="184" customWidth="1"/>
    <col min="265" max="265" width="12.28515625" style="184" customWidth="1"/>
    <col min="266" max="266" width="40.7109375" style="184" customWidth="1"/>
    <col min="267" max="267" width="7.140625" style="184" customWidth="1"/>
    <col min="268" max="268" width="11.28515625" style="184" customWidth="1"/>
    <col min="269" max="269" width="3" style="184" customWidth="1"/>
    <col min="270" max="512" width="9" style="184"/>
    <col min="513" max="513" width="8" style="184" customWidth="1"/>
    <col min="514" max="514" width="7.140625" style="184" customWidth="1"/>
    <col min="515" max="515" width="36.7109375" style="184" customWidth="1"/>
    <col min="516" max="516" width="9.7109375" style="184" customWidth="1"/>
    <col min="517" max="518" width="32" style="184" customWidth="1"/>
    <col min="519" max="520" width="30.7109375" style="184" customWidth="1"/>
    <col min="521" max="521" width="12.28515625" style="184" customWidth="1"/>
    <col min="522" max="522" width="40.7109375" style="184" customWidth="1"/>
    <col min="523" max="523" width="7.140625" style="184" customWidth="1"/>
    <col min="524" max="524" width="11.28515625" style="184" customWidth="1"/>
    <col min="525" max="525" width="3" style="184" customWidth="1"/>
    <col min="526" max="768" width="9" style="184"/>
    <col min="769" max="769" width="8" style="184" customWidth="1"/>
    <col min="770" max="770" width="7.140625" style="184" customWidth="1"/>
    <col min="771" max="771" width="36.7109375" style="184" customWidth="1"/>
    <col min="772" max="772" width="9.7109375" style="184" customWidth="1"/>
    <col min="773" max="774" width="32" style="184" customWidth="1"/>
    <col min="775" max="776" width="30.7109375" style="184" customWidth="1"/>
    <col min="777" max="777" width="12.28515625" style="184" customWidth="1"/>
    <col min="778" max="778" width="40.7109375" style="184" customWidth="1"/>
    <col min="779" max="779" width="7.140625" style="184" customWidth="1"/>
    <col min="780" max="780" width="11.28515625" style="184" customWidth="1"/>
    <col min="781" max="781" width="3" style="184" customWidth="1"/>
    <col min="782" max="1024" width="9" style="184"/>
    <col min="1025" max="1025" width="8" style="184" customWidth="1"/>
    <col min="1026" max="1026" width="7.140625" style="184" customWidth="1"/>
    <col min="1027" max="1027" width="36.7109375" style="184" customWidth="1"/>
    <col min="1028" max="1028" width="9.7109375" style="184" customWidth="1"/>
    <col min="1029" max="1030" width="32" style="184" customWidth="1"/>
    <col min="1031" max="1032" width="30.7109375" style="184" customWidth="1"/>
    <col min="1033" max="1033" width="12.28515625" style="184" customWidth="1"/>
    <col min="1034" max="1034" width="40.7109375" style="184" customWidth="1"/>
    <col min="1035" max="1035" width="7.140625" style="184" customWidth="1"/>
    <col min="1036" max="1036" width="11.28515625" style="184" customWidth="1"/>
    <col min="1037" max="1037" width="3" style="184" customWidth="1"/>
    <col min="1038" max="1280" width="9" style="184"/>
    <col min="1281" max="1281" width="8" style="184" customWidth="1"/>
    <col min="1282" max="1282" width="7.140625" style="184" customWidth="1"/>
    <col min="1283" max="1283" width="36.7109375" style="184" customWidth="1"/>
    <col min="1284" max="1284" width="9.7109375" style="184" customWidth="1"/>
    <col min="1285" max="1286" width="32" style="184" customWidth="1"/>
    <col min="1287" max="1288" width="30.7109375" style="184" customWidth="1"/>
    <col min="1289" max="1289" width="12.28515625" style="184" customWidth="1"/>
    <col min="1290" max="1290" width="40.7109375" style="184" customWidth="1"/>
    <col min="1291" max="1291" width="7.140625" style="184" customWidth="1"/>
    <col min="1292" max="1292" width="11.28515625" style="184" customWidth="1"/>
    <col min="1293" max="1293" width="3" style="184" customWidth="1"/>
    <col min="1294" max="1536" width="9" style="184"/>
    <col min="1537" max="1537" width="8" style="184" customWidth="1"/>
    <col min="1538" max="1538" width="7.140625" style="184" customWidth="1"/>
    <col min="1539" max="1539" width="36.7109375" style="184" customWidth="1"/>
    <col min="1540" max="1540" width="9.7109375" style="184" customWidth="1"/>
    <col min="1541" max="1542" width="32" style="184" customWidth="1"/>
    <col min="1543" max="1544" width="30.7109375" style="184" customWidth="1"/>
    <col min="1545" max="1545" width="12.28515625" style="184" customWidth="1"/>
    <col min="1546" max="1546" width="40.7109375" style="184" customWidth="1"/>
    <col min="1547" max="1547" width="7.140625" style="184" customWidth="1"/>
    <col min="1548" max="1548" width="11.28515625" style="184" customWidth="1"/>
    <col min="1549" max="1549" width="3" style="184" customWidth="1"/>
    <col min="1550" max="1792" width="9" style="184"/>
    <col min="1793" max="1793" width="8" style="184" customWidth="1"/>
    <col min="1794" max="1794" width="7.140625" style="184" customWidth="1"/>
    <col min="1795" max="1795" width="36.7109375" style="184" customWidth="1"/>
    <col min="1796" max="1796" width="9.7109375" style="184" customWidth="1"/>
    <col min="1797" max="1798" width="32" style="184" customWidth="1"/>
    <col min="1799" max="1800" width="30.7109375" style="184" customWidth="1"/>
    <col min="1801" max="1801" width="12.28515625" style="184" customWidth="1"/>
    <col min="1802" max="1802" width="40.7109375" style="184" customWidth="1"/>
    <col min="1803" max="1803" width="7.140625" style="184" customWidth="1"/>
    <col min="1804" max="1804" width="11.28515625" style="184" customWidth="1"/>
    <col min="1805" max="1805" width="3" style="184" customWidth="1"/>
    <col min="1806" max="2048" width="9" style="184"/>
    <col min="2049" max="2049" width="8" style="184" customWidth="1"/>
    <col min="2050" max="2050" width="7.140625" style="184" customWidth="1"/>
    <col min="2051" max="2051" width="36.7109375" style="184" customWidth="1"/>
    <col min="2052" max="2052" width="9.7109375" style="184" customWidth="1"/>
    <col min="2053" max="2054" width="32" style="184" customWidth="1"/>
    <col min="2055" max="2056" width="30.7109375" style="184" customWidth="1"/>
    <col min="2057" max="2057" width="12.28515625" style="184" customWidth="1"/>
    <col min="2058" max="2058" width="40.7109375" style="184" customWidth="1"/>
    <col min="2059" max="2059" width="7.140625" style="184" customWidth="1"/>
    <col min="2060" max="2060" width="11.28515625" style="184" customWidth="1"/>
    <col min="2061" max="2061" width="3" style="184" customWidth="1"/>
    <col min="2062" max="2304" width="9" style="184"/>
    <col min="2305" max="2305" width="8" style="184" customWidth="1"/>
    <col min="2306" max="2306" width="7.140625" style="184" customWidth="1"/>
    <col min="2307" max="2307" width="36.7109375" style="184" customWidth="1"/>
    <col min="2308" max="2308" width="9.7109375" style="184" customWidth="1"/>
    <col min="2309" max="2310" width="32" style="184" customWidth="1"/>
    <col min="2311" max="2312" width="30.7109375" style="184" customWidth="1"/>
    <col min="2313" max="2313" width="12.28515625" style="184" customWidth="1"/>
    <col min="2314" max="2314" width="40.7109375" style="184" customWidth="1"/>
    <col min="2315" max="2315" width="7.140625" style="184" customWidth="1"/>
    <col min="2316" max="2316" width="11.28515625" style="184" customWidth="1"/>
    <col min="2317" max="2317" width="3" style="184" customWidth="1"/>
    <col min="2318" max="2560" width="9" style="184"/>
    <col min="2561" max="2561" width="8" style="184" customWidth="1"/>
    <col min="2562" max="2562" width="7.140625" style="184" customWidth="1"/>
    <col min="2563" max="2563" width="36.7109375" style="184" customWidth="1"/>
    <col min="2564" max="2564" width="9.7109375" style="184" customWidth="1"/>
    <col min="2565" max="2566" width="32" style="184" customWidth="1"/>
    <col min="2567" max="2568" width="30.7109375" style="184" customWidth="1"/>
    <col min="2569" max="2569" width="12.28515625" style="184" customWidth="1"/>
    <col min="2570" max="2570" width="40.7109375" style="184" customWidth="1"/>
    <col min="2571" max="2571" width="7.140625" style="184" customWidth="1"/>
    <col min="2572" max="2572" width="11.28515625" style="184" customWidth="1"/>
    <col min="2573" max="2573" width="3" style="184" customWidth="1"/>
    <col min="2574" max="2816" width="9" style="184"/>
    <col min="2817" max="2817" width="8" style="184" customWidth="1"/>
    <col min="2818" max="2818" width="7.140625" style="184" customWidth="1"/>
    <col min="2819" max="2819" width="36.7109375" style="184" customWidth="1"/>
    <col min="2820" max="2820" width="9.7109375" style="184" customWidth="1"/>
    <col min="2821" max="2822" width="32" style="184" customWidth="1"/>
    <col min="2823" max="2824" width="30.7109375" style="184" customWidth="1"/>
    <col min="2825" max="2825" width="12.28515625" style="184" customWidth="1"/>
    <col min="2826" max="2826" width="40.7109375" style="184" customWidth="1"/>
    <col min="2827" max="2827" width="7.140625" style="184" customWidth="1"/>
    <col min="2828" max="2828" width="11.28515625" style="184" customWidth="1"/>
    <col min="2829" max="2829" width="3" style="184" customWidth="1"/>
    <col min="2830" max="3072" width="9" style="184"/>
    <col min="3073" max="3073" width="8" style="184" customWidth="1"/>
    <col min="3074" max="3074" width="7.140625" style="184" customWidth="1"/>
    <col min="3075" max="3075" width="36.7109375" style="184" customWidth="1"/>
    <col min="3076" max="3076" width="9.7109375" style="184" customWidth="1"/>
    <col min="3077" max="3078" width="32" style="184" customWidth="1"/>
    <col min="3079" max="3080" width="30.7109375" style="184" customWidth="1"/>
    <col min="3081" max="3081" width="12.28515625" style="184" customWidth="1"/>
    <col min="3082" max="3082" width="40.7109375" style="184" customWidth="1"/>
    <col min="3083" max="3083" width="7.140625" style="184" customWidth="1"/>
    <col min="3084" max="3084" width="11.28515625" style="184" customWidth="1"/>
    <col min="3085" max="3085" width="3" style="184" customWidth="1"/>
    <col min="3086" max="3328" width="9" style="184"/>
    <col min="3329" max="3329" width="8" style="184" customWidth="1"/>
    <col min="3330" max="3330" width="7.140625" style="184" customWidth="1"/>
    <col min="3331" max="3331" width="36.7109375" style="184" customWidth="1"/>
    <col min="3332" max="3332" width="9.7109375" style="184" customWidth="1"/>
    <col min="3333" max="3334" width="32" style="184" customWidth="1"/>
    <col min="3335" max="3336" width="30.7109375" style="184" customWidth="1"/>
    <col min="3337" max="3337" width="12.28515625" style="184" customWidth="1"/>
    <col min="3338" max="3338" width="40.7109375" style="184" customWidth="1"/>
    <col min="3339" max="3339" width="7.140625" style="184" customWidth="1"/>
    <col min="3340" max="3340" width="11.28515625" style="184" customWidth="1"/>
    <col min="3341" max="3341" width="3" style="184" customWidth="1"/>
    <col min="3342" max="3584" width="9" style="184"/>
    <col min="3585" max="3585" width="8" style="184" customWidth="1"/>
    <col min="3586" max="3586" width="7.140625" style="184" customWidth="1"/>
    <col min="3587" max="3587" width="36.7109375" style="184" customWidth="1"/>
    <col min="3588" max="3588" width="9.7109375" style="184" customWidth="1"/>
    <col min="3589" max="3590" width="32" style="184" customWidth="1"/>
    <col min="3591" max="3592" width="30.7109375" style="184" customWidth="1"/>
    <col min="3593" max="3593" width="12.28515625" style="184" customWidth="1"/>
    <col min="3594" max="3594" width="40.7109375" style="184" customWidth="1"/>
    <col min="3595" max="3595" width="7.140625" style="184" customWidth="1"/>
    <col min="3596" max="3596" width="11.28515625" style="184" customWidth="1"/>
    <col min="3597" max="3597" width="3" style="184" customWidth="1"/>
    <col min="3598" max="3840" width="9" style="184"/>
    <col min="3841" max="3841" width="8" style="184" customWidth="1"/>
    <col min="3842" max="3842" width="7.140625" style="184" customWidth="1"/>
    <col min="3843" max="3843" width="36.7109375" style="184" customWidth="1"/>
    <col min="3844" max="3844" width="9.7109375" style="184" customWidth="1"/>
    <col min="3845" max="3846" width="32" style="184" customWidth="1"/>
    <col min="3847" max="3848" width="30.7109375" style="184" customWidth="1"/>
    <col min="3849" max="3849" width="12.28515625" style="184" customWidth="1"/>
    <col min="3850" max="3850" width="40.7109375" style="184" customWidth="1"/>
    <col min="3851" max="3851" width="7.140625" style="184" customWidth="1"/>
    <col min="3852" max="3852" width="11.28515625" style="184" customWidth="1"/>
    <col min="3853" max="3853" width="3" style="184" customWidth="1"/>
    <col min="3854" max="4096" width="9" style="184"/>
    <col min="4097" max="4097" width="8" style="184" customWidth="1"/>
    <col min="4098" max="4098" width="7.140625" style="184" customWidth="1"/>
    <col min="4099" max="4099" width="36.7109375" style="184" customWidth="1"/>
    <col min="4100" max="4100" width="9.7109375" style="184" customWidth="1"/>
    <col min="4101" max="4102" width="32" style="184" customWidth="1"/>
    <col min="4103" max="4104" width="30.7109375" style="184" customWidth="1"/>
    <col min="4105" max="4105" width="12.28515625" style="184" customWidth="1"/>
    <col min="4106" max="4106" width="40.7109375" style="184" customWidth="1"/>
    <col min="4107" max="4107" width="7.140625" style="184" customWidth="1"/>
    <col min="4108" max="4108" width="11.28515625" style="184" customWidth="1"/>
    <col min="4109" max="4109" width="3" style="184" customWidth="1"/>
    <col min="4110" max="4352" width="9" style="184"/>
    <col min="4353" max="4353" width="8" style="184" customWidth="1"/>
    <col min="4354" max="4354" width="7.140625" style="184" customWidth="1"/>
    <col min="4355" max="4355" width="36.7109375" style="184" customWidth="1"/>
    <col min="4356" max="4356" width="9.7109375" style="184" customWidth="1"/>
    <col min="4357" max="4358" width="32" style="184" customWidth="1"/>
    <col min="4359" max="4360" width="30.7109375" style="184" customWidth="1"/>
    <col min="4361" max="4361" width="12.28515625" style="184" customWidth="1"/>
    <col min="4362" max="4362" width="40.7109375" style="184" customWidth="1"/>
    <col min="4363" max="4363" width="7.140625" style="184" customWidth="1"/>
    <col min="4364" max="4364" width="11.28515625" style="184" customWidth="1"/>
    <col min="4365" max="4365" width="3" style="184" customWidth="1"/>
    <col min="4366" max="4608" width="9" style="184"/>
    <col min="4609" max="4609" width="8" style="184" customWidth="1"/>
    <col min="4610" max="4610" width="7.140625" style="184" customWidth="1"/>
    <col min="4611" max="4611" width="36.7109375" style="184" customWidth="1"/>
    <col min="4612" max="4612" width="9.7109375" style="184" customWidth="1"/>
    <col min="4613" max="4614" width="32" style="184" customWidth="1"/>
    <col min="4615" max="4616" width="30.7109375" style="184" customWidth="1"/>
    <col min="4617" max="4617" width="12.28515625" style="184" customWidth="1"/>
    <col min="4618" max="4618" width="40.7109375" style="184" customWidth="1"/>
    <col min="4619" max="4619" width="7.140625" style="184" customWidth="1"/>
    <col min="4620" max="4620" width="11.28515625" style="184" customWidth="1"/>
    <col min="4621" max="4621" width="3" style="184" customWidth="1"/>
    <col min="4622" max="4864" width="9" style="184"/>
    <col min="4865" max="4865" width="8" style="184" customWidth="1"/>
    <col min="4866" max="4866" width="7.140625" style="184" customWidth="1"/>
    <col min="4867" max="4867" width="36.7109375" style="184" customWidth="1"/>
    <col min="4868" max="4868" width="9.7109375" style="184" customWidth="1"/>
    <col min="4869" max="4870" width="32" style="184" customWidth="1"/>
    <col min="4871" max="4872" width="30.7109375" style="184" customWidth="1"/>
    <col min="4873" max="4873" width="12.28515625" style="184" customWidth="1"/>
    <col min="4874" max="4874" width="40.7109375" style="184" customWidth="1"/>
    <col min="4875" max="4875" width="7.140625" style="184" customWidth="1"/>
    <col min="4876" max="4876" width="11.28515625" style="184" customWidth="1"/>
    <col min="4877" max="4877" width="3" style="184" customWidth="1"/>
    <col min="4878" max="5120" width="9" style="184"/>
    <col min="5121" max="5121" width="8" style="184" customWidth="1"/>
    <col min="5122" max="5122" width="7.140625" style="184" customWidth="1"/>
    <col min="5123" max="5123" width="36.7109375" style="184" customWidth="1"/>
    <col min="5124" max="5124" width="9.7109375" style="184" customWidth="1"/>
    <col min="5125" max="5126" width="32" style="184" customWidth="1"/>
    <col min="5127" max="5128" width="30.7109375" style="184" customWidth="1"/>
    <col min="5129" max="5129" width="12.28515625" style="184" customWidth="1"/>
    <col min="5130" max="5130" width="40.7109375" style="184" customWidth="1"/>
    <col min="5131" max="5131" width="7.140625" style="184" customWidth="1"/>
    <col min="5132" max="5132" width="11.28515625" style="184" customWidth="1"/>
    <col min="5133" max="5133" width="3" style="184" customWidth="1"/>
    <col min="5134" max="5376" width="9" style="184"/>
    <col min="5377" max="5377" width="8" style="184" customWidth="1"/>
    <col min="5378" max="5378" width="7.140625" style="184" customWidth="1"/>
    <col min="5379" max="5379" width="36.7109375" style="184" customWidth="1"/>
    <col min="5380" max="5380" width="9.7109375" style="184" customWidth="1"/>
    <col min="5381" max="5382" width="32" style="184" customWidth="1"/>
    <col min="5383" max="5384" width="30.7109375" style="184" customWidth="1"/>
    <col min="5385" max="5385" width="12.28515625" style="184" customWidth="1"/>
    <col min="5386" max="5386" width="40.7109375" style="184" customWidth="1"/>
    <col min="5387" max="5387" width="7.140625" style="184" customWidth="1"/>
    <col min="5388" max="5388" width="11.28515625" style="184" customWidth="1"/>
    <col min="5389" max="5389" width="3" style="184" customWidth="1"/>
    <col min="5390" max="5632" width="9" style="184"/>
    <col min="5633" max="5633" width="8" style="184" customWidth="1"/>
    <col min="5634" max="5634" width="7.140625" style="184" customWidth="1"/>
    <col min="5635" max="5635" width="36.7109375" style="184" customWidth="1"/>
    <col min="5636" max="5636" width="9.7109375" style="184" customWidth="1"/>
    <col min="5637" max="5638" width="32" style="184" customWidth="1"/>
    <col min="5639" max="5640" width="30.7109375" style="184" customWidth="1"/>
    <col min="5641" max="5641" width="12.28515625" style="184" customWidth="1"/>
    <col min="5642" max="5642" width="40.7109375" style="184" customWidth="1"/>
    <col min="5643" max="5643" width="7.140625" style="184" customWidth="1"/>
    <col min="5644" max="5644" width="11.28515625" style="184" customWidth="1"/>
    <col min="5645" max="5645" width="3" style="184" customWidth="1"/>
    <col min="5646" max="5888" width="9" style="184"/>
    <col min="5889" max="5889" width="8" style="184" customWidth="1"/>
    <col min="5890" max="5890" width="7.140625" style="184" customWidth="1"/>
    <col min="5891" max="5891" width="36.7109375" style="184" customWidth="1"/>
    <col min="5892" max="5892" width="9.7109375" style="184" customWidth="1"/>
    <col min="5893" max="5894" width="32" style="184" customWidth="1"/>
    <col min="5895" max="5896" width="30.7109375" style="184" customWidth="1"/>
    <col min="5897" max="5897" width="12.28515625" style="184" customWidth="1"/>
    <col min="5898" max="5898" width="40.7109375" style="184" customWidth="1"/>
    <col min="5899" max="5899" width="7.140625" style="184" customWidth="1"/>
    <col min="5900" max="5900" width="11.28515625" style="184" customWidth="1"/>
    <col min="5901" max="5901" width="3" style="184" customWidth="1"/>
    <col min="5902" max="6144" width="9" style="184"/>
    <col min="6145" max="6145" width="8" style="184" customWidth="1"/>
    <col min="6146" max="6146" width="7.140625" style="184" customWidth="1"/>
    <col min="6147" max="6147" width="36.7109375" style="184" customWidth="1"/>
    <col min="6148" max="6148" width="9.7109375" style="184" customWidth="1"/>
    <col min="6149" max="6150" width="32" style="184" customWidth="1"/>
    <col min="6151" max="6152" width="30.7109375" style="184" customWidth="1"/>
    <col min="6153" max="6153" width="12.28515625" style="184" customWidth="1"/>
    <col min="6154" max="6154" width="40.7109375" style="184" customWidth="1"/>
    <col min="6155" max="6155" width="7.140625" style="184" customWidth="1"/>
    <col min="6156" max="6156" width="11.28515625" style="184" customWidth="1"/>
    <col min="6157" max="6157" width="3" style="184" customWidth="1"/>
    <col min="6158" max="6400" width="9" style="184"/>
    <col min="6401" max="6401" width="8" style="184" customWidth="1"/>
    <col min="6402" max="6402" width="7.140625" style="184" customWidth="1"/>
    <col min="6403" max="6403" width="36.7109375" style="184" customWidth="1"/>
    <col min="6404" max="6404" width="9.7109375" style="184" customWidth="1"/>
    <col min="6405" max="6406" width="32" style="184" customWidth="1"/>
    <col min="6407" max="6408" width="30.7109375" style="184" customWidth="1"/>
    <col min="6409" max="6409" width="12.28515625" style="184" customWidth="1"/>
    <col min="6410" max="6410" width="40.7109375" style="184" customWidth="1"/>
    <col min="6411" max="6411" width="7.140625" style="184" customWidth="1"/>
    <col min="6412" max="6412" width="11.28515625" style="184" customWidth="1"/>
    <col min="6413" max="6413" width="3" style="184" customWidth="1"/>
    <col min="6414" max="6656" width="9" style="184"/>
    <col min="6657" max="6657" width="8" style="184" customWidth="1"/>
    <col min="6658" max="6658" width="7.140625" style="184" customWidth="1"/>
    <col min="6659" max="6659" width="36.7109375" style="184" customWidth="1"/>
    <col min="6660" max="6660" width="9.7109375" style="184" customWidth="1"/>
    <col min="6661" max="6662" width="32" style="184" customWidth="1"/>
    <col min="6663" max="6664" width="30.7109375" style="184" customWidth="1"/>
    <col min="6665" max="6665" width="12.28515625" style="184" customWidth="1"/>
    <col min="6666" max="6666" width="40.7109375" style="184" customWidth="1"/>
    <col min="6667" max="6667" width="7.140625" style="184" customWidth="1"/>
    <col min="6668" max="6668" width="11.28515625" style="184" customWidth="1"/>
    <col min="6669" max="6669" width="3" style="184" customWidth="1"/>
    <col min="6670" max="6912" width="9" style="184"/>
    <col min="6913" max="6913" width="8" style="184" customWidth="1"/>
    <col min="6914" max="6914" width="7.140625" style="184" customWidth="1"/>
    <col min="6915" max="6915" width="36.7109375" style="184" customWidth="1"/>
    <col min="6916" max="6916" width="9.7109375" style="184" customWidth="1"/>
    <col min="6917" max="6918" width="32" style="184" customWidth="1"/>
    <col min="6919" max="6920" width="30.7109375" style="184" customWidth="1"/>
    <col min="6921" max="6921" width="12.28515625" style="184" customWidth="1"/>
    <col min="6922" max="6922" width="40.7109375" style="184" customWidth="1"/>
    <col min="6923" max="6923" width="7.140625" style="184" customWidth="1"/>
    <col min="6924" max="6924" width="11.28515625" style="184" customWidth="1"/>
    <col min="6925" max="6925" width="3" style="184" customWidth="1"/>
    <col min="6926" max="7168" width="9" style="184"/>
    <col min="7169" max="7169" width="8" style="184" customWidth="1"/>
    <col min="7170" max="7170" width="7.140625" style="184" customWidth="1"/>
    <col min="7171" max="7171" width="36.7109375" style="184" customWidth="1"/>
    <col min="7172" max="7172" width="9.7109375" style="184" customWidth="1"/>
    <col min="7173" max="7174" width="32" style="184" customWidth="1"/>
    <col min="7175" max="7176" width="30.7109375" style="184" customWidth="1"/>
    <col min="7177" max="7177" width="12.28515625" style="184" customWidth="1"/>
    <col min="7178" max="7178" width="40.7109375" style="184" customWidth="1"/>
    <col min="7179" max="7179" width="7.140625" style="184" customWidth="1"/>
    <col min="7180" max="7180" width="11.28515625" style="184" customWidth="1"/>
    <col min="7181" max="7181" width="3" style="184" customWidth="1"/>
    <col min="7182" max="7424" width="9" style="184"/>
    <col min="7425" max="7425" width="8" style="184" customWidth="1"/>
    <col min="7426" max="7426" width="7.140625" style="184" customWidth="1"/>
    <col min="7427" max="7427" width="36.7109375" style="184" customWidth="1"/>
    <col min="7428" max="7428" width="9.7109375" style="184" customWidth="1"/>
    <col min="7429" max="7430" width="32" style="184" customWidth="1"/>
    <col min="7431" max="7432" width="30.7109375" style="184" customWidth="1"/>
    <col min="7433" max="7433" width="12.28515625" style="184" customWidth="1"/>
    <col min="7434" max="7434" width="40.7109375" style="184" customWidth="1"/>
    <col min="7435" max="7435" width="7.140625" style="184" customWidth="1"/>
    <col min="7436" max="7436" width="11.28515625" style="184" customWidth="1"/>
    <col min="7437" max="7437" width="3" style="184" customWidth="1"/>
    <col min="7438" max="7680" width="9" style="184"/>
    <col min="7681" max="7681" width="8" style="184" customWidth="1"/>
    <col min="7682" max="7682" width="7.140625" style="184" customWidth="1"/>
    <col min="7683" max="7683" width="36.7109375" style="184" customWidth="1"/>
    <col min="7684" max="7684" width="9.7109375" style="184" customWidth="1"/>
    <col min="7685" max="7686" width="32" style="184" customWidth="1"/>
    <col min="7687" max="7688" width="30.7109375" style="184" customWidth="1"/>
    <col min="7689" max="7689" width="12.28515625" style="184" customWidth="1"/>
    <col min="7690" max="7690" width="40.7109375" style="184" customWidth="1"/>
    <col min="7691" max="7691" width="7.140625" style="184" customWidth="1"/>
    <col min="7692" max="7692" width="11.28515625" style="184" customWidth="1"/>
    <col min="7693" max="7693" width="3" style="184" customWidth="1"/>
    <col min="7694" max="7936" width="9" style="184"/>
    <col min="7937" max="7937" width="8" style="184" customWidth="1"/>
    <col min="7938" max="7938" width="7.140625" style="184" customWidth="1"/>
    <col min="7939" max="7939" width="36.7109375" style="184" customWidth="1"/>
    <col min="7940" max="7940" width="9.7109375" style="184" customWidth="1"/>
    <col min="7941" max="7942" width="32" style="184" customWidth="1"/>
    <col min="7943" max="7944" width="30.7109375" style="184" customWidth="1"/>
    <col min="7945" max="7945" width="12.28515625" style="184" customWidth="1"/>
    <col min="7946" max="7946" width="40.7109375" style="184" customWidth="1"/>
    <col min="7947" max="7947" width="7.140625" style="184" customWidth="1"/>
    <col min="7948" max="7948" width="11.28515625" style="184" customWidth="1"/>
    <col min="7949" max="7949" width="3" style="184" customWidth="1"/>
    <col min="7950" max="8192" width="9" style="184"/>
    <col min="8193" max="8193" width="8" style="184" customWidth="1"/>
    <col min="8194" max="8194" width="7.140625" style="184" customWidth="1"/>
    <col min="8195" max="8195" width="36.7109375" style="184" customWidth="1"/>
    <col min="8196" max="8196" width="9.7109375" style="184" customWidth="1"/>
    <col min="8197" max="8198" width="32" style="184" customWidth="1"/>
    <col min="8199" max="8200" width="30.7109375" style="184" customWidth="1"/>
    <col min="8201" max="8201" width="12.28515625" style="184" customWidth="1"/>
    <col min="8202" max="8202" width="40.7109375" style="184" customWidth="1"/>
    <col min="8203" max="8203" width="7.140625" style="184" customWidth="1"/>
    <col min="8204" max="8204" width="11.28515625" style="184" customWidth="1"/>
    <col min="8205" max="8205" width="3" style="184" customWidth="1"/>
    <col min="8206" max="8448" width="9" style="184"/>
    <col min="8449" max="8449" width="8" style="184" customWidth="1"/>
    <col min="8450" max="8450" width="7.140625" style="184" customWidth="1"/>
    <col min="8451" max="8451" width="36.7109375" style="184" customWidth="1"/>
    <col min="8452" max="8452" width="9.7109375" style="184" customWidth="1"/>
    <col min="8453" max="8454" width="32" style="184" customWidth="1"/>
    <col min="8455" max="8456" width="30.7109375" style="184" customWidth="1"/>
    <col min="8457" max="8457" width="12.28515625" style="184" customWidth="1"/>
    <col min="8458" max="8458" width="40.7109375" style="184" customWidth="1"/>
    <col min="8459" max="8459" width="7.140625" style="184" customWidth="1"/>
    <col min="8460" max="8460" width="11.28515625" style="184" customWidth="1"/>
    <col min="8461" max="8461" width="3" style="184" customWidth="1"/>
    <col min="8462" max="8704" width="9" style="184"/>
    <col min="8705" max="8705" width="8" style="184" customWidth="1"/>
    <col min="8706" max="8706" width="7.140625" style="184" customWidth="1"/>
    <col min="8707" max="8707" width="36.7109375" style="184" customWidth="1"/>
    <col min="8708" max="8708" width="9.7109375" style="184" customWidth="1"/>
    <col min="8709" max="8710" width="32" style="184" customWidth="1"/>
    <col min="8711" max="8712" width="30.7109375" style="184" customWidth="1"/>
    <col min="8713" max="8713" width="12.28515625" style="184" customWidth="1"/>
    <col min="8714" max="8714" width="40.7109375" style="184" customWidth="1"/>
    <col min="8715" max="8715" width="7.140625" style="184" customWidth="1"/>
    <col min="8716" max="8716" width="11.28515625" style="184" customWidth="1"/>
    <col min="8717" max="8717" width="3" style="184" customWidth="1"/>
    <col min="8718" max="8960" width="9" style="184"/>
    <col min="8961" max="8961" width="8" style="184" customWidth="1"/>
    <col min="8962" max="8962" width="7.140625" style="184" customWidth="1"/>
    <col min="8963" max="8963" width="36.7109375" style="184" customWidth="1"/>
    <col min="8964" max="8964" width="9.7109375" style="184" customWidth="1"/>
    <col min="8965" max="8966" width="32" style="184" customWidth="1"/>
    <col min="8967" max="8968" width="30.7109375" style="184" customWidth="1"/>
    <col min="8969" max="8969" width="12.28515625" style="184" customWidth="1"/>
    <col min="8970" max="8970" width="40.7109375" style="184" customWidth="1"/>
    <col min="8971" max="8971" width="7.140625" style="184" customWidth="1"/>
    <col min="8972" max="8972" width="11.28515625" style="184" customWidth="1"/>
    <col min="8973" max="8973" width="3" style="184" customWidth="1"/>
    <col min="8974" max="9216" width="9" style="184"/>
    <col min="9217" max="9217" width="8" style="184" customWidth="1"/>
    <col min="9218" max="9218" width="7.140625" style="184" customWidth="1"/>
    <col min="9219" max="9219" width="36.7109375" style="184" customWidth="1"/>
    <col min="9220" max="9220" width="9.7109375" style="184" customWidth="1"/>
    <col min="9221" max="9222" width="32" style="184" customWidth="1"/>
    <col min="9223" max="9224" width="30.7109375" style="184" customWidth="1"/>
    <col min="9225" max="9225" width="12.28515625" style="184" customWidth="1"/>
    <col min="9226" max="9226" width="40.7109375" style="184" customWidth="1"/>
    <col min="9227" max="9227" width="7.140625" style="184" customWidth="1"/>
    <col min="9228" max="9228" width="11.28515625" style="184" customWidth="1"/>
    <col min="9229" max="9229" width="3" style="184" customWidth="1"/>
    <col min="9230" max="9472" width="9" style="184"/>
    <col min="9473" max="9473" width="8" style="184" customWidth="1"/>
    <col min="9474" max="9474" width="7.140625" style="184" customWidth="1"/>
    <col min="9475" max="9475" width="36.7109375" style="184" customWidth="1"/>
    <col min="9476" max="9476" width="9.7109375" style="184" customWidth="1"/>
    <col min="9477" max="9478" width="32" style="184" customWidth="1"/>
    <col min="9479" max="9480" width="30.7109375" style="184" customWidth="1"/>
    <col min="9481" max="9481" width="12.28515625" style="184" customWidth="1"/>
    <col min="9482" max="9482" width="40.7109375" style="184" customWidth="1"/>
    <col min="9483" max="9483" width="7.140625" style="184" customWidth="1"/>
    <col min="9484" max="9484" width="11.28515625" style="184" customWidth="1"/>
    <col min="9485" max="9485" width="3" style="184" customWidth="1"/>
    <col min="9486" max="9728" width="9" style="184"/>
    <col min="9729" max="9729" width="8" style="184" customWidth="1"/>
    <col min="9730" max="9730" width="7.140625" style="184" customWidth="1"/>
    <col min="9731" max="9731" width="36.7109375" style="184" customWidth="1"/>
    <col min="9732" max="9732" width="9.7109375" style="184" customWidth="1"/>
    <col min="9733" max="9734" width="32" style="184" customWidth="1"/>
    <col min="9735" max="9736" width="30.7109375" style="184" customWidth="1"/>
    <col min="9737" max="9737" width="12.28515625" style="184" customWidth="1"/>
    <col min="9738" max="9738" width="40.7109375" style="184" customWidth="1"/>
    <col min="9739" max="9739" width="7.140625" style="184" customWidth="1"/>
    <col min="9740" max="9740" width="11.28515625" style="184" customWidth="1"/>
    <col min="9741" max="9741" width="3" style="184" customWidth="1"/>
    <col min="9742" max="9984" width="9" style="184"/>
    <col min="9985" max="9985" width="8" style="184" customWidth="1"/>
    <col min="9986" max="9986" width="7.140625" style="184" customWidth="1"/>
    <col min="9987" max="9987" width="36.7109375" style="184" customWidth="1"/>
    <col min="9988" max="9988" width="9.7109375" style="184" customWidth="1"/>
    <col min="9989" max="9990" width="32" style="184" customWidth="1"/>
    <col min="9991" max="9992" width="30.7109375" style="184" customWidth="1"/>
    <col min="9993" max="9993" width="12.28515625" style="184" customWidth="1"/>
    <col min="9994" max="9994" width="40.7109375" style="184" customWidth="1"/>
    <col min="9995" max="9995" width="7.140625" style="184" customWidth="1"/>
    <col min="9996" max="9996" width="11.28515625" style="184" customWidth="1"/>
    <col min="9997" max="9997" width="3" style="184" customWidth="1"/>
    <col min="9998" max="10240" width="9" style="184"/>
    <col min="10241" max="10241" width="8" style="184" customWidth="1"/>
    <col min="10242" max="10242" width="7.140625" style="184" customWidth="1"/>
    <col min="10243" max="10243" width="36.7109375" style="184" customWidth="1"/>
    <col min="10244" max="10244" width="9.7109375" style="184" customWidth="1"/>
    <col min="10245" max="10246" width="32" style="184" customWidth="1"/>
    <col min="10247" max="10248" width="30.7109375" style="184" customWidth="1"/>
    <col min="10249" max="10249" width="12.28515625" style="184" customWidth="1"/>
    <col min="10250" max="10250" width="40.7109375" style="184" customWidth="1"/>
    <col min="10251" max="10251" width="7.140625" style="184" customWidth="1"/>
    <col min="10252" max="10252" width="11.28515625" style="184" customWidth="1"/>
    <col min="10253" max="10253" width="3" style="184" customWidth="1"/>
    <col min="10254" max="10496" width="9" style="184"/>
    <col min="10497" max="10497" width="8" style="184" customWidth="1"/>
    <col min="10498" max="10498" width="7.140625" style="184" customWidth="1"/>
    <col min="10499" max="10499" width="36.7109375" style="184" customWidth="1"/>
    <col min="10500" max="10500" width="9.7109375" style="184" customWidth="1"/>
    <col min="10501" max="10502" width="32" style="184" customWidth="1"/>
    <col min="10503" max="10504" width="30.7109375" style="184" customWidth="1"/>
    <col min="10505" max="10505" width="12.28515625" style="184" customWidth="1"/>
    <col min="10506" max="10506" width="40.7109375" style="184" customWidth="1"/>
    <col min="10507" max="10507" width="7.140625" style="184" customWidth="1"/>
    <col min="10508" max="10508" width="11.28515625" style="184" customWidth="1"/>
    <col min="10509" max="10509" width="3" style="184" customWidth="1"/>
    <col min="10510" max="10752" width="9" style="184"/>
    <col min="10753" max="10753" width="8" style="184" customWidth="1"/>
    <col min="10754" max="10754" width="7.140625" style="184" customWidth="1"/>
    <col min="10755" max="10755" width="36.7109375" style="184" customWidth="1"/>
    <col min="10756" max="10756" width="9.7109375" style="184" customWidth="1"/>
    <col min="10757" max="10758" width="32" style="184" customWidth="1"/>
    <col min="10759" max="10760" width="30.7109375" style="184" customWidth="1"/>
    <col min="10761" max="10761" width="12.28515625" style="184" customWidth="1"/>
    <col min="10762" max="10762" width="40.7109375" style="184" customWidth="1"/>
    <col min="10763" max="10763" width="7.140625" style="184" customWidth="1"/>
    <col min="10764" max="10764" width="11.28515625" style="184" customWidth="1"/>
    <col min="10765" max="10765" width="3" style="184" customWidth="1"/>
    <col min="10766" max="11008" width="9" style="184"/>
    <col min="11009" max="11009" width="8" style="184" customWidth="1"/>
    <col min="11010" max="11010" width="7.140625" style="184" customWidth="1"/>
    <col min="11011" max="11011" width="36.7109375" style="184" customWidth="1"/>
    <col min="11012" max="11012" width="9.7109375" style="184" customWidth="1"/>
    <col min="11013" max="11014" width="32" style="184" customWidth="1"/>
    <col min="11015" max="11016" width="30.7109375" style="184" customWidth="1"/>
    <col min="11017" max="11017" width="12.28515625" style="184" customWidth="1"/>
    <col min="11018" max="11018" width="40.7109375" style="184" customWidth="1"/>
    <col min="11019" max="11019" width="7.140625" style="184" customWidth="1"/>
    <col min="11020" max="11020" width="11.28515625" style="184" customWidth="1"/>
    <col min="11021" max="11021" width="3" style="184" customWidth="1"/>
    <col min="11022" max="11264" width="9" style="184"/>
    <col min="11265" max="11265" width="8" style="184" customWidth="1"/>
    <col min="11266" max="11266" width="7.140625" style="184" customWidth="1"/>
    <col min="11267" max="11267" width="36.7109375" style="184" customWidth="1"/>
    <col min="11268" max="11268" width="9.7109375" style="184" customWidth="1"/>
    <col min="11269" max="11270" width="32" style="184" customWidth="1"/>
    <col min="11271" max="11272" width="30.7109375" style="184" customWidth="1"/>
    <col min="11273" max="11273" width="12.28515625" style="184" customWidth="1"/>
    <col min="11274" max="11274" width="40.7109375" style="184" customWidth="1"/>
    <col min="11275" max="11275" width="7.140625" style="184" customWidth="1"/>
    <col min="11276" max="11276" width="11.28515625" style="184" customWidth="1"/>
    <col min="11277" max="11277" width="3" style="184" customWidth="1"/>
    <col min="11278" max="11520" width="9" style="184"/>
    <col min="11521" max="11521" width="8" style="184" customWidth="1"/>
    <col min="11522" max="11522" width="7.140625" style="184" customWidth="1"/>
    <col min="11523" max="11523" width="36.7109375" style="184" customWidth="1"/>
    <col min="11524" max="11524" width="9.7109375" style="184" customWidth="1"/>
    <col min="11525" max="11526" width="32" style="184" customWidth="1"/>
    <col min="11527" max="11528" width="30.7109375" style="184" customWidth="1"/>
    <col min="11529" max="11529" width="12.28515625" style="184" customWidth="1"/>
    <col min="11530" max="11530" width="40.7109375" style="184" customWidth="1"/>
    <col min="11531" max="11531" width="7.140625" style="184" customWidth="1"/>
    <col min="11532" max="11532" width="11.28515625" style="184" customWidth="1"/>
    <col min="11533" max="11533" width="3" style="184" customWidth="1"/>
    <col min="11534" max="11776" width="9" style="184"/>
    <col min="11777" max="11777" width="8" style="184" customWidth="1"/>
    <col min="11778" max="11778" width="7.140625" style="184" customWidth="1"/>
    <col min="11779" max="11779" width="36.7109375" style="184" customWidth="1"/>
    <col min="11780" max="11780" width="9.7109375" style="184" customWidth="1"/>
    <col min="11781" max="11782" width="32" style="184" customWidth="1"/>
    <col min="11783" max="11784" width="30.7109375" style="184" customWidth="1"/>
    <col min="11785" max="11785" width="12.28515625" style="184" customWidth="1"/>
    <col min="11786" max="11786" width="40.7109375" style="184" customWidth="1"/>
    <col min="11787" max="11787" width="7.140625" style="184" customWidth="1"/>
    <col min="11788" max="11788" width="11.28515625" style="184" customWidth="1"/>
    <col min="11789" max="11789" width="3" style="184" customWidth="1"/>
    <col min="11790" max="12032" width="9" style="184"/>
    <col min="12033" max="12033" width="8" style="184" customWidth="1"/>
    <col min="12034" max="12034" width="7.140625" style="184" customWidth="1"/>
    <col min="12035" max="12035" width="36.7109375" style="184" customWidth="1"/>
    <col min="12036" max="12036" width="9.7109375" style="184" customWidth="1"/>
    <col min="12037" max="12038" width="32" style="184" customWidth="1"/>
    <col min="12039" max="12040" width="30.7109375" style="184" customWidth="1"/>
    <col min="12041" max="12041" width="12.28515625" style="184" customWidth="1"/>
    <col min="12042" max="12042" width="40.7109375" style="184" customWidth="1"/>
    <col min="12043" max="12043" width="7.140625" style="184" customWidth="1"/>
    <col min="12044" max="12044" width="11.28515625" style="184" customWidth="1"/>
    <col min="12045" max="12045" width="3" style="184" customWidth="1"/>
    <col min="12046" max="12288" width="9" style="184"/>
    <col min="12289" max="12289" width="8" style="184" customWidth="1"/>
    <col min="12290" max="12290" width="7.140625" style="184" customWidth="1"/>
    <col min="12291" max="12291" width="36.7109375" style="184" customWidth="1"/>
    <col min="12292" max="12292" width="9.7109375" style="184" customWidth="1"/>
    <col min="12293" max="12294" width="32" style="184" customWidth="1"/>
    <col min="12295" max="12296" width="30.7109375" style="184" customWidth="1"/>
    <col min="12297" max="12297" width="12.28515625" style="184" customWidth="1"/>
    <col min="12298" max="12298" width="40.7109375" style="184" customWidth="1"/>
    <col min="12299" max="12299" width="7.140625" style="184" customWidth="1"/>
    <col min="12300" max="12300" width="11.28515625" style="184" customWidth="1"/>
    <col min="12301" max="12301" width="3" style="184" customWidth="1"/>
    <col min="12302" max="12544" width="9" style="184"/>
    <col min="12545" max="12545" width="8" style="184" customWidth="1"/>
    <col min="12546" max="12546" width="7.140625" style="184" customWidth="1"/>
    <col min="12547" max="12547" width="36.7109375" style="184" customWidth="1"/>
    <col min="12548" max="12548" width="9.7109375" style="184" customWidth="1"/>
    <col min="12549" max="12550" width="32" style="184" customWidth="1"/>
    <col min="12551" max="12552" width="30.7109375" style="184" customWidth="1"/>
    <col min="12553" max="12553" width="12.28515625" style="184" customWidth="1"/>
    <col min="12554" max="12554" width="40.7109375" style="184" customWidth="1"/>
    <col min="12555" max="12555" width="7.140625" style="184" customWidth="1"/>
    <col min="12556" max="12556" width="11.28515625" style="184" customWidth="1"/>
    <col min="12557" max="12557" width="3" style="184" customWidth="1"/>
    <col min="12558" max="12800" width="9" style="184"/>
    <col min="12801" max="12801" width="8" style="184" customWidth="1"/>
    <col min="12802" max="12802" width="7.140625" style="184" customWidth="1"/>
    <col min="12803" max="12803" width="36.7109375" style="184" customWidth="1"/>
    <col min="12804" max="12804" width="9.7109375" style="184" customWidth="1"/>
    <col min="12805" max="12806" width="32" style="184" customWidth="1"/>
    <col min="12807" max="12808" width="30.7109375" style="184" customWidth="1"/>
    <col min="12809" max="12809" width="12.28515625" style="184" customWidth="1"/>
    <col min="12810" max="12810" width="40.7109375" style="184" customWidth="1"/>
    <col min="12811" max="12811" width="7.140625" style="184" customWidth="1"/>
    <col min="12812" max="12812" width="11.28515625" style="184" customWidth="1"/>
    <col min="12813" max="12813" width="3" style="184" customWidth="1"/>
    <col min="12814" max="13056" width="9" style="184"/>
    <col min="13057" max="13057" width="8" style="184" customWidth="1"/>
    <col min="13058" max="13058" width="7.140625" style="184" customWidth="1"/>
    <col min="13059" max="13059" width="36.7109375" style="184" customWidth="1"/>
    <col min="13060" max="13060" width="9.7109375" style="184" customWidth="1"/>
    <col min="13061" max="13062" width="32" style="184" customWidth="1"/>
    <col min="13063" max="13064" width="30.7109375" style="184" customWidth="1"/>
    <col min="13065" max="13065" width="12.28515625" style="184" customWidth="1"/>
    <col min="13066" max="13066" width="40.7109375" style="184" customWidth="1"/>
    <col min="13067" max="13067" width="7.140625" style="184" customWidth="1"/>
    <col min="13068" max="13068" width="11.28515625" style="184" customWidth="1"/>
    <col min="13069" max="13069" width="3" style="184" customWidth="1"/>
    <col min="13070" max="13312" width="9" style="184"/>
    <col min="13313" max="13313" width="8" style="184" customWidth="1"/>
    <col min="13314" max="13314" width="7.140625" style="184" customWidth="1"/>
    <col min="13315" max="13315" width="36.7109375" style="184" customWidth="1"/>
    <col min="13316" max="13316" width="9.7109375" style="184" customWidth="1"/>
    <col min="13317" max="13318" width="32" style="184" customWidth="1"/>
    <col min="13319" max="13320" width="30.7109375" style="184" customWidth="1"/>
    <col min="13321" max="13321" width="12.28515625" style="184" customWidth="1"/>
    <col min="13322" max="13322" width="40.7109375" style="184" customWidth="1"/>
    <col min="13323" max="13323" width="7.140625" style="184" customWidth="1"/>
    <col min="13324" max="13324" width="11.28515625" style="184" customWidth="1"/>
    <col min="13325" max="13325" width="3" style="184" customWidth="1"/>
    <col min="13326" max="13568" width="9" style="184"/>
    <col min="13569" max="13569" width="8" style="184" customWidth="1"/>
    <col min="13570" max="13570" width="7.140625" style="184" customWidth="1"/>
    <col min="13571" max="13571" width="36.7109375" style="184" customWidth="1"/>
    <col min="13572" max="13572" width="9.7109375" style="184" customWidth="1"/>
    <col min="13573" max="13574" width="32" style="184" customWidth="1"/>
    <col min="13575" max="13576" width="30.7109375" style="184" customWidth="1"/>
    <col min="13577" max="13577" width="12.28515625" style="184" customWidth="1"/>
    <col min="13578" max="13578" width="40.7109375" style="184" customWidth="1"/>
    <col min="13579" max="13579" width="7.140625" style="184" customWidth="1"/>
    <col min="13580" max="13580" width="11.28515625" style="184" customWidth="1"/>
    <col min="13581" max="13581" width="3" style="184" customWidth="1"/>
    <col min="13582" max="13824" width="9" style="184"/>
    <col min="13825" max="13825" width="8" style="184" customWidth="1"/>
    <col min="13826" max="13826" width="7.140625" style="184" customWidth="1"/>
    <col min="13827" max="13827" width="36.7109375" style="184" customWidth="1"/>
    <col min="13828" max="13828" width="9.7109375" style="184" customWidth="1"/>
    <col min="13829" max="13830" width="32" style="184" customWidth="1"/>
    <col min="13831" max="13832" width="30.7109375" style="184" customWidth="1"/>
    <col min="13833" max="13833" width="12.28515625" style="184" customWidth="1"/>
    <col min="13834" max="13834" width="40.7109375" style="184" customWidth="1"/>
    <col min="13835" max="13835" width="7.140625" style="184" customWidth="1"/>
    <col min="13836" max="13836" width="11.28515625" style="184" customWidth="1"/>
    <col min="13837" max="13837" width="3" style="184" customWidth="1"/>
    <col min="13838" max="14080" width="9" style="184"/>
    <col min="14081" max="14081" width="8" style="184" customWidth="1"/>
    <col min="14082" max="14082" width="7.140625" style="184" customWidth="1"/>
    <col min="14083" max="14083" width="36.7109375" style="184" customWidth="1"/>
    <col min="14084" max="14084" width="9.7109375" style="184" customWidth="1"/>
    <col min="14085" max="14086" width="32" style="184" customWidth="1"/>
    <col min="14087" max="14088" width="30.7109375" style="184" customWidth="1"/>
    <col min="14089" max="14089" width="12.28515625" style="184" customWidth="1"/>
    <col min="14090" max="14090" width="40.7109375" style="184" customWidth="1"/>
    <col min="14091" max="14091" width="7.140625" style="184" customWidth="1"/>
    <col min="14092" max="14092" width="11.28515625" style="184" customWidth="1"/>
    <col min="14093" max="14093" width="3" style="184" customWidth="1"/>
    <col min="14094" max="14336" width="9" style="184"/>
    <col min="14337" max="14337" width="8" style="184" customWidth="1"/>
    <col min="14338" max="14338" width="7.140625" style="184" customWidth="1"/>
    <col min="14339" max="14339" width="36.7109375" style="184" customWidth="1"/>
    <col min="14340" max="14340" width="9.7109375" style="184" customWidth="1"/>
    <col min="14341" max="14342" width="32" style="184" customWidth="1"/>
    <col min="14343" max="14344" width="30.7109375" style="184" customWidth="1"/>
    <col min="14345" max="14345" width="12.28515625" style="184" customWidth="1"/>
    <col min="14346" max="14346" width="40.7109375" style="184" customWidth="1"/>
    <col min="14347" max="14347" width="7.140625" style="184" customWidth="1"/>
    <col min="14348" max="14348" width="11.28515625" style="184" customWidth="1"/>
    <col min="14349" max="14349" width="3" style="184" customWidth="1"/>
    <col min="14350" max="14592" width="9" style="184"/>
    <col min="14593" max="14593" width="8" style="184" customWidth="1"/>
    <col min="14594" max="14594" width="7.140625" style="184" customWidth="1"/>
    <col min="14595" max="14595" width="36.7109375" style="184" customWidth="1"/>
    <col min="14596" max="14596" width="9.7109375" style="184" customWidth="1"/>
    <col min="14597" max="14598" width="32" style="184" customWidth="1"/>
    <col min="14599" max="14600" width="30.7109375" style="184" customWidth="1"/>
    <col min="14601" max="14601" width="12.28515625" style="184" customWidth="1"/>
    <col min="14602" max="14602" width="40.7109375" style="184" customWidth="1"/>
    <col min="14603" max="14603" width="7.140625" style="184" customWidth="1"/>
    <col min="14604" max="14604" width="11.28515625" style="184" customWidth="1"/>
    <col min="14605" max="14605" width="3" style="184" customWidth="1"/>
    <col min="14606" max="14848" width="9" style="184"/>
    <col min="14849" max="14849" width="8" style="184" customWidth="1"/>
    <col min="14850" max="14850" width="7.140625" style="184" customWidth="1"/>
    <col min="14851" max="14851" width="36.7109375" style="184" customWidth="1"/>
    <col min="14852" max="14852" width="9.7109375" style="184" customWidth="1"/>
    <col min="14853" max="14854" width="32" style="184" customWidth="1"/>
    <col min="14855" max="14856" width="30.7109375" style="184" customWidth="1"/>
    <col min="14857" max="14857" width="12.28515625" style="184" customWidth="1"/>
    <col min="14858" max="14858" width="40.7109375" style="184" customWidth="1"/>
    <col min="14859" max="14859" width="7.140625" style="184" customWidth="1"/>
    <col min="14860" max="14860" width="11.28515625" style="184" customWidth="1"/>
    <col min="14861" max="14861" width="3" style="184" customWidth="1"/>
    <col min="14862" max="15104" width="9" style="184"/>
    <col min="15105" max="15105" width="8" style="184" customWidth="1"/>
    <col min="15106" max="15106" width="7.140625" style="184" customWidth="1"/>
    <col min="15107" max="15107" width="36.7109375" style="184" customWidth="1"/>
    <col min="15108" max="15108" width="9.7109375" style="184" customWidth="1"/>
    <col min="15109" max="15110" width="32" style="184" customWidth="1"/>
    <col min="15111" max="15112" width="30.7109375" style="184" customWidth="1"/>
    <col min="15113" max="15113" width="12.28515625" style="184" customWidth="1"/>
    <col min="15114" max="15114" width="40.7109375" style="184" customWidth="1"/>
    <col min="15115" max="15115" width="7.140625" style="184" customWidth="1"/>
    <col min="15116" max="15116" width="11.28515625" style="184" customWidth="1"/>
    <col min="15117" max="15117" width="3" style="184" customWidth="1"/>
    <col min="15118" max="15360" width="9" style="184"/>
    <col min="15361" max="15361" width="8" style="184" customWidth="1"/>
    <col min="15362" max="15362" width="7.140625" style="184" customWidth="1"/>
    <col min="15363" max="15363" width="36.7109375" style="184" customWidth="1"/>
    <col min="15364" max="15364" width="9.7109375" style="184" customWidth="1"/>
    <col min="15365" max="15366" width="32" style="184" customWidth="1"/>
    <col min="15367" max="15368" width="30.7109375" style="184" customWidth="1"/>
    <col min="15369" max="15369" width="12.28515625" style="184" customWidth="1"/>
    <col min="15370" max="15370" width="40.7109375" style="184" customWidth="1"/>
    <col min="15371" max="15371" width="7.140625" style="184" customWidth="1"/>
    <col min="15372" max="15372" width="11.28515625" style="184" customWidth="1"/>
    <col min="15373" max="15373" width="3" style="184" customWidth="1"/>
    <col min="15374" max="15616" width="9" style="184"/>
    <col min="15617" max="15617" width="8" style="184" customWidth="1"/>
    <col min="15618" max="15618" width="7.140625" style="184" customWidth="1"/>
    <col min="15619" max="15619" width="36.7109375" style="184" customWidth="1"/>
    <col min="15620" max="15620" width="9.7109375" style="184" customWidth="1"/>
    <col min="15621" max="15622" width="32" style="184" customWidth="1"/>
    <col min="15623" max="15624" width="30.7109375" style="184" customWidth="1"/>
    <col min="15625" max="15625" width="12.28515625" style="184" customWidth="1"/>
    <col min="15626" max="15626" width="40.7109375" style="184" customWidth="1"/>
    <col min="15627" max="15627" width="7.140625" style="184" customWidth="1"/>
    <col min="15628" max="15628" width="11.28515625" style="184" customWidth="1"/>
    <col min="15629" max="15629" width="3" style="184" customWidth="1"/>
    <col min="15630" max="15872" width="9" style="184"/>
    <col min="15873" max="15873" width="8" style="184" customWidth="1"/>
    <col min="15874" max="15874" width="7.140625" style="184" customWidth="1"/>
    <col min="15875" max="15875" width="36.7109375" style="184" customWidth="1"/>
    <col min="15876" max="15876" width="9.7109375" style="184" customWidth="1"/>
    <col min="15877" max="15878" width="32" style="184" customWidth="1"/>
    <col min="15879" max="15880" width="30.7109375" style="184" customWidth="1"/>
    <col min="15881" max="15881" width="12.28515625" style="184" customWidth="1"/>
    <col min="15882" max="15882" width="40.7109375" style="184" customWidth="1"/>
    <col min="15883" max="15883" width="7.140625" style="184" customWidth="1"/>
    <col min="15884" max="15884" width="11.28515625" style="184" customWidth="1"/>
    <col min="15885" max="15885" width="3" style="184" customWidth="1"/>
    <col min="15886" max="16128" width="9" style="184"/>
    <col min="16129" max="16129" width="8" style="184" customWidth="1"/>
    <col min="16130" max="16130" width="7.140625" style="184" customWidth="1"/>
    <col min="16131" max="16131" width="36.7109375" style="184" customWidth="1"/>
    <col min="16132" max="16132" width="9.7109375" style="184" customWidth="1"/>
    <col min="16133" max="16134" width="32" style="184" customWidth="1"/>
    <col min="16135" max="16136" width="30.7109375" style="184" customWidth="1"/>
    <col min="16137" max="16137" width="12.28515625" style="184" customWidth="1"/>
    <col min="16138" max="16138" width="40.7109375" style="184" customWidth="1"/>
    <col min="16139" max="16139" width="7.140625" style="184" customWidth="1"/>
    <col min="16140" max="16140" width="11.28515625" style="184" customWidth="1"/>
    <col min="16141" max="16141" width="3" style="184" customWidth="1"/>
    <col min="16142" max="16384" width="9" style="184"/>
  </cols>
  <sheetData>
    <row r="1" spans="1:15" s="211" customFormat="1" ht="21" hidden="1" customHeight="1">
      <c r="A1" s="687" t="s">
        <v>254</v>
      </c>
      <c r="B1" s="687"/>
      <c r="C1" s="687"/>
      <c r="D1" s="209"/>
      <c r="E1" s="210"/>
      <c r="F1" s="210"/>
      <c r="G1" s="210"/>
      <c r="H1" s="210"/>
      <c r="I1" s="210"/>
      <c r="J1" s="210"/>
      <c r="K1" s="210"/>
      <c r="L1" s="210"/>
      <c r="M1" s="210"/>
      <c r="O1" s="211" t="s">
        <v>255</v>
      </c>
    </row>
    <row r="2" spans="1:15" s="211" customFormat="1" ht="13.5" hidden="1" customHeight="1">
      <c r="A2" s="210"/>
      <c r="B2" s="210"/>
      <c r="C2" s="210"/>
      <c r="D2" s="209"/>
      <c r="E2" s="210"/>
      <c r="F2" s="210"/>
      <c r="G2" s="210"/>
      <c r="H2" s="210"/>
      <c r="I2" s="210"/>
      <c r="J2" s="210"/>
      <c r="K2" s="210"/>
      <c r="L2" s="210"/>
      <c r="M2" s="210"/>
      <c r="O2" s="211" t="s">
        <v>256</v>
      </c>
    </row>
    <row r="3" spans="1:15" s="211" customFormat="1" hidden="1">
      <c r="A3" s="210"/>
      <c r="B3" s="210"/>
      <c r="C3" s="210"/>
      <c r="D3" s="209"/>
      <c r="E3" s="210"/>
      <c r="F3" s="210"/>
      <c r="G3" s="210"/>
      <c r="H3" s="210"/>
      <c r="I3" s="210"/>
      <c r="J3" s="210"/>
      <c r="K3" s="210"/>
      <c r="L3" s="210"/>
      <c r="M3" s="210"/>
      <c r="O3" s="211" t="s">
        <v>257</v>
      </c>
    </row>
    <row r="4" spans="1:15" s="213" customFormat="1" ht="24" customHeight="1">
      <c r="A4" s="212">
        <v>2</v>
      </c>
      <c r="B4" s="213" t="s">
        <v>258</v>
      </c>
      <c r="C4" s="214"/>
      <c r="D4" s="213">
        <f>[1]Cover!D3</f>
        <v>0</v>
      </c>
      <c r="J4" s="215" t="str">
        <f>[1]Cover!D8</f>
        <v>SA-PEFC-FM-XXXXXX</v>
      </c>
      <c r="K4" s="214"/>
      <c r="L4" s="216"/>
      <c r="M4" s="214"/>
    </row>
    <row r="5" spans="1:15" ht="49.5" customHeight="1">
      <c r="A5" s="217" t="s">
        <v>259</v>
      </c>
      <c r="B5" s="217" t="s">
        <v>260</v>
      </c>
      <c r="C5" s="217" t="s">
        <v>261</v>
      </c>
      <c r="D5" s="218" t="s">
        <v>262</v>
      </c>
      <c r="E5" s="217" t="s">
        <v>263</v>
      </c>
      <c r="F5" s="217" t="s">
        <v>264</v>
      </c>
      <c r="G5" s="219" t="s">
        <v>265</v>
      </c>
      <c r="H5" s="219" t="s">
        <v>266</v>
      </c>
      <c r="I5" s="217" t="s">
        <v>267</v>
      </c>
      <c r="J5" s="217" t="s">
        <v>268</v>
      </c>
      <c r="K5" s="217" t="s">
        <v>269</v>
      </c>
      <c r="L5" s="217" t="s">
        <v>270</v>
      </c>
      <c r="M5" s="220"/>
    </row>
    <row r="6" spans="1:15" s="224" customFormat="1" ht="12.95" customHeight="1">
      <c r="A6" s="221" t="s">
        <v>271</v>
      </c>
      <c r="B6" s="222"/>
      <c r="C6" s="222"/>
      <c r="D6" s="222"/>
      <c r="E6" s="222"/>
      <c r="F6" s="222"/>
      <c r="G6" s="222"/>
      <c r="H6" s="222"/>
      <c r="I6" s="222"/>
      <c r="J6" s="222"/>
      <c r="K6" s="222"/>
      <c r="L6" s="222"/>
      <c r="M6" s="223"/>
    </row>
    <row r="7" spans="1:15" s="517" customFormat="1" ht="12.95">
      <c r="A7" s="514" t="s">
        <v>23</v>
      </c>
      <c r="B7" s="70"/>
      <c r="C7" s="515"/>
      <c r="D7" s="515"/>
      <c r="E7" s="70"/>
      <c r="F7" s="70"/>
      <c r="G7" s="70"/>
      <c r="H7" s="70"/>
      <c r="I7" s="70"/>
      <c r="J7" s="70"/>
      <c r="K7" s="70"/>
      <c r="L7" s="70" t="s">
        <v>272</v>
      </c>
      <c r="M7" s="516"/>
    </row>
    <row r="8" spans="1:15" s="224" customFormat="1" ht="15" customHeight="1">
      <c r="A8" s="229" t="s">
        <v>273</v>
      </c>
      <c r="B8" s="230"/>
      <c r="C8" s="230"/>
      <c r="D8" s="230"/>
      <c r="E8" s="230"/>
      <c r="F8" s="230"/>
      <c r="G8" s="230"/>
      <c r="H8" s="230"/>
      <c r="I8" s="230"/>
      <c r="J8" s="230"/>
      <c r="K8" s="230"/>
      <c r="L8" s="231"/>
      <c r="M8" s="225"/>
    </row>
    <row r="9" spans="1:15" s="517" customFormat="1" ht="12.95">
      <c r="A9" s="514" t="s">
        <v>23</v>
      </c>
      <c r="B9" s="70"/>
      <c r="C9" s="515"/>
      <c r="D9" s="515"/>
      <c r="E9" s="70"/>
      <c r="F9" s="70"/>
      <c r="G9" s="70"/>
      <c r="H9" s="70"/>
      <c r="I9" s="70"/>
      <c r="J9" s="70"/>
      <c r="K9" s="70"/>
      <c r="L9" s="70" t="s">
        <v>272</v>
      </c>
      <c r="M9" s="516"/>
    </row>
    <row r="10" spans="1:15" s="17" customFormat="1" ht="12.95" customHeight="1">
      <c r="A10" s="229" t="s">
        <v>274</v>
      </c>
      <c r="B10" s="230"/>
      <c r="C10" s="230"/>
      <c r="D10" s="230"/>
      <c r="E10" s="230"/>
      <c r="F10" s="230"/>
      <c r="G10" s="230"/>
      <c r="H10" s="230"/>
      <c r="I10" s="230"/>
      <c r="J10" s="230"/>
      <c r="K10" s="230"/>
      <c r="L10" s="231"/>
      <c r="N10" s="224"/>
      <c r="O10" s="224"/>
    </row>
    <row r="11" spans="1:15" s="517" customFormat="1" ht="12.95">
      <c r="A11" s="514" t="s">
        <v>23</v>
      </c>
      <c r="B11" s="70"/>
      <c r="C11" s="515"/>
      <c r="D11" s="515"/>
      <c r="E11" s="70"/>
      <c r="F11" s="70"/>
      <c r="G11" s="70"/>
      <c r="H11" s="70"/>
      <c r="I11" s="70"/>
      <c r="J11" s="70"/>
      <c r="K11" s="70"/>
      <c r="L11" s="70" t="s">
        <v>272</v>
      </c>
      <c r="M11" s="516"/>
    </row>
    <row r="12" spans="1:15" s="17" customFormat="1" ht="12.95" customHeight="1" thickBot="1">
      <c r="A12" s="566" t="s">
        <v>275</v>
      </c>
      <c r="B12" s="567"/>
      <c r="C12" s="567"/>
      <c r="D12" s="567"/>
      <c r="E12" s="567"/>
      <c r="F12" s="567"/>
      <c r="G12" s="567"/>
      <c r="H12" s="567"/>
      <c r="I12" s="567"/>
      <c r="J12" s="567"/>
      <c r="K12" s="567"/>
      <c r="L12" s="568"/>
      <c r="N12" s="224"/>
      <c r="O12" s="224"/>
    </row>
    <row r="13" spans="1:15" s="224" customFormat="1" ht="39">
      <c r="A13" s="572" t="s">
        <v>276</v>
      </c>
      <c r="B13" s="573" t="s">
        <v>256</v>
      </c>
      <c r="C13" s="573" t="s">
        <v>277</v>
      </c>
      <c r="D13" s="573" t="s">
        <v>278</v>
      </c>
      <c r="E13" s="573" t="s">
        <v>279</v>
      </c>
      <c r="F13" s="573" t="s">
        <v>280</v>
      </c>
      <c r="G13" s="573" t="s">
        <v>281</v>
      </c>
      <c r="H13" s="573" t="s">
        <v>282</v>
      </c>
      <c r="I13" s="573" t="s">
        <v>283</v>
      </c>
      <c r="J13" s="573"/>
      <c r="K13" s="573" t="s">
        <v>284</v>
      </c>
      <c r="L13" s="574"/>
      <c r="M13" s="17"/>
    </row>
    <row r="14" spans="1:15" s="224" customFormat="1" ht="39">
      <c r="A14" s="575" t="s">
        <v>285</v>
      </c>
      <c r="B14" s="565" t="s">
        <v>255</v>
      </c>
      <c r="C14" s="565" t="s">
        <v>286</v>
      </c>
      <c r="D14" s="565" t="s">
        <v>287</v>
      </c>
      <c r="E14" s="565" t="s">
        <v>288</v>
      </c>
      <c r="F14" s="565" t="s">
        <v>289</v>
      </c>
      <c r="G14" s="565" t="s">
        <v>290</v>
      </c>
      <c r="H14" s="565" t="s">
        <v>291</v>
      </c>
      <c r="I14" s="565"/>
      <c r="J14" s="565"/>
      <c r="K14" s="565" t="s">
        <v>284</v>
      </c>
      <c r="L14" s="576"/>
      <c r="M14" s="17"/>
    </row>
    <row r="15" spans="1:15" s="224" customFormat="1" ht="65.099999999999994">
      <c r="A15" s="575" t="s">
        <v>292</v>
      </c>
      <c r="B15" s="565" t="s">
        <v>256</v>
      </c>
      <c r="C15" s="565" t="s">
        <v>293</v>
      </c>
      <c r="D15" s="565" t="s">
        <v>294</v>
      </c>
      <c r="E15" s="565" t="s">
        <v>295</v>
      </c>
      <c r="F15" s="565" t="s">
        <v>296</v>
      </c>
      <c r="G15" s="565" t="s">
        <v>281</v>
      </c>
      <c r="H15" s="565" t="s">
        <v>282</v>
      </c>
      <c r="I15" s="565" t="s">
        <v>283</v>
      </c>
      <c r="J15" s="565"/>
      <c r="K15" s="565" t="s">
        <v>284</v>
      </c>
      <c r="L15" s="576"/>
      <c r="M15" s="17"/>
    </row>
    <row r="16" spans="1:15" s="224" customFormat="1" ht="39">
      <c r="A16" s="575" t="s">
        <v>297</v>
      </c>
      <c r="B16" s="565" t="s">
        <v>256</v>
      </c>
      <c r="C16" s="565" t="s">
        <v>298</v>
      </c>
      <c r="D16" s="565" t="s">
        <v>299</v>
      </c>
      <c r="E16" s="565" t="s">
        <v>300</v>
      </c>
      <c r="F16" s="565" t="s">
        <v>301</v>
      </c>
      <c r="G16" s="565" t="s">
        <v>302</v>
      </c>
      <c r="H16" s="565" t="s">
        <v>303</v>
      </c>
      <c r="I16" s="565" t="s">
        <v>283</v>
      </c>
      <c r="J16" s="565"/>
      <c r="K16" s="565" t="s">
        <v>284</v>
      </c>
      <c r="L16" s="576"/>
      <c r="M16" s="17"/>
    </row>
    <row r="17" spans="1:15" s="224" customFormat="1" ht="65.099999999999994">
      <c r="A17" s="664" t="s">
        <v>304</v>
      </c>
      <c r="B17" s="663" t="s">
        <v>256</v>
      </c>
      <c r="C17" s="663" t="s">
        <v>305</v>
      </c>
      <c r="D17" s="663" t="s">
        <v>306</v>
      </c>
      <c r="E17" s="663" t="s">
        <v>307</v>
      </c>
      <c r="F17" s="663" t="s">
        <v>308</v>
      </c>
      <c r="G17" s="663" t="s">
        <v>309</v>
      </c>
      <c r="H17" s="663" t="s">
        <v>310</v>
      </c>
      <c r="I17" s="663" t="s">
        <v>283</v>
      </c>
      <c r="J17" s="663"/>
      <c r="K17" s="663" t="s">
        <v>284</v>
      </c>
      <c r="L17" s="665"/>
      <c r="M17" s="17"/>
    </row>
    <row r="18" spans="1:15" s="224" customFormat="1" ht="79.5" customHeight="1" thickBot="1">
      <c r="A18" s="577" t="s">
        <v>311</v>
      </c>
      <c r="B18" s="578" t="s">
        <v>256</v>
      </c>
      <c r="C18" s="578" t="s">
        <v>312</v>
      </c>
      <c r="D18" s="578" t="s">
        <v>313</v>
      </c>
      <c r="E18" s="578" t="s">
        <v>314</v>
      </c>
      <c r="F18" s="578" t="s">
        <v>315</v>
      </c>
      <c r="G18" s="578" t="s">
        <v>316</v>
      </c>
      <c r="H18" s="578" t="s">
        <v>282</v>
      </c>
      <c r="I18" s="578" t="s">
        <v>283</v>
      </c>
      <c r="J18" s="578"/>
      <c r="K18" s="578" t="s">
        <v>284</v>
      </c>
      <c r="L18" s="579"/>
      <c r="M18" s="17"/>
    </row>
    <row r="19" spans="1:15" s="17" customFormat="1" ht="12.95" customHeight="1">
      <c r="A19" s="569" t="s">
        <v>317</v>
      </c>
      <c r="B19" s="570"/>
      <c r="C19" s="570"/>
      <c r="D19" s="570"/>
      <c r="E19" s="570"/>
      <c r="F19" s="570"/>
      <c r="G19" s="570"/>
      <c r="H19" s="570"/>
      <c r="I19" s="570"/>
      <c r="J19" s="570"/>
      <c r="K19" s="570"/>
      <c r="L19" s="571"/>
      <c r="N19" s="224"/>
      <c r="O19" s="224"/>
    </row>
    <row r="20" spans="1:15" s="224" customFormat="1" ht="12.95">
      <c r="A20" s="13"/>
      <c r="B20" s="13"/>
      <c r="C20" s="13"/>
      <c r="D20" s="14"/>
      <c r="E20" s="13"/>
      <c r="F20" s="13"/>
      <c r="G20" s="13"/>
      <c r="H20" s="13"/>
      <c r="I20" s="13"/>
      <c r="J20" s="13"/>
      <c r="K20" s="13"/>
      <c r="L20" s="13"/>
      <c r="M20" s="17"/>
    </row>
    <row r="21" spans="1:15" s="224" customFormat="1" ht="12.95">
      <c r="A21" s="13"/>
      <c r="B21" s="13"/>
      <c r="C21" s="13"/>
      <c r="D21" s="14"/>
      <c r="E21" s="13"/>
      <c r="F21" s="13"/>
      <c r="G21" s="13"/>
      <c r="H21" s="13"/>
      <c r="I21" s="13"/>
      <c r="J21" s="13"/>
      <c r="K21" s="13"/>
      <c r="L21" s="13"/>
      <c r="M21" s="17"/>
    </row>
    <row r="22" spans="1:15" s="224" customFormat="1" ht="12.95">
      <c r="A22" s="13"/>
      <c r="B22" s="13"/>
      <c r="C22" s="13"/>
      <c r="D22" s="14"/>
      <c r="E22" s="13"/>
      <c r="F22" s="13"/>
      <c r="G22" s="13"/>
      <c r="H22" s="13"/>
      <c r="I22" s="151"/>
      <c r="J22" s="13"/>
      <c r="K22" s="13"/>
      <c r="L22" s="13"/>
      <c r="M22" s="17"/>
    </row>
    <row r="23" spans="1:15" s="17" customFormat="1" ht="12.95">
      <c r="B23" s="232"/>
      <c r="D23" s="152"/>
      <c r="N23" s="224"/>
      <c r="O23" s="224"/>
    </row>
    <row r="24" spans="1:15" s="17" customFormat="1" ht="12.95">
      <c r="B24" s="232"/>
      <c r="D24" s="152"/>
      <c r="N24" s="224"/>
      <c r="O24" s="224"/>
    </row>
    <row r="25" spans="1:15" s="17" customFormat="1" ht="12.95">
      <c r="B25" s="232"/>
      <c r="D25" s="152"/>
      <c r="N25" s="224"/>
      <c r="O25" s="224"/>
    </row>
    <row r="26" spans="1:15" s="17" customFormat="1" ht="12.95">
      <c r="B26" s="232"/>
      <c r="D26" s="152"/>
      <c r="N26" s="224"/>
      <c r="O26" s="224"/>
    </row>
    <row r="27" spans="1:15" s="17" customFormat="1" ht="12.95">
      <c r="B27" s="232"/>
      <c r="D27" s="152"/>
      <c r="N27" s="224"/>
      <c r="O27" s="224"/>
    </row>
    <row r="28" spans="1:15" s="17" customFormat="1" ht="12.95">
      <c r="B28" s="232"/>
      <c r="D28" s="152"/>
      <c r="N28" s="224"/>
      <c r="O28" s="224"/>
    </row>
    <row r="29" spans="1:15" s="17" customFormat="1" ht="12.95">
      <c r="B29" s="232"/>
      <c r="D29" s="152"/>
      <c r="N29" s="224"/>
      <c r="O29" s="224"/>
    </row>
    <row r="30" spans="1:15" s="17" customFormat="1" ht="12.95">
      <c r="B30" s="232"/>
      <c r="D30" s="152"/>
      <c r="N30" s="224"/>
      <c r="O30" s="224"/>
    </row>
    <row r="31" spans="1:15" s="17" customFormat="1" ht="12.95">
      <c r="B31" s="232"/>
      <c r="D31" s="152"/>
      <c r="N31" s="224"/>
      <c r="O31" s="224"/>
    </row>
    <row r="32" spans="1:15" s="17" customFormat="1" ht="12.95">
      <c r="B32" s="232"/>
      <c r="D32" s="152"/>
      <c r="N32" s="224"/>
      <c r="O32" s="224"/>
    </row>
    <row r="33" spans="2:15" s="17" customFormat="1" ht="12.95">
      <c r="B33" s="232"/>
      <c r="D33" s="152"/>
      <c r="N33" s="224"/>
      <c r="O33" s="224"/>
    </row>
    <row r="34" spans="2:15" s="17" customFormat="1" ht="12.95">
      <c r="B34" s="232"/>
      <c r="D34" s="152"/>
      <c r="N34" s="224"/>
      <c r="O34" s="224"/>
    </row>
    <row r="35" spans="2:15" s="17" customFormat="1" ht="12.95">
      <c r="B35" s="232"/>
      <c r="D35" s="152"/>
      <c r="N35" s="224"/>
      <c r="O35" s="224"/>
    </row>
    <row r="36" spans="2:15" s="17" customFormat="1" ht="12.95">
      <c r="B36" s="232"/>
      <c r="D36" s="152"/>
      <c r="N36" s="224"/>
      <c r="O36" s="224"/>
    </row>
    <row r="37" spans="2:15" s="233" customFormat="1">
      <c r="B37" s="234"/>
      <c r="D37" s="235"/>
      <c r="N37" s="184"/>
      <c r="O37" s="184"/>
    </row>
    <row r="38" spans="2:15" s="233" customFormat="1">
      <c r="B38" s="234"/>
      <c r="D38" s="235"/>
      <c r="N38" s="184"/>
      <c r="O38" s="184"/>
    </row>
    <row r="39" spans="2:15" s="233" customFormat="1">
      <c r="B39" s="234"/>
      <c r="D39" s="235"/>
      <c r="N39" s="184"/>
      <c r="O39" s="184"/>
    </row>
    <row r="40" spans="2:15" s="233" customFormat="1">
      <c r="B40" s="234"/>
      <c r="D40" s="235"/>
      <c r="N40" s="184"/>
      <c r="O40" s="184"/>
    </row>
    <row r="41" spans="2:15" s="233" customFormat="1">
      <c r="B41" s="234"/>
      <c r="D41" s="235"/>
      <c r="N41" s="184"/>
      <c r="O41" s="184"/>
    </row>
    <row r="42" spans="2:15" s="233" customFormat="1">
      <c r="B42" s="234"/>
      <c r="D42" s="235"/>
      <c r="N42" s="184"/>
      <c r="O42" s="184"/>
    </row>
    <row r="43" spans="2:15">
      <c r="B43" s="234"/>
    </row>
    <row r="44" spans="2:15">
      <c r="B44" s="234"/>
    </row>
    <row r="45" spans="2:15">
      <c r="B45" s="234"/>
    </row>
    <row r="46" spans="2:15">
      <c r="B46" s="234"/>
    </row>
    <row r="47" spans="2:15">
      <c r="B47" s="234"/>
    </row>
    <row r="48" spans="2:15">
      <c r="B48" s="234"/>
    </row>
    <row r="49" spans="2:2">
      <c r="B49" s="234"/>
    </row>
    <row r="50" spans="2:2">
      <c r="B50" s="234"/>
    </row>
    <row r="51" spans="2:2">
      <c r="B51" s="234"/>
    </row>
    <row r="52" spans="2:2">
      <c r="B52" s="234"/>
    </row>
    <row r="53" spans="2:2">
      <c r="B53" s="234"/>
    </row>
    <row r="54" spans="2:2">
      <c r="B54" s="234"/>
    </row>
    <row r="55" spans="2:2">
      <c r="B55" s="234"/>
    </row>
    <row r="56" spans="2:2">
      <c r="B56" s="234"/>
    </row>
    <row r="57" spans="2:2">
      <c r="B57" s="234"/>
    </row>
    <row r="58" spans="2:2">
      <c r="B58" s="234"/>
    </row>
    <row r="59" spans="2:2">
      <c r="B59" s="234"/>
    </row>
    <row r="60" spans="2:2">
      <c r="B60" s="234"/>
    </row>
    <row r="61" spans="2:2">
      <c r="B61" s="234"/>
    </row>
    <row r="62" spans="2:2">
      <c r="B62" s="234"/>
    </row>
    <row r="63" spans="2:2">
      <c r="B63" s="234"/>
    </row>
    <row r="64" spans="2:2">
      <c r="B64" s="234"/>
    </row>
    <row r="65" spans="2:2">
      <c r="B65" s="234"/>
    </row>
    <row r="66" spans="2:2">
      <c r="B66" s="234"/>
    </row>
    <row r="67" spans="2:2">
      <c r="B67" s="234"/>
    </row>
    <row r="68" spans="2:2">
      <c r="B68" s="234"/>
    </row>
    <row r="69" spans="2:2">
      <c r="B69" s="234"/>
    </row>
    <row r="70" spans="2:2">
      <c r="B70" s="234"/>
    </row>
    <row r="71" spans="2:2">
      <c r="B71" s="234"/>
    </row>
    <row r="72" spans="2:2">
      <c r="B72" s="234"/>
    </row>
    <row r="73" spans="2:2">
      <c r="B73" s="234"/>
    </row>
    <row r="74" spans="2:2">
      <c r="B74" s="234"/>
    </row>
    <row r="75" spans="2:2">
      <c r="B75" s="234"/>
    </row>
    <row r="76" spans="2:2">
      <c r="B76" s="234"/>
    </row>
    <row r="77" spans="2:2">
      <c r="B77" s="234"/>
    </row>
    <row r="78" spans="2:2">
      <c r="B78" s="234"/>
    </row>
    <row r="79" spans="2:2">
      <c r="B79" s="234"/>
    </row>
    <row r="80" spans="2:2">
      <c r="B80" s="234"/>
    </row>
    <row r="81" spans="2:2">
      <c r="B81" s="234"/>
    </row>
    <row r="82" spans="2:2">
      <c r="B82" s="234"/>
    </row>
    <row r="83" spans="2:2">
      <c r="B83" s="234"/>
    </row>
    <row r="84" spans="2:2">
      <c r="B84" s="234"/>
    </row>
    <row r="85" spans="2:2">
      <c r="B85" s="234"/>
    </row>
    <row r="86" spans="2:2">
      <c r="B86" s="234"/>
    </row>
    <row r="87" spans="2:2">
      <c r="B87" s="234"/>
    </row>
    <row r="88" spans="2:2">
      <c r="B88" s="234"/>
    </row>
    <row r="89" spans="2:2">
      <c r="B89" s="234"/>
    </row>
    <row r="90" spans="2:2">
      <c r="B90" s="234"/>
    </row>
    <row r="91" spans="2:2">
      <c r="B91" s="234"/>
    </row>
    <row r="92" spans="2:2">
      <c r="B92" s="234"/>
    </row>
    <row r="93" spans="2:2">
      <c r="B93" s="234"/>
    </row>
    <row r="94" spans="2:2">
      <c r="B94" s="234"/>
    </row>
    <row r="95" spans="2:2">
      <c r="B95" s="234"/>
    </row>
    <row r="96" spans="2:2">
      <c r="B96" s="234"/>
    </row>
    <row r="97" spans="2:2">
      <c r="B97" s="234"/>
    </row>
    <row r="98" spans="2:2">
      <c r="B98" s="234"/>
    </row>
    <row r="99" spans="2:2">
      <c r="B99" s="234"/>
    </row>
    <row r="100" spans="2:2">
      <c r="B100" s="234"/>
    </row>
    <row r="101" spans="2:2">
      <c r="B101" s="234"/>
    </row>
    <row r="102" spans="2:2">
      <c r="B102" s="234"/>
    </row>
    <row r="103" spans="2:2">
      <c r="B103" s="234"/>
    </row>
    <row r="104" spans="2:2">
      <c r="B104" s="234"/>
    </row>
    <row r="105" spans="2:2">
      <c r="B105" s="234"/>
    </row>
    <row r="106" spans="2:2">
      <c r="B106" s="234"/>
    </row>
    <row r="107" spans="2:2">
      <c r="B107" s="234"/>
    </row>
    <row r="108" spans="2:2">
      <c r="B108" s="234"/>
    </row>
    <row r="109" spans="2:2">
      <c r="B109" s="234"/>
    </row>
    <row r="110" spans="2:2">
      <c r="B110" s="234"/>
    </row>
    <row r="111" spans="2:2">
      <c r="B111" s="234"/>
    </row>
    <row r="112" spans="2:2">
      <c r="B112" s="234"/>
    </row>
    <row r="113" spans="2:15">
      <c r="B113" s="234"/>
    </row>
    <row r="114" spans="2:15">
      <c r="B114" s="234"/>
    </row>
    <row r="115" spans="2:15">
      <c r="B115" s="234"/>
    </row>
    <row r="116" spans="2:15">
      <c r="B116" s="234"/>
    </row>
    <row r="117" spans="2:15">
      <c r="B117" s="234"/>
    </row>
    <row r="118" spans="2:15">
      <c r="B118" s="234"/>
    </row>
    <row r="119" spans="2:15">
      <c r="B119" s="234"/>
    </row>
    <row r="120" spans="2:15">
      <c r="B120" s="236"/>
    </row>
    <row r="121" spans="2:15">
      <c r="B121" s="237"/>
    </row>
    <row r="122" spans="2:15">
      <c r="B122" s="237"/>
    </row>
    <row r="123" spans="2:15" s="233" customFormat="1">
      <c r="B123" s="237"/>
      <c r="D123" s="235"/>
      <c r="N123" s="184"/>
      <c r="O123" s="184"/>
    </row>
    <row r="124" spans="2:15" s="233" customFormat="1">
      <c r="B124" s="237"/>
      <c r="D124" s="235"/>
      <c r="N124" s="184"/>
      <c r="O124" s="184"/>
    </row>
    <row r="125" spans="2:15" s="233" customFormat="1">
      <c r="B125" s="237"/>
      <c r="D125" s="235"/>
      <c r="N125" s="184"/>
      <c r="O125" s="184"/>
    </row>
    <row r="126" spans="2:15" s="233" customFormat="1">
      <c r="B126" s="237"/>
      <c r="D126" s="235"/>
      <c r="N126" s="184"/>
      <c r="O126" s="184"/>
    </row>
    <row r="127" spans="2:15" s="233" customFormat="1">
      <c r="B127" s="237"/>
      <c r="D127" s="235"/>
      <c r="N127" s="184"/>
      <c r="O127" s="184"/>
    </row>
    <row r="128" spans="2:15" s="233" customFormat="1">
      <c r="B128" s="237"/>
      <c r="D128" s="235"/>
      <c r="N128" s="184"/>
      <c r="O128" s="184"/>
    </row>
    <row r="129" spans="2:15" s="233" customFormat="1">
      <c r="B129" s="237"/>
      <c r="D129" s="235"/>
      <c r="N129" s="184"/>
      <c r="O129" s="184"/>
    </row>
    <row r="130" spans="2:15" s="233" customFormat="1">
      <c r="B130" s="237"/>
      <c r="D130" s="235"/>
      <c r="N130" s="184"/>
      <c r="O130" s="184"/>
    </row>
    <row r="131" spans="2:15" s="233" customFormat="1">
      <c r="B131" s="237"/>
      <c r="D131" s="235"/>
      <c r="N131" s="184"/>
      <c r="O131" s="184"/>
    </row>
    <row r="132" spans="2:15" s="233" customFormat="1">
      <c r="B132" s="237"/>
      <c r="D132" s="235"/>
      <c r="N132" s="184"/>
      <c r="O132" s="184"/>
    </row>
    <row r="133" spans="2:15" s="233" customFormat="1">
      <c r="B133" s="237"/>
      <c r="D133" s="235"/>
      <c r="N133" s="184"/>
      <c r="O133" s="184"/>
    </row>
    <row r="134" spans="2:15" s="233" customFormat="1">
      <c r="B134" s="237"/>
      <c r="D134" s="235"/>
      <c r="N134" s="184"/>
      <c r="O134" s="184"/>
    </row>
    <row r="135" spans="2:15" s="233" customFormat="1">
      <c r="B135" s="237"/>
      <c r="D135" s="235"/>
      <c r="N135" s="184"/>
      <c r="O135" s="184"/>
    </row>
    <row r="136" spans="2:15" s="233" customFormat="1">
      <c r="B136" s="237"/>
      <c r="D136" s="235"/>
      <c r="N136" s="184"/>
      <c r="O136" s="184"/>
    </row>
    <row r="137" spans="2:15" s="233" customFormat="1">
      <c r="B137" s="237"/>
      <c r="D137" s="235"/>
      <c r="N137" s="184"/>
      <c r="O137" s="184"/>
    </row>
    <row r="138" spans="2:15" s="233" customFormat="1">
      <c r="B138" s="237"/>
      <c r="D138" s="235"/>
      <c r="N138" s="184"/>
      <c r="O138" s="184"/>
    </row>
    <row r="139" spans="2:15" s="233" customFormat="1">
      <c r="B139" s="237"/>
      <c r="D139" s="235"/>
      <c r="N139" s="184"/>
      <c r="O139" s="184"/>
    </row>
    <row r="140" spans="2:15" s="233" customFormat="1">
      <c r="B140" s="237"/>
      <c r="D140" s="235"/>
      <c r="N140" s="184"/>
      <c r="O140" s="184"/>
    </row>
    <row r="141" spans="2:15" s="233" customFormat="1">
      <c r="B141" s="237"/>
      <c r="D141" s="235"/>
      <c r="N141" s="184"/>
      <c r="O141" s="184"/>
    </row>
    <row r="142" spans="2:15" s="233" customFormat="1">
      <c r="B142" s="237"/>
      <c r="D142" s="235"/>
      <c r="N142" s="184"/>
      <c r="O142" s="184"/>
    </row>
    <row r="143" spans="2:15" s="233" customFormat="1">
      <c r="B143" s="237"/>
      <c r="D143" s="235"/>
      <c r="N143" s="184"/>
      <c r="O143" s="184"/>
    </row>
    <row r="144" spans="2:15" s="233" customFormat="1">
      <c r="B144" s="237"/>
      <c r="D144" s="235"/>
      <c r="N144" s="184"/>
      <c r="O144" s="184"/>
    </row>
    <row r="145" spans="2:15" s="233" customFormat="1">
      <c r="B145" s="237"/>
      <c r="D145" s="235"/>
      <c r="N145" s="184"/>
      <c r="O145" s="184"/>
    </row>
    <row r="146" spans="2:15" s="233" customFormat="1">
      <c r="B146" s="237"/>
      <c r="D146" s="235"/>
      <c r="N146" s="184"/>
      <c r="O146" s="184"/>
    </row>
    <row r="147" spans="2:15" s="233" customFormat="1">
      <c r="B147" s="237"/>
      <c r="D147" s="235"/>
      <c r="N147" s="184"/>
      <c r="O147" s="184"/>
    </row>
    <row r="148" spans="2:15" s="233" customFormat="1">
      <c r="B148" s="237"/>
      <c r="D148" s="235"/>
      <c r="N148" s="184"/>
      <c r="O148" s="184"/>
    </row>
    <row r="149" spans="2:15" s="233" customFormat="1">
      <c r="B149" s="237"/>
      <c r="D149" s="235"/>
      <c r="N149" s="184"/>
      <c r="O149" s="184"/>
    </row>
    <row r="150" spans="2:15" s="233" customFormat="1">
      <c r="B150" s="237"/>
      <c r="D150" s="235"/>
      <c r="N150" s="184"/>
      <c r="O150" s="184"/>
    </row>
    <row r="151" spans="2:15" s="233" customFormat="1">
      <c r="B151" s="237"/>
      <c r="D151" s="235"/>
      <c r="N151" s="184"/>
      <c r="O151" s="184"/>
    </row>
    <row r="152" spans="2:15" s="233" customFormat="1">
      <c r="B152" s="237"/>
      <c r="D152" s="235"/>
      <c r="N152" s="184"/>
      <c r="O152" s="184"/>
    </row>
    <row r="153" spans="2:15" s="233" customFormat="1">
      <c r="B153" s="237"/>
      <c r="D153" s="235"/>
      <c r="N153" s="184"/>
      <c r="O153" s="184"/>
    </row>
    <row r="154" spans="2:15" s="233" customFormat="1">
      <c r="B154" s="237"/>
      <c r="D154" s="235"/>
      <c r="N154" s="184"/>
      <c r="O154" s="184"/>
    </row>
    <row r="155" spans="2:15" s="233" customFormat="1">
      <c r="B155" s="237"/>
      <c r="D155" s="235"/>
      <c r="N155" s="184"/>
      <c r="O155" s="184"/>
    </row>
    <row r="156" spans="2:15" s="233" customFormat="1">
      <c r="B156" s="237"/>
      <c r="D156" s="235"/>
      <c r="N156" s="184"/>
      <c r="O156" s="184"/>
    </row>
    <row r="157" spans="2:15" s="233" customFormat="1">
      <c r="B157" s="237"/>
      <c r="D157" s="235"/>
      <c r="N157" s="184"/>
      <c r="O157" s="184"/>
    </row>
    <row r="158" spans="2:15" s="233" customFormat="1">
      <c r="B158" s="237"/>
      <c r="D158" s="235"/>
      <c r="N158" s="184"/>
      <c r="O158" s="184"/>
    </row>
    <row r="159" spans="2:15" s="233" customFormat="1">
      <c r="B159" s="237"/>
      <c r="D159" s="235"/>
      <c r="N159" s="184"/>
      <c r="O159" s="184"/>
    </row>
    <row r="160" spans="2:15" s="233" customFormat="1">
      <c r="B160" s="237"/>
      <c r="D160" s="235"/>
      <c r="N160" s="184"/>
      <c r="O160" s="184"/>
    </row>
    <row r="161" spans="2:15" s="233" customFormat="1">
      <c r="B161" s="237"/>
      <c r="D161" s="235"/>
      <c r="N161" s="184"/>
      <c r="O161" s="184"/>
    </row>
    <row r="162" spans="2:15" s="233" customFormat="1">
      <c r="B162" s="237"/>
      <c r="D162" s="235"/>
      <c r="N162" s="184"/>
      <c r="O162" s="184"/>
    </row>
    <row r="163" spans="2:15" s="233" customFormat="1">
      <c r="B163" s="237"/>
      <c r="D163" s="235"/>
      <c r="N163" s="184"/>
      <c r="O163" s="184"/>
    </row>
    <row r="164" spans="2:15" s="233" customFormat="1">
      <c r="B164" s="237"/>
      <c r="D164" s="235"/>
      <c r="N164" s="184"/>
      <c r="O164" s="184"/>
    </row>
    <row r="165" spans="2:15" s="233" customFormat="1">
      <c r="B165" s="237"/>
      <c r="D165" s="235"/>
      <c r="N165" s="184"/>
      <c r="O165" s="184"/>
    </row>
    <row r="166" spans="2:15" s="233" customFormat="1">
      <c r="B166" s="237"/>
      <c r="D166" s="235"/>
      <c r="N166" s="184"/>
      <c r="O166" s="184"/>
    </row>
    <row r="167" spans="2:15" s="233" customFormat="1">
      <c r="B167" s="237"/>
      <c r="D167" s="235"/>
      <c r="N167" s="184"/>
      <c r="O167" s="184"/>
    </row>
    <row r="168" spans="2:15" s="233" customFormat="1">
      <c r="B168" s="237"/>
      <c r="D168" s="235"/>
      <c r="N168" s="184"/>
      <c r="O168" s="184"/>
    </row>
    <row r="169" spans="2:15" s="233" customFormat="1">
      <c r="B169" s="237"/>
      <c r="D169" s="235"/>
      <c r="N169" s="184"/>
      <c r="O169" s="184"/>
    </row>
    <row r="170" spans="2:15" s="233" customFormat="1">
      <c r="B170" s="237"/>
      <c r="D170" s="235"/>
      <c r="N170" s="184"/>
      <c r="O170" s="184"/>
    </row>
    <row r="171" spans="2:15" s="233" customFormat="1">
      <c r="B171" s="237"/>
      <c r="D171" s="235"/>
      <c r="N171" s="184"/>
      <c r="O171" s="184"/>
    </row>
    <row r="172" spans="2:15" s="233" customFormat="1">
      <c r="B172" s="237"/>
      <c r="D172" s="235"/>
      <c r="N172" s="184"/>
      <c r="O172" s="184"/>
    </row>
    <row r="173" spans="2:15" s="233" customFormat="1">
      <c r="B173" s="237"/>
      <c r="D173" s="235"/>
      <c r="N173" s="184"/>
      <c r="O173" s="184"/>
    </row>
    <row r="174" spans="2:15" s="233" customFormat="1">
      <c r="B174" s="237"/>
      <c r="D174" s="235"/>
      <c r="N174" s="184"/>
      <c r="O174" s="184"/>
    </row>
    <row r="175" spans="2:15" s="233" customFormat="1">
      <c r="B175" s="237"/>
      <c r="D175" s="235"/>
      <c r="N175" s="184"/>
      <c r="O175" s="184"/>
    </row>
    <row r="176" spans="2:15" s="233" customFormat="1">
      <c r="B176" s="237"/>
      <c r="D176" s="235"/>
      <c r="N176" s="184"/>
      <c r="O176" s="184"/>
    </row>
    <row r="177" spans="2:15" s="233" customFormat="1">
      <c r="B177" s="237"/>
      <c r="D177" s="235"/>
      <c r="N177" s="184"/>
      <c r="O177" s="184"/>
    </row>
    <row r="178" spans="2:15" s="233" customFormat="1">
      <c r="B178" s="237"/>
      <c r="D178" s="235"/>
      <c r="N178" s="184"/>
      <c r="O178" s="184"/>
    </row>
    <row r="179" spans="2:15" s="233" customFormat="1">
      <c r="B179" s="237"/>
      <c r="D179" s="235"/>
      <c r="N179" s="184"/>
      <c r="O179" s="184"/>
    </row>
    <row r="180" spans="2:15" s="233" customFormat="1">
      <c r="B180" s="237"/>
      <c r="D180" s="235"/>
      <c r="N180" s="184"/>
      <c r="O180" s="184"/>
    </row>
    <row r="181" spans="2:15" s="233" customFormat="1">
      <c r="B181" s="237"/>
      <c r="D181" s="235"/>
      <c r="N181" s="184"/>
      <c r="O181" s="184"/>
    </row>
    <row r="182" spans="2:15" s="233" customFormat="1">
      <c r="B182" s="237"/>
      <c r="D182" s="235"/>
      <c r="N182" s="184"/>
      <c r="O182" s="184"/>
    </row>
    <row r="183" spans="2:15" s="233" customFormat="1">
      <c r="B183" s="237"/>
      <c r="D183" s="235"/>
      <c r="N183" s="184"/>
      <c r="O183" s="184"/>
    </row>
    <row r="184" spans="2:15" s="233" customFormat="1">
      <c r="B184" s="237"/>
      <c r="D184" s="235"/>
      <c r="N184" s="184"/>
      <c r="O184" s="184"/>
    </row>
    <row r="185" spans="2:15" s="233" customFormat="1">
      <c r="B185" s="237"/>
      <c r="D185" s="235"/>
      <c r="N185" s="184"/>
      <c r="O185" s="184"/>
    </row>
    <row r="186" spans="2:15" s="233" customFormat="1">
      <c r="B186" s="237"/>
      <c r="D186" s="235"/>
      <c r="N186" s="184"/>
      <c r="O186" s="184"/>
    </row>
    <row r="187" spans="2:15" s="233" customFormat="1">
      <c r="B187" s="237"/>
      <c r="D187" s="235"/>
      <c r="N187" s="184"/>
      <c r="O187" s="184"/>
    </row>
    <row r="188" spans="2:15" s="233" customFormat="1">
      <c r="B188" s="237"/>
      <c r="D188" s="235"/>
      <c r="N188" s="184"/>
      <c r="O188" s="184"/>
    </row>
    <row r="189" spans="2:15" s="233" customFormat="1">
      <c r="B189" s="237"/>
      <c r="D189" s="235"/>
      <c r="N189" s="184"/>
      <c r="O189" s="184"/>
    </row>
    <row r="190" spans="2:15" s="233" customFormat="1">
      <c r="B190" s="237"/>
      <c r="D190" s="235"/>
      <c r="N190" s="184"/>
      <c r="O190" s="184"/>
    </row>
    <row r="191" spans="2:15" s="233" customFormat="1">
      <c r="B191" s="237"/>
      <c r="D191" s="235"/>
      <c r="N191" s="184"/>
      <c r="O191" s="184"/>
    </row>
    <row r="192" spans="2:15" s="233" customFormat="1">
      <c r="B192" s="237"/>
      <c r="D192" s="235"/>
      <c r="N192" s="184"/>
      <c r="O192" s="184"/>
    </row>
    <row r="193" spans="2:15" s="233" customFormat="1">
      <c r="B193" s="237"/>
      <c r="D193" s="235"/>
      <c r="N193" s="184"/>
      <c r="O193" s="184"/>
    </row>
    <row r="194" spans="2:15" s="233" customFormat="1">
      <c r="B194" s="237"/>
      <c r="D194" s="235"/>
      <c r="N194" s="184"/>
      <c r="O194" s="184"/>
    </row>
    <row r="195" spans="2:15" s="233" customFormat="1">
      <c r="B195" s="237"/>
      <c r="D195" s="235"/>
      <c r="N195" s="184"/>
      <c r="O195" s="184"/>
    </row>
    <row r="196" spans="2:15" s="233" customFormat="1">
      <c r="B196" s="237"/>
      <c r="D196" s="235"/>
      <c r="N196" s="184"/>
      <c r="O196" s="184"/>
    </row>
    <row r="197" spans="2:15" s="233" customFormat="1">
      <c r="B197" s="237"/>
      <c r="D197" s="235"/>
      <c r="N197" s="184"/>
      <c r="O197" s="184"/>
    </row>
    <row r="198" spans="2:15" s="233" customFormat="1">
      <c r="B198" s="237"/>
      <c r="D198" s="235"/>
      <c r="N198" s="184"/>
      <c r="O198" s="184"/>
    </row>
    <row r="199" spans="2:15" s="233" customFormat="1">
      <c r="B199" s="237"/>
      <c r="D199" s="235"/>
      <c r="N199" s="184"/>
      <c r="O199" s="184"/>
    </row>
    <row r="200" spans="2:15" s="233" customFormat="1">
      <c r="B200" s="237"/>
      <c r="D200" s="235"/>
      <c r="N200" s="184"/>
      <c r="O200" s="184"/>
    </row>
    <row r="201" spans="2:15" s="233" customFormat="1">
      <c r="B201" s="237"/>
      <c r="D201" s="235"/>
      <c r="N201" s="184"/>
      <c r="O201" s="184"/>
    </row>
    <row r="202" spans="2:15" s="233" customFormat="1">
      <c r="B202" s="237"/>
      <c r="D202" s="235"/>
      <c r="N202" s="184"/>
      <c r="O202" s="184"/>
    </row>
    <row r="203" spans="2:15" s="233" customFormat="1">
      <c r="B203" s="237"/>
      <c r="D203" s="235"/>
      <c r="N203" s="184"/>
      <c r="O203" s="184"/>
    </row>
    <row r="204" spans="2:15" s="233" customFormat="1">
      <c r="B204" s="237"/>
      <c r="D204" s="235"/>
      <c r="N204" s="184"/>
      <c r="O204" s="184"/>
    </row>
    <row r="205" spans="2:15" s="233" customFormat="1">
      <c r="B205" s="237"/>
      <c r="D205" s="235"/>
      <c r="N205" s="184"/>
      <c r="O205" s="184"/>
    </row>
    <row r="206" spans="2:15" s="233" customFormat="1">
      <c r="B206" s="237"/>
      <c r="D206" s="235"/>
      <c r="N206" s="184"/>
      <c r="O206" s="184"/>
    </row>
    <row r="207" spans="2:15" s="233" customFormat="1">
      <c r="B207" s="237"/>
      <c r="D207" s="235"/>
      <c r="N207" s="184"/>
      <c r="O207" s="184"/>
    </row>
    <row r="208" spans="2:15" s="233" customFormat="1">
      <c r="B208" s="237"/>
      <c r="D208" s="235"/>
      <c r="N208" s="184"/>
      <c r="O208" s="184"/>
    </row>
    <row r="209" spans="2:15" s="233" customFormat="1">
      <c r="B209" s="237"/>
      <c r="D209" s="235"/>
      <c r="N209" s="184"/>
      <c r="O209" s="184"/>
    </row>
    <row r="210" spans="2:15" s="233" customFormat="1">
      <c r="B210" s="237"/>
      <c r="D210" s="235"/>
      <c r="N210" s="184"/>
      <c r="O210" s="184"/>
    </row>
    <row r="211" spans="2:15" s="233" customFormat="1">
      <c r="B211" s="237"/>
      <c r="D211" s="235"/>
      <c r="N211" s="184"/>
      <c r="O211" s="184"/>
    </row>
    <row r="212" spans="2:15" s="233" customFormat="1">
      <c r="B212" s="237"/>
      <c r="D212" s="235"/>
      <c r="N212" s="184"/>
      <c r="O212" s="184"/>
    </row>
    <row r="213" spans="2:15" s="233" customFormat="1">
      <c r="B213" s="237"/>
      <c r="D213" s="235"/>
      <c r="N213" s="184"/>
      <c r="O213" s="184"/>
    </row>
    <row r="214" spans="2:15" s="233" customFormat="1">
      <c r="B214" s="237"/>
      <c r="D214" s="235"/>
      <c r="N214" s="184"/>
      <c r="O214" s="184"/>
    </row>
    <row r="215" spans="2:15" s="233" customFormat="1">
      <c r="B215" s="237"/>
      <c r="D215" s="235"/>
      <c r="N215" s="184"/>
      <c r="O215" s="184"/>
    </row>
    <row r="216" spans="2:15" s="233" customFormat="1">
      <c r="B216" s="237"/>
      <c r="D216" s="235"/>
      <c r="N216" s="184"/>
      <c r="O216" s="184"/>
    </row>
    <row r="217" spans="2:15" s="233" customFormat="1">
      <c r="B217" s="237"/>
      <c r="D217" s="235"/>
      <c r="N217" s="184"/>
      <c r="O217" s="184"/>
    </row>
    <row r="218" spans="2:15" s="233" customFormat="1">
      <c r="B218" s="237"/>
      <c r="D218" s="235"/>
      <c r="N218" s="184"/>
      <c r="O218" s="184"/>
    </row>
    <row r="219" spans="2:15" s="233" customFormat="1">
      <c r="B219" s="237"/>
      <c r="D219" s="235"/>
      <c r="N219" s="184"/>
      <c r="O219" s="184"/>
    </row>
    <row r="220" spans="2:15" s="233" customFormat="1">
      <c r="B220" s="237"/>
      <c r="D220" s="235"/>
      <c r="N220" s="184"/>
      <c r="O220" s="184"/>
    </row>
    <row r="221" spans="2:15" s="233" customFormat="1">
      <c r="B221" s="237"/>
      <c r="D221" s="235"/>
      <c r="N221" s="184"/>
      <c r="O221" s="184"/>
    </row>
    <row r="222" spans="2:15" s="233" customFormat="1">
      <c r="B222" s="237"/>
      <c r="D222" s="235"/>
      <c r="N222" s="184"/>
      <c r="O222" s="184"/>
    </row>
    <row r="223" spans="2:15" s="233" customFormat="1">
      <c r="B223" s="237"/>
      <c r="D223" s="235"/>
      <c r="N223" s="184"/>
      <c r="O223" s="184"/>
    </row>
    <row r="224" spans="2:15" s="233" customFormat="1">
      <c r="B224" s="237"/>
      <c r="D224" s="235"/>
      <c r="N224" s="184"/>
      <c r="O224" s="184"/>
    </row>
    <row r="225" spans="2:15" s="233" customFormat="1">
      <c r="B225" s="237"/>
      <c r="D225" s="235"/>
      <c r="N225" s="184"/>
      <c r="O225" s="184"/>
    </row>
    <row r="226" spans="2:15" s="233" customFormat="1">
      <c r="B226" s="237"/>
      <c r="D226" s="235"/>
      <c r="N226" s="184"/>
      <c r="O226" s="184"/>
    </row>
    <row r="227" spans="2:15" s="233" customFormat="1">
      <c r="B227" s="237"/>
      <c r="D227" s="235"/>
      <c r="N227" s="184"/>
      <c r="O227" s="184"/>
    </row>
    <row r="228" spans="2:15" s="233" customFormat="1">
      <c r="B228" s="237"/>
      <c r="D228" s="235"/>
      <c r="N228" s="184"/>
      <c r="O228" s="184"/>
    </row>
    <row r="229" spans="2:15" s="233" customFormat="1">
      <c r="B229" s="237"/>
      <c r="D229" s="235"/>
      <c r="N229" s="184"/>
      <c r="O229" s="184"/>
    </row>
    <row r="230" spans="2:15" s="233" customFormat="1">
      <c r="B230" s="237"/>
      <c r="D230" s="235"/>
      <c r="N230" s="184"/>
      <c r="O230" s="184"/>
    </row>
    <row r="231" spans="2:15" s="233" customFormat="1">
      <c r="B231" s="237"/>
      <c r="D231" s="235"/>
      <c r="N231" s="184"/>
      <c r="O231" s="184"/>
    </row>
    <row r="232" spans="2:15" s="233" customFormat="1">
      <c r="B232" s="237"/>
      <c r="D232" s="235"/>
      <c r="N232" s="184"/>
      <c r="O232" s="184"/>
    </row>
    <row r="233" spans="2:15" s="233" customFormat="1">
      <c r="B233" s="237"/>
      <c r="D233" s="235"/>
      <c r="N233" s="184"/>
      <c r="O233" s="184"/>
    </row>
    <row r="234" spans="2:15" s="233" customFormat="1">
      <c r="B234" s="237"/>
      <c r="D234" s="235"/>
      <c r="N234" s="184"/>
      <c r="O234" s="184"/>
    </row>
    <row r="235" spans="2:15" s="233" customFormat="1">
      <c r="B235" s="237"/>
      <c r="D235" s="235"/>
      <c r="N235" s="184"/>
      <c r="O235" s="184"/>
    </row>
    <row r="236" spans="2:15" s="233" customFormat="1">
      <c r="B236" s="237"/>
      <c r="D236" s="235"/>
      <c r="N236" s="184"/>
      <c r="O236" s="184"/>
    </row>
    <row r="237" spans="2:15" s="233" customFormat="1">
      <c r="B237" s="237"/>
      <c r="D237" s="235"/>
      <c r="N237" s="184"/>
      <c r="O237" s="184"/>
    </row>
    <row r="238" spans="2:15" s="233" customFormat="1">
      <c r="B238" s="237"/>
      <c r="D238" s="235"/>
      <c r="N238" s="184"/>
      <c r="O238" s="184"/>
    </row>
    <row r="239" spans="2:15" s="233" customFormat="1">
      <c r="B239" s="237"/>
      <c r="D239" s="235"/>
      <c r="N239" s="184"/>
      <c r="O239" s="184"/>
    </row>
    <row r="240" spans="2:15" s="233" customFormat="1">
      <c r="B240" s="237"/>
      <c r="D240" s="235"/>
      <c r="N240" s="184"/>
      <c r="O240" s="184"/>
    </row>
    <row r="241" spans="2:15" s="233" customFormat="1">
      <c r="B241" s="237"/>
      <c r="D241" s="235"/>
      <c r="N241" s="184"/>
      <c r="O241" s="184"/>
    </row>
    <row r="242" spans="2:15" s="233" customFormat="1">
      <c r="B242" s="237"/>
      <c r="D242" s="235"/>
      <c r="N242" s="184"/>
      <c r="O242" s="184"/>
    </row>
    <row r="243" spans="2:15" s="233" customFormat="1">
      <c r="B243" s="237"/>
      <c r="D243" s="235"/>
      <c r="N243" s="184"/>
      <c r="O243" s="184"/>
    </row>
    <row r="244" spans="2:15" s="233" customFormat="1">
      <c r="B244" s="237"/>
      <c r="D244" s="235"/>
      <c r="N244" s="184"/>
      <c r="O244" s="184"/>
    </row>
    <row r="245" spans="2:15" s="233" customFormat="1">
      <c r="B245" s="237"/>
      <c r="D245" s="235"/>
      <c r="N245" s="184"/>
      <c r="O245" s="184"/>
    </row>
    <row r="246" spans="2:15" s="233" customFormat="1">
      <c r="B246" s="237"/>
      <c r="D246" s="235"/>
      <c r="N246" s="184"/>
      <c r="O246" s="184"/>
    </row>
    <row r="247" spans="2:15" s="233" customFormat="1">
      <c r="B247" s="237"/>
      <c r="D247" s="235"/>
      <c r="N247" s="184"/>
      <c r="O247" s="184"/>
    </row>
    <row r="248" spans="2:15" s="233" customFormat="1">
      <c r="B248" s="237"/>
      <c r="D248" s="235"/>
      <c r="N248" s="184"/>
      <c r="O248" s="184"/>
    </row>
    <row r="249" spans="2:15" s="233" customFormat="1">
      <c r="B249" s="237"/>
      <c r="D249" s="235"/>
      <c r="N249" s="184"/>
      <c r="O249" s="184"/>
    </row>
    <row r="250" spans="2:15" s="233" customFormat="1">
      <c r="B250" s="237"/>
      <c r="D250" s="235"/>
      <c r="N250" s="184"/>
      <c r="O250" s="184"/>
    </row>
    <row r="251" spans="2:15" s="233" customFormat="1">
      <c r="B251" s="237"/>
      <c r="D251" s="235"/>
      <c r="N251" s="184"/>
      <c r="O251" s="184"/>
    </row>
    <row r="252" spans="2:15" s="233" customFormat="1">
      <c r="B252" s="237"/>
      <c r="D252" s="235"/>
      <c r="N252" s="184"/>
      <c r="O252" s="184"/>
    </row>
    <row r="253" spans="2:15" s="233" customFormat="1">
      <c r="B253" s="237"/>
      <c r="D253" s="235"/>
      <c r="N253" s="184"/>
      <c r="O253" s="184"/>
    </row>
    <row r="254" spans="2:15" s="233" customFormat="1">
      <c r="B254" s="237"/>
      <c r="D254" s="235"/>
      <c r="N254" s="184"/>
      <c r="O254" s="184"/>
    </row>
    <row r="255" spans="2:15" s="233" customFormat="1">
      <c r="B255" s="237"/>
      <c r="D255" s="235"/>
      <c r="N255" s="184"/>
      <c r="O255" s="184"/>
    </row>
    <row r="256" spans="2:15" s="233" customFormat="1">
      <c r="B256" s="237"/>
      <c r="D256" s="235"/>
      <c r="N256" s="184"/>
      <c r="O256" s="184"/>
    </row>
    <row r="257" spans="2:15" s="233" customFormat="1">
      <c r="B257" s="237"/>
      <c r="D257" s="235"/>
      <c r="N257" s="184"/>
      <c r="O257" s="184"/>
    </row>
    <row r="258" spans="2:15" s="233" customFormat="1">
      <c r="B258" s="237"/>
      <c r="D258" s="235"/>
      <c r="N258" s="184"/>
      <c r="O258" s="184"/>
    </row>
    <row r="259" spans="2:15" s="233" customFormat="1">
      <c r="B259" s="237"/>
      <c r="D259" s="235"/>
      <c r="N259" s="184"/>
      <c r="O259" s="184"/>
    </row>
    <row r="260" spans="2:15" s="233" customFormat="1">
      <c r="B260" s="237"/>
      <c r="D260" s="235"/>
      <c r="N260" s="184"/>
      <c r="O260" s="184"/>
    </row>
    <row r="261" spans="2:15" s="233" customFormat="1">
      <c r="B261" s="237"/>
      <c r="D261" s="235"/>
      <c r="N261" s="184"/>
      <c r="O261" s="184"/>
    </row>
    <row r="262" spans="2:15" s="233" customFormat="1">
      <c r="B262" s="237"/>
      <c r="D262" s="235"/>
      <c r="N262" s="184"/>
      <c r="O262" s="184"/>
    </row>
    <row r="263" spans="2:15" s="233" customFormat="1">
      <c r="B263" s="237"/>
      <c r="D263" s="235"/>
      <c r="N263" s="184"/>
      <c r="O263" s="184"/>
    </row>
    <row r="264" spans="2:15" s="233" customFormat="1">
      <c r="B264" s="237"/>
      <c r="D264" s="235"/>
      <c r="N264" s="184"/>
      <c r="O264" s="184"/>
    </row>
    <row r="265" spans="2:15" s="233" customFormat="1">
      <c r="B265" s="237"/>
      <c r="D265" s="235"/>
      <c r="N265" s="184"/>
      <c r="O265" s="184"/>
    </row>
    <row r="266" spans="2:15" s="233" customFormat="1">
      <c r="B266" s="237"/>
      <c r="D266" s="235"/>
      <c r="N266" s="184"/>
      <c r="O266" s="184"/>
    </row>
    <row r="267" spans="2:15" s="233" customFormat="1">
      <c r="B267" s="237"/>
      <c r="D267" s="235"/>
      <c r="N267" s="184"/>
      <c r="O267" s="184"/>
    </row>
    <row r="268" spans="2:15" s="233" customFormat="1">
      <c r="B268" s="237"/>
      <c r="D268" s="235"/>
      <c r="N268" s="184"/>
      <c r="O268" s="184"/>
    </row>
    <row r="269" spans="2:15" s="233" customFormat="1">
      <c r="B269" s="237"/>
      <c r="D269" s="235"/>
      <c r="N269" s="184"/>
      <c r="O269" s="184"/>
    </row>
    <row r="270" spans="2:15" s="233" customFormat="1">
      <c r="B270" s="237"/>
      <c r="D270" s="235"/>
      <c r="N270" s="184"/>
      <c r="O270" s="184"/>
    </row>
    <row r="271" spans="2:15" s="233" customFormat="1">
      <c r="B271" s="237"/>
      <c r="D271" s="235"/>
      <c r="N271" s="184"/>
      <c r="O271" s="184"/>
    </row>
    <row r="272" spans="2:15" s="233" customFormat="1">
      <c r="B272" s="237"/>
      <c r="D272" s="235"/>
      <c r="N272" s="184"/>
      <c r="O272" s="184"/>
    </row>
    <row r="273" spans="2:15" s="233" customFormat="1">
      <c r="B273" s="237"/>
      <c r="D273" s="235"/>
      <c r="N273" s="184"/>
      <c r="O273" s="184"/>
    </row>
    <row r="274" spans="2:15" s="233" customFormat="1">
      <c r="B274" s="237"/>
      <c r="D274" s="235"/>
      <c r="N274" s="184"/>
      <c r="O274" s="184"/>
    </row>
    <row r="275" spans="2:15" s="233" customFormat="1">
      <c r="B275" s="237"/>
      <c r="D275" s="235"/>
      <c r="N275" s="184"/>
      <c r="O275" s="184"/>
    </row>
    <row r="276" spans="2:15" s="233" customFormat="1">
      <c r="B276" s="237"/>
      <c r="D276" s="235"/>
      <c r="N276" s="184"/>
      <c r="O276" s="184"/>
    </row>
    <row r="277" spans="2:15" s="233" customFormat="1">
      <c r="B277" s="237"/>
      <c r="D277" s="235"/>
      <c r="N277" s="184"/>
      <c r="O277" s="184"/>
    </row>
    <row r="278" spans="2:15" s="233" customFormat="1">
      <c r="B278" s="237"/>
      <c r="D278" s="235"/>
      <c r="N278" s="184"/>
      <c r="O278" s="184"/>
    </row>
    <row r="279" spans="2:15" s="233" customFormat="1">
      <c r="B279" s="237"/>
      <c r="D279" s="235"/>
      <c r="N279" s="184"/>
      <c r="O279" s="184"/>
    </row>
    <row r="280" spans="2:15" s="233" customFormat="1">
      <c r="B280" s="237"/>
      <c r="D280" s="235"/>
      <c r="N280" s="184"/>
      <c r="O280" s="184"/>
    </row>
    <row r="281" spans="2:15" s="233" customFormat="1">
      <c r="B281" s="237"/>
      <c r="D281" s="235"/>
      <c r="N281" s="184"/>
      <c r="O281" s="184"/>
    </row>
    <row r="282" spans="2:15" s="233" customFormat="1">
      <c r="B282" s="237"/>
      <c r="D282" s="235"/>
      <c r="N282" s="184"/>
      <c r="O282" s="184"/>
    </row>
    <row r="283" spans="2:15" s="233" customFormat="1">
      <c r="B283" s="237"/>
      <c r="D283" s="235"/>
      <c r="N283" s="184"/>
      <c r="O283" s="184"/>
    </row>
    <row r="284" spans="2:15" s="233" customFormat="1">
      <c r="B284" s="237"/>
      <c r="D284" s="235"/>
      <c r="N284" s="184"/>
      <c r="O284" s="184"/>
    </row>
    <row r="285" spans="2:15" s="233" customFormat="1">
      <c r="B285" s="237"/>
      <c r="D285" s="235"/>
      <c r="N285" s="184"/>
      <c r="O285" s="184"/>
    </row>
    <row r="286" spans="2:15" s="233" customFormat="1">
      <c r="B286" s="237"/>
      <c r="D286" s="235"/>
      <c r="N286" s="184"/>
      <c r="O286" s="184"/>
    </row>
    <row r="287" spans="2:15" s="233" customFormat="1">
      <c r="B287" s="237"/>
      <c r="D287" s="235"/>
      <c r="N287" s="184"/>
      <c r="O287" s="184"/>
    </row>
    <row r="288" spans="2:15" s="233" customFormat="1">
      <c r="B288" s="237"/>
      <c r="D288" s="235"/>
      <c r="N288" s="184"/>
      <c r="O288" s="184"/>
    </row>
    <row r="289" spans="2:15" s="233" customFormat="1">
      <c r="B289" s="237"/>
      <c r="D289" s="235"/>
      <c r="N289" s="184"/>
      <c r="O289" s="184"/>
    </row>
    <row r="290" spans="2:15" s="233" customFormat="1">
      <c r="B290" s="237"/>
      <c r="D290" s="235"/>
      <c r="N290" s="184"/>
      <c r="O290" s="184"/>
    </row>
    <row r="291" spans="2:15" s="233" customFormat="1">
      <c r="B291" s="237"/>
      <c r="D291" s="235"/>
      <c r="N291" s="184"/>
      <c r="O291" s="184"/>
    </row>
    <row r="292" spans="2:15" s="233" customFormat="1">
      <c r="B292" s="237"/>
      <c r="D292" s="235"/>
      <c r="N292" s="184"/>
      <c r="O292" s="184"/>
    </row>
    <row r="293" spans="2:15" s="233" customFormat="1">
      <c r="B293" s="237"/>
      <c r="D293" s="235"/>
      <c r="N293" s="184"/>
      <c r="O293" s="184"/>
    </row>
    <row r="294" spans="2:15" s="233" customFormat="1">
      <c r="B294" s="237"/>
      <c r="D294" s="235"/>
      <c r="N294" s="184"/>
      <c r="O294" s="184"/>
    </row>
    <row r="295" spans="2:15" s="233" customFormat="1">
      <c r="B295" s="237"/>
      <c r="D295" s="235"/>
      <c r="N295" s="184"/>
      <c r="O295" s="184"/>
    </row>
    <row r="296" spans="2:15" s="233" customFormat="1">
      <c r="B296" s="237"/>
      <c r="D296" s="235"/>
      <c r="N296" s="184"/>
      <c r="O296" s="184"/>
    </row>
    <row r="297" spans="2:15" s="233" customFormat="1">
      <c r="B297" s="237"/>
      <c r="D297" s="235"/>
      <c r="N297" s="184"/>
      <c r="O297" s="184"/>
    </row>
    <row r="298" spans="2:15" s="233" customFormat="1">
      <c r="B298" s="237"/>
      <c r="D298" s="235"/>
      <c r="N298" s="184"/>
      <c r="O298" s="184"/>
    </row>
    <row r="299" spans="2:15" s="233" customFormat="1">
      <c r="B299" s="237"/>
      <c r="D299" s="235"/>
      <c r="N299" s="184"/>
      <c r="O299" s="184"/>
    </row>
    <row r="300" spans="2:15" s="233" customFormat="1">
      <c r="B300" s="237"/>
      <c r="D300" s="235"/>
      <c r="N300" s="184"/>
      <c r="O300" s="184"/>
    </row>
    <row r="301" spans="2:15" s="233" customFormat="1">
      <c r="B301" s="237"/>
      <c r="D301" s="235"/>
      <c r="N301" s="184"/>
      <c r="O301" s="184"/>
    </row>
    <row r="302" spans="2:15" s="233" customFormat="1">
      <c r="B302" s="237"/>
      <c r="D302" s="235"/>
      <c r="N302" s="184"/>
      <c r="O302" s="184"/>
    </row>
    <row r="303" spans="2:15" s="233" customFormat="1">
      <c r="B303" s="237"/>
      <c r="D303" s="235"/>
      <c r="N303" s="184"/>
      <c r="O303" s="184"/>
    </row>
    <row r="304" spans="2:15" s="233" customFormat="1">
      <c r="B304" s="237"/>
      <c r="D304" s="235"/>
      <c r="N304" s="184"/>
      <c r="O304" s="184"/>
    </row>
    <row r="305" spans="2:15" s="233" customFormat="1">
      <c r="B305" s="237"/>
      <c r="D305" s="235"/>
      <c r="N305" s="184"/>
      <c r="O305" s="184"/>
    </row>
    <row r="306" spans="2:15" s="233" customFormat="1">
      <c r="B306" s="237"/>
      <c r="D306" s="235"/>
      <c r="N306" s="184"/>
      <c r="O306" s="184"/>
    </row>
    <row r="307" spans="2:15" s="233" customFormat="1">
      <c r="B307" s="237"/>
      <c r="D307" s="235"/>
      <c r="N307" s="184"/>
      <c r="O307" s="184"/>
    </row>
    <row r="308" spans="2:15" s="233" customFormat="1">
      <c r="B308" s="237"/>
      <c r="D308" s="235"/>
      <c r="N308" s="184"/>
      <c r="O308" s="184"/>
    </row>
    <row r="309" spans="2:15" s="233" customFormat="1">
      <c r="B309" s="237"/>
      <c r="D309" s="235"/>
      <c r="N309" s="184"/>
      <c r="O309" s="184"/>
    </row>
    <row r="310" spans="2:15" s="233" customFormat="1">
      <c r="B310" s="237"/>
      <c r="D310" s="235"/>
      <c r="N310" s="184"/>
      <c r="O310" s="184"/>
    </row>
    <row r="311" spans="2:15" s="233" customFormat="1">
      <c r="B311" s="237"/>
      <c r="D311" s="235"/>
      <c r="N311" s="184"/>
      <c r="O311" s="184"/>
    </row>
    <row r="312" spans="2:15" s="233" customFormat="1">
      <c r="B312" s="237"/>
      <c r="D312" s="235"/>
      <c r="N312" s="184"/>
      <c r="O312" s="184"/>
    </row>
    <row r="313" spans="2:15" s="233" customFormat="1">
      <c r="B313" s="237"/>
      <c r="D313" s="235"/>
      <c r="N313" s="184"/>
      <c r="O313" s="184"/>
    </row>
    <row r="314" spans="2:15" s="233" customFormat="1">
      <c r="B314" s="237"/>
      <c r="D314" s="235"/>
      <c r="N314" s="184"/>
      <c r="O314" s="184"/>
    </row>
    <row r="315" spans="2:15" s="233" customFormat="1">
      <c r="B315" s="237"/>
      <c r="D315" s="235"/>
      <c r="N315" s="184"/>
      <c r="O315" s="184"/>
    </row>
    <row r="316" spans="2:15" s="233" customFormat="1">
      <c r="B316" s="237"/>
      <c r="D316" s="235"/>
      <c r="N316" s="184"/>
      <c r="O316" s="184"/>
    </row>
    <row r="317" spans="2:15" s="233" customFormat="1">
      <c r="B317" s="237"/>
      <c r="D317" s="235"/>
      <c r="N317" s="184"/>
      <c r="O317" s="184"/>
    </row>
    <row r="318" spans="2:15" s="233" customFormat="1">
      <c r="B318" s="237"/>
      <c r="D318" s="235"/>
      <c r="N318" s="184"/>
      <c r="O318" s="184"/>
    </row>
    <row r="319" spans="2:15" s="233" customFormat="1">
      <c r="B319" s="237"/>
      <c r="D319" s="235"/>
      <c r="N319" s="184"/>
      <c r="O319" s="184"/>
    </row>
    <row r="320" spans="2:15" s="233" customFormat="1">
      <c r="B320" s="237"/>
      <c r="D320" s="235"/>
      <c r="N320" s="184"/>
      <c r="O320" s="184"/>
    </row>
    <row r="321" spans="2:15" s="233" customFormat="1">
      <c r="B321" s="237"/>
      <c r="D321" s="235"/>
      <c r="N321" s="184"/>
      <c r="O321" s="184"/>
    </row>
    <row r="322" spans="2:15" s="233" customFormat="1">
      <c r="B322" s="237"/>
      <c r="D322" s="235"/>
      <c r="N322" s="184"/>
      <c r="O322" s="184"/>
    </row>
    <row r="323" spans="2:15" s="233" customFormat="1">
      <c r="B323" s="237"/>
      <c r="D323" s="235"/>
      <c r="N323" s="184"/>
      <c r="O323" s="184"/>
    </row>
    <row r="324" spans="2:15" s="233" customFormat="1">
      <c r="B324" s="237"/>
      <c r="D324" s="235"/>
      <c r="N324" s="184"/>
      <c r="O324" s="184"/>
    </row>
    <row r="325" spans="2:15" s="233" customFormat="1">
      <c r="B325" s="237"/>
      <c r="D325" s="235"/>
      <c r="N325" s="184"/>
      <c r="O325" s="184"/>
    </row>
    <row r="326" spans="2:15" s="233" customFormat="1">
      <c r="B326" s="237"/>
      <c r="D326" s="235"/>
      <c r="N326" s="184"/>
      <c r="O326" s="184"/>
    </row>
    <row r="327" spans="2:15" s="233" customFormat="1">
      <c r="B327" s="237"/>
      <c r="D327" s="235"/>
      <c r="N327" s="184"/>
      <c r="O327" s="184"/>
    </row>
    <row r="328" spans="2:15" s="233" customFormat="1">
      <c r="B328" s="237"/>
      <c r="D328" s="235"/>
      <c r="N328" s="184"/>
      <c r="O328" s="184"/>
    </row>
    <row r="329" spans="2:15" s="233" customFormat="1">
      <c r="B329" s="237"/>
      <c r="D329" s="235"/>
      <c r="N329" s="184"/>
      <c r="O329" s="184"/>
    </row>
    <row r="330" spans="2:15" s="233" customFormat="1">
      <c r="B330" s="237"/>
      <c r="D330" s="235"/>
      <c r="N330" s="184"/>
      <c r="O330" s="184"/>
    </row>
    <row r="331" spans="2:15" s="233" customFormat="1">
      <c r="B331" s="237"/>
      <c r="D331" s="235"/>
      <c r="N331" s="184"/>
      <c r="O331" s="184"/>
    </row>
    <row r="332" spans="2:15" s="233" customFormat="1">
      <c r="B332" s="237"/>
      <c r="D332" s="235"/>
      <c r="N332" s="184"/>
      <c r="O332" s="184"/>
    </row>
    <row r="333" spans="2:15" s="233" customFormat="1">
      <c r="B333" s="237"/>
      <c r="D333" s="235"/>
      <c r="N333" s="184"/>
      <c r="O333" s="184"/>
    </row>
    <row r="334" spans="2:15" s="233" customFormat="1">
      <c r="B334" s="237"/>
      <c r="D334" s="235"/>
      <c r="N334" s="184"/>
      <c r="O334" s="184"/>
    </row>
    <row r="335" spans="2:15" s="233" customFormat="1">
      <c r="B335" s="237"/>
      <c r="D335" s="235"/>
      <c r="N335" s="184"/>
      <c r="O335" s="184"/>
    </row>
    <row r="336" spans="2:15" s="233" customFormat="1">
      <c r="B336" s="237"/>
      <c r="D336" s="235"/>
      <c r="N336" s="184"/>
      <c r="O336" s="184"/>
    </row>
    <row r="337" spans="2:15" s="233" customFormat="1">
      <c r="B337" s="237"/>
      <c r="D337" s="235"/>
      <c r="N337" s="184"/>
      <c r="O337" s="184"/>
    </row>
    <row r="338" spans="2:15" s="233" customFormat="1">
      <c r="B338" s="237"/>
      <c r="D338" s="235"/>
      <c r="N338" s="184"/>
      <c r="O338" s="184"/>
    </row>
    <row r="339" spans="2:15" s="233" customFormat="1">
      <c r="B339" s="237"/>
      <c r="D339" s="235"/>
      <c r="N339" s="184"/>
      <c r="O339" s="184"/>
    </row>
    <row r="340" spans="2:15" s="233" customFormat="1">
      <c r="B340" s="237"/>
      <c r="D340" s="235"/>
      <c r="N340" s="184"/>
      <c r="O340" s="184"/>
    </row>
    <row r="341" spans="2:15" s="233" customFormat="1">
      <c r="B341" s="237"/>
      <c r="D341" s="235"/>
      <c r="N341" s="184"/>
      <c r="O341" s="184"/>
    </row>
    <row r="342" spans="2:15" s="233" customFormat="1">
      <c r="B342" s="237"/>
      <c r="D342" s="235"/>
      <c r="N342" s="184"/>
      <c r="O342" s="184"/>
    </row>
    <row r="343" spans="2:15" s="233" customFormat="1">
      <c r="B343" s="237"/>
      <c r="D343" s="235"/>
      <c r="N343" s="184"/>
      <c r="O343" s="184"/>
    </row>
    <row r="344" spans="2:15" s="233" customFormat="1">
      <c r="B344" s="237"/>
      <c r="D344" s="235"/>
      <c r="N344" s="184"/>
      <c r="O344" s="184"/>
    </row>
    <row r="345" spans="2:15" s="233" customFormat="1">
      <c r="B345" s="237"/>
      <c r="D345" s="235"/>
      <c r="N345" s="184"/>
      <c r="O345" s="184"/>
    </row>
  </sheetData>
  <mergeCells count="1">
    <mergeCell ref="A1:C1"/>
  </mergeCells>
  <conditionalFormatting sqref="A8:L8 A10:L10 A12:L22 A23:A295 C23:L295 B23:B345">
    <cfRule type="expression" dxfId="11" priority="13" stopIfTrue="1">
      <formula>ISNUMBER(SEARCH("Closed",$K8))</formula>
    </cfRule>
    <cfRule type="expression" dxfId="10" priority="14" stopIfTrue="1">
      <formula>IF($B8="Minor", TRUE, FALSE)</formula>
    </cfRule>
    <cfRule type="expression" dxfId="9" priority="15" stopIfTrue="1">
      <formula>IF(OR($B8="Major",$B8="Pre-Condition"), TRUE, FALSE)</formula>
    </cfRule>
  </conditionalFormatting>
  <conditionalFormatting sqref="B7">
    <cfRule type="expression" dxfId="8" priority="10" stopIfTrue="1">
      <formula>ISNUMBER(SEARCH("Closed",$K7))</formula>
    </cfRule>
    <cfRule type="expression" dxfId="7" priority="11" stopIfTrue="1">
      <formula>IF($B7="Minor", TRUE, FALSE)</formula>
    </cfRule>
    <cfRule type="expression" dxfId="6" priority="12" stopIfTrue="1">
      <formula>IF(OR($B7="Major",$B7="Pre-Condition"), TRUE, FALSE)</formula>
    </cfRule>
  </conditionalFormatting>
  <conditionalFormatting sqref="B9">
    <cfRule type="expression" dxfId="5" priority="4" stopIfTrue="1">
      <formula>ISNUMBER(SEARCH("Closed",$K9))</formula>
    </cfRule>
    <cfRule type="expression" dxfId="4" priority="5" stopIfTrue="1">
      <formula>IF($B9="Minor", TRUE, FALSE)</formula>
    </cfRule>
    <cfRule type="expression" dxfId="3" priority="6" stopIfTrue="1">
      <formula>IF(OR($B9="Major",$B9="Pre-Condition"), TRUE, FALSE)</formula>
    </cfRule>
  </conditionalFormatting>
  <conditionalFormatting sqref="B11">
    <cfRule type="expression" dxfId="2" priority="1" stopIfTrue="1">
      <formula>ISNUMBER(SEARCH("Closed",$K11))</formula>
    </cfRule>
    <cfRule type="expression" dxfId="1" priority="2" stopIfTrue="1">
      <formula>IF($B11="Minor", TRUE, FALSE)</formula>
    </cfRule>
    <cfRule type="expression" dxfId="0" priority="3" stopIfTrue="1">
      <formula>IF(OR($B11="Major",$B11="Pre-Condition"), TRUE, FALSE)</formula>
    </cfRule>
  </conditionalFormatting>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0:B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B131076:B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B196612:B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B262148:B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B327684:B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B393220:B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B458756:B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B524292:B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B589828:B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B655364:B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B720900:B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B786436:B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B851972:B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B917508:B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B983044:B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WVJ983060:WVJ983385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9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B11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B20:B345 IX20:IX345 ST20:ST345 ACP20:ACP345 AML20:AML345 AWH20:AWH345 BGD20:BGD345 BPZ20:BPZ345 BZV20:BZV345 CJR20:CJR345 CTN20:CTN345 DDJ20:DDJ345 DNF20:DNF345 DXB20:DXB345 EGX20:EGX345 EQT20:EQT345 FAP20:FAP345 FKL20:FKL345 FUH20:FUH345 GED20:GED345 GNZ20:GNZ345 GXV20:GXV345 HHR20:HHR345 HRN20:HRN345 IBJ20:IBJ345 ILF20:ILF345 IVB20:IVB345 JEX20:JEX345 JOT20:JOT345 JYP20:JYP345 KIL20:KIL345 KSH20:KSH345 LCD20:LCD345 LLZ20:LLZ345 LVV20:LVV345 MFR20:MFR345 MPN20:MPN345 MZJ20:MZJ345 NJF20:NJF345 NTB20:NTB345 OCX20:OCX345 OMT20:OMT345 OWP20:OWP345 PGL20:PGL345 PQH20:PQH345 QAD20:QAD345 QJZ20:QJZ345 QTV20:QTV345 RDR20:RDR345 RNN20:RNN345 RXJ20:RXJ345 SHF20:SHF345 SRB20:SRB345 TAX20:TAX345 TKT20:TKT345 TUP20:TUP345 UEL20:UEL345 UOH20:UOH345 UYD20:UYD345 VHZ20:VHZ345 VRV20:VRV345 WBR20:WBR345 WLN20:WLN345 WVJ20:WVJ345 B65556:B65881 IX65556:IX65881 ST65556:ST65881 ACP65556:ACP65881 AML65556:AML65881 AWH65556:AWH65881 BGD65556:BGD65881 BPZ65556:BPZ65881 BZV65556:BZV65881 CJR65556:CJR65881 CTN65556:CTN65881 DDJ65556:DDJ65881 DNF65556:DNF65881 DXB65556:DXB65881 EGX65556:EGX65881 EQT65556:EQT65881 FAP65556:FAP65881 FKL65556:FKL65881 FUH65556:FUH65881 GED65556:GED65881 GNZ65556:GNZ65881 GXV65556:GXV65881 HHR65556:HHR65881 HRN65556:HRN65881 IBJ65556:IBJ65881 ILF65556:ILF65881 IVB65556:IVB65881 JEX65556:JEX65881 JOT65556:JOT65881 JYP65556:JYP65881 KIL65556:KIL65881 KSH65556:KSH65881 LCD65556:LCD65881 LLZ65556:LLZ65881 LVV65556:LVV65881 MFR65556:MFR65881 MPN65556:MPN65881 MZJ65556:MZJ65881 NJF65556:NJF65881 NTB65556:NTB65881 OCX65556:OCX65881 OMT65556:OMT65881 OWP65556:OWP65881 PGL65556:PGL65881 PQH65556:PQH65881 QAD65556:QAD65881 QJZ65556:QJZ65881 QTV65556:QTV65881 RDR65556:RDR65881 RNN65556:RNN65881 RXJ65556:RXJ65881 SHF65556:SHF65881 SRB65556:SRB65881 TAX65556:TAX65881 TKT65556:TKT65881 TUP65556:TUP65881 UEL65556:UEL65881 UOH65556:UOH65881 UYD65556:UYD65881 VHZ65556:VHZ65881 VRV65556:VRV65881 WBR65556:WBR65881 WLN65556:WLN65881 WVJ65556:WVJ65881 B131092:B131417 IX131092:IX131417 ST131092:ST131417 ACP131092:ACP131417 AML131092:AML131417 AWH131092:AWH131417 BGD131092:BGD131417 BPZ131092:BPZ131417 BZV131092:BZV131417 CJR131092:CJR131417 CTN131092:CTN131417 DDJ131092:DDJ131417 DNF131092:DNF131417 DXB131092:DXB131417 EGX131092:EGX131417 EQT131092:EQT131417 FAP131092:FAP131417 FKL131092:FKL131417 FUH131092:FUH131417 GED131092:GED131417 GNZ131092:GNZ131417 GXV131092:GXV131417 HHR131092:HHR131417 HRN131092:HRN131417 IBJ131092:IBJ131417 ILF131092:ILF131417 IVB131092:IVB131417 JEX131092:JEX131417 JOT131092:JOT131417 JYP131092:JYP131417 KIL131092:KIL131417 KSH131092:KSH131417 LCD131092:LCD131417 LLZ131092:LLZ131417 LVV131092:LVV131417 MFR131092:MFR131417 MPN131092:MPN131417 MZJ131092:MZJ131417 NJF131092:NJF131417 NTB131092:NTB131417 OCX131092:OCX131417 OMT131092:OMT131417 OWP131092:OWP131417 PGL131092:PGL131417 PQH131092:PQH131417 QAD131092:QAD131417 QJZ131092:QJZ131417 QTV131092:QTV131417 RDR131092:RDR131417 RNN131092:RNN131417 RXJ131092:RXJ131417 SHF131092:SHF131417 SRB131092:SRB131417 TAX131092:TAX131417 TKT131092:TKT131417 TUP131092:TUP131417 UEL131092:UEL131417 UOH131092:UOH131417 UYD131092:UYD131417 VHZ131092:VHZ131417 VRV131092:VRV131417 WBR131092:WBR131417 WLN131092:WLN131417 WVJ131092:WVJ131417 B196628:B196953 IX196628:IX196953 ST196628:ST196953 ACP196628:ACP196953 AML196628:AML196953 AWH196628:AWH196953 BGD196628:BGD196953 BPZ196628:BPZ196953 BZV196628:BZV196953 CJR196628:CJR196953 CTN196628:CTN196953 DDJ196628:DDJ196953 DNF196628:DNF196953 DXB196628:DXB196953 EGX196628:EGX196953 EQT196628:EQT196953 FAP196628:FAP196953 FKL196628:FKL196953 FUH196628:FUH196953 GED196628:GED196953 GNZ196628:GNZ196953 GXV196628:GXV196953 HHR196628:HHR196953 HRN196628:HRN196953 IBJ196628:IBJ196953 ILF196628:ILF196953 IVB196628:IVB196953 JEX196628:JEX196953 JOT196628:JOT196953 JYP196628:JYP196953 KIL196628:KIL196953 KSH196628:KSH196953 LCD196628:LCD196953 LLZ196628:LLZ196953 LVV196628:LVV196953 MFR196628:MFR196953 MPN196628:MPN196953 MZJ196628:MZJ196953 NJF196628:NJF196953 NTB196628:NTB196953 OCX196628:OCX196953 OMT196628:OMT196953 OWP196628:OWP196953 PGL196628:PGL196953 PQH196628:PQH196953 QAD196628:QAD196953 QJZ196628:QJZ196953 QTV196628:QTV196953 RDR196628:RDR196953 RNN196628:RNN196953 RXJ196628:RXJ196953 SHF196628:SHF196953 SRB196628:SRB196953 TAX196628:TAX196953 TKT196628:TKT196953 TUP196628:TUP196953 UEL196628:UEL196953 UOH196628:UOH196953 UYD196628:UYD196953 VHZ196628:VHZ196953 VRV196628:VRV196953 WBR196628:WBR196953 WLN196628:WLN196953 WVJ196628:WVJ196953 B262164:B262489 IX262164:IX262489 ST262164:ST262489 ACP262164:ACP262489 AML262164:AML262489 AWH262164:AWH262489 BGD262164:BGD262489 BPZ262164:BPZ262489 BZV262164:BZV262489 CJR262164:CJR262489 CTN262164:CTN262489 DDJ262164:DDJ262489 DNF262164:DNF262489 DXB262164:DXB262489 EGX262164:EGX262489 EQT262164:EQT262489 FAP262164:FAP262489 FKL262164:FKL262489 FUH262164:FUH262489 GED262164:GED262489 GNZ262164:GNZ262489 GXV262164:GXV262489 HHR262164:HHR262489 HRN262164:HRN262489 IBJ262164:IBJ262489 ILF262164:ILF262489 IVB262164:IVB262489 JEX262164:JEX262489 JOT262164:JOT262489 JYP262164:JYP262489 KIL262164:KIL262489 KSH262164:KSH262489 LCD262164:LCD262489 LLZ262164:LLZ262489 LVV262164:LVV262489 MFR262164:MFR262489 MPN262164:MPN262489 MZJ262164:MZJ262489 NJF262164:NJF262489 NTB262164:NTB262489 OCX262164:OCX262489 OMT262164:OMT262489 OWP262164:OWP262489 PGL262164:PGL262489 PQH262164:PQH262489 QAD262164:QAD262489 QJZ262164:QJZ262489 QTV262164:QTV262489 RDR262164:RDR262489 RNN262164:RNN262489 RXJ262164:RXJ262489 SHF262164:SHF262489 SRB262164:SRB262489 TAX262164:TAX262489 TKT262164:TKT262489 TUP262164:TUP262489 UEL262164:UEL262489 UOH262164:UOH262489 UYD262164:UYD262489 VHZ262164:VHZ262489 VRV262164:VRV262489 WBR262164:WBR262489 WLN262164:WLN262489 WVJ262164:WVJ262489 B327700:B328025 IX327700:IX328025 ST327700:ST328025 ACP327700:ACP328025 AML327700:AML328025 AWH327700:AWH328025 BGD327700:BGD328025 BPZ327700:BPZ328025 BZV327700:BZV328025 CJR327700:CJR328025 CTN327700:CTN328025 DDJ327700:DDJ328025 DNF327700:DNF328025 DXB327700:DXB328025 EGX327700:EGX328025 EQT327700:EQT328025 FAP327700:FAP328025 FKL327700:FKL328025 FUH327700:FUH328025 GED327700:GED328025 GNZ327700:GNZ328025 GXV327700:GXV328025 HHR327700:HHR328025 HRN327700:HRN328025 IBJ327700:IBJ328025 ILF327700:ILF328025 IVB327700:IVB328025 JEX327700:JEX328025 JOT327700:JOT328025 JYP327700:JYP328025 KIL327700:KIL328025 KSH327700:KSH328025 LCD327700:LCD328025 LLZ327700:LLZ328025 LVV327700:LVV328025 MFR327700:MFR328025 MPN327700:MPN328025 MZJ327700:MZJ328025 NJF327700:NJF328025 NTB327700:NTB328025 OCX327700:OCX328025 OMT327700:OMT328025 OWP327700:OWP328025 PGL327700:PGL328025 PQH327700:PQH328025 QAD327700:QAD328025 QJZ327700:QJZ328025 QTV327700:QTV328025 RDR327700:RDR328025 RNN327700:RNN328025 RXJ327700:RXJ328025 SHF327700:SHF328025 SRB327700:SRB328025 TAX327700:TAX328025 TKT327700:TKT328025 TUP327700:TUP328025 UEL327700:UEL328025 UOH327700:UOH328025 UYD327700:UYD328025 VHZ327700:VHZ328025 VRV327700:VRV328025 WBR327700:WBR328025 WLN327700:WLN328025 WVJ327700:WVJ328025 B393236:B393561 IX393236:IX393561 ST393236:ST393561 ACP393236:ACP393561 AML393236:AML393561 AWH393236:AWH393561 BGD393236:BGD393561 BPZ393236:BPZ393561 BZV393236:BZV393561 CJR393236:CJR393561 CTN393236:CTN393561 DDJ393236:DDJ393561 DNF393236:DNF393561 DXB393236:DXB393561 EGX393236:EGX393561 EQT393236:EQT393561 FAP393236:FAP393561 FKL393236:FKL393561 FUH393236:FUH393561 GED393236:GED393561 GNZ393236:GNZ393561 GXV393236:GXV393561 HHR393236:HHR393561 HRN393236:HRN393561 IBJ393236:IBJ393561 ILF393236:ILF393561 IVB393236:IVB393561 JEX393236:JEX393561 JOT393236:JOT393561 JYP393236:JYP393561 KIL393236:KIL393561 KSH393236:KSH393561 LCD393236:LCD393561 LLZ393236:LLZ393561 LVV393236:LVV393561 MFR393236:MFR393561 MPN393236:MPN393561 MZJ393236:MZJ393561 NJF393236:NJF393561 NTB393236:NTB393561 OCX393236:OCX393561 OMT393236:OMT393561 OWP393236:OWP393561 PGL393236:PGL393561 PQH393236:PQH393561 QAD393236:QAD393561 QJZ393236:QJZ393561 QTV393236:QTV393561 RDR393236:RDR393561 RNN393236:RNN393561 RXJ393236:RXJ393561 SHF393236:SHF393561 SRB393236:SRB393561 TAX393236:TAX393561 TKT393236:TKT393561 TUP393236:TUP393561 UEL393236:UEL393561 UOH393236:UOH393561 UYD393236:UYD393561 VHZ393236:VHZ393561 VRV393236:VRV393561 WBR393236:WBR393561 WLN393236:WLN393561 WVJ393236:WVJ393561 B458772:B459097 IX458772:IX459097 ST458772:ST459097 ACP458772:ACP459097 AML458772:AML459097 AWH458772:AWH459097 BGD458772:BGD459097 BPZ458772:BPZ459097 BZV458772:BZV459097 CJR458772:CJR459097 CTN458772:CTN459097 DDJ458772:DDJ459097 DNF458772:DNF459097 DXB458772:DXB459097 EGX458772:EGX459097 EQT458772:EQT459097 FAP458772:FAP459097 FKL458772:FKL459097 FUH458772:FUH459097 GED458772:GED459097 GNZ458772:GNZ459097 GXV458772:GXV459097 HHR458772:HHR459097 HRN458772:HRN459097 IBJ458772:IBJ459097 ILF458772:ILF459097 IVB458772:IVB459097 JEX458772:JEX459097 JOT458772:JOT459097 JYP458772:JYP459097 KIL458772:KIL459097 KSH458772:KSH459097 LCD458772:LCD459097 LLZ458772:LLZ459097 LVV458772:LVV459097 MFR458772:MFR459097 MPN458772:MPN459097 MZJ458772:MZJ459097 NJF458772:NJF459097 NTB458772:NTB459097 OCX458772:OCX459097 OMT458772:OMT459097 OWP458772:OWP459097 PGL458772:PGL459097 PQH458772:PQH459097 QAD458772:QAD459097 QJZ458772:QJZ459097 QTV458772:QTV459097 RDR458772:RDR459097 RNN458772:RNN459097 RXJ458772:RXJ459097 SHF458772:SHF459097 SRB458772:SRB459097 TAX458772:TAX459097 TKT458772:TKT459097 TUP458772:TUP459097 UEL458772:UEL459097 UOH458772:UOH459097 UYD458772:UYD459097 VHZ458772:VHZ459097 VRV458772:VRV459097 WBR458772:WBR459097 WLN458772:WLN459097 WVJ458772:WVJ459097 B524308:B524633 IX524308:IX524633 ST524308:ST524633 ACP524308:ACP524633 AML524308:AML524633 AWH524308:AWH524633 BGD524308:BGD524633 BPZ524308:BPZ524633 BZV524308:BZV524633 CJR524308:CJR524633 CTN524308:CTN524633 DDJ524308:DDJ524633 DNF524308:DNF524633 DXB524308:DXB524633 EGX524308:EGX524633 EQT524308:EQT524633 FAP524308:FAP524633 FKL524308:FKL524633 FUH524308:FUH524633 GED524308:GED524633 GNZ524308:GNZ524633 GXV524308:GXV524633 HHR524308:HHR524633 HRN524308:HRN524633 IBJ524308:IBJ524633 ILF524308:ILF524633 IVB524308:IVB524633 JEX524308:JEX524633 JOT524308:JOT524633 JYP524308:JYP524633 KIL524308:KIL524633 KSH524308:KSH524633 LCD524308:LCD524633 LLZ524308:LLZ524633 LVV524308:LVV524633 MFR524308:MFR524633 MPN524308:MPN524633 MZJ524308:MZJ524633 NJF524308:NJF524633 NTB524308:NTB524633 OCX524308:OCX524633 OMT524308:OMT524633 OWP524308:OWP524633 PGL524308:PGL524633 PQH524308:PQH524633 QAD524308:QAD524633 QJZ524308:QJZ524633 QTV524308:QTV524633 RDR524308:RDR524633 RNN524308:RNN524633 RXJ524308:RXJ524633 SHF524308:SHF524633 SRB524308:SRB524633 TAX524308:TAX524633 TKT524308:TKT524633 TUP524308:TUP524633 UEL524308:UEL524633 UOH524308:UOH524633 UYD524308:UYD524633 VHZ524308:VHZ524633 VRV524308:VRV524633 WBR524308:WBR524633 WLN524308:WLN524633 WVJ524308:WVJ524633 B589844:B590169 IX589844:IX590169 ST589844:ST590169 ACP589844:ACP590169 AML589844:AML590169 AWH589844:AWH590169 BGD589844:BGD590169 BPZ589844:BPZ590169 BZV589844:BZV590169 CJR589844:CJR590169 CTN589844:CTN590169 DDJ589844:DDJ590169 DNF589844:DNF590169 DXB589844:DXB590169 EGX589844:EGX590169 EQT589844:EQT590169 FAP589844:FAP590169 FKL589844:FKL590169 FUH589844:FUH590169 GED589844:GED590169 GNZ589844:GNZ590169 GXV589844:GXV590169 HHR589844:HHR590169 HRN589844:HRN590169 IBJ589844:IBJ590169 ILF589844:ILF590169 IVB589844:IVB590169 JEX589844:JEX590169 JOT589844:JOT590169 JYP589844:JYP590169 KIL589844:KIL590169 KSH589844:KSH590169 LCD589844:LCD590169 LLZ589844:LLZ590169 LVV589844:LVV590169 MFR589844:MFR590169 MPN589844:MPN590169 MZJ589844:MZJ590169 NJF589844:NJF590169 NTB589844:NTB590169 OCX589844:OCX590169 OMT589844:OMT590169 OWP589844:OWP590169 PGL589844:PGL590169 PQH589844:PQH590169 QAD589844:QAD590169 QJZ589844:QJZ590169 QTV589844:QTV590169 RDR589844:RDR590169 RNN589844:RNN590169 RXJ589844:RXJ590169 SHF589844:SHF590169 SRB589844:SRB590169 TAX589844:TAX590169 TKT589844:TKT590169 TUP589844:TUP590169 UEL589844:UEL590169 UOH589844:UOH590169 UYD589844:UYD590169 VHZ589844:VHZ590169 VRV589844:VRV590169 WBR589844:WBR590169 WLN589844:WLN590169 WVJ589844:WVJ590169 B655380:B655705 IX655380:IX655705 ST655380:ST655705 ACP655380:ACP655705 AML655380:AML655705 AWH655380:AWH655705 BGD655380:BGD655705 BPZ655380:BPZ655705 BZV655380:BZV655705 CJR655380:CJR655705 CTN655380:CTN655705 DDJ655380:DDJ655705 DNF655380:DNF655705 DXB655380:DXB655705 EGX655380:EGX655705 EQT655380:EQT655705 FAP655380:FAP655705 FKL655380:FKL655705 FUH655380:FUH655705 GED655380:GED655705 GNZ655380:GNZ655705 GXV655380:GXV655705 HHR655380:HHR655705 HRN655380:HRN655705 IBJ655380:IBJ655705 ILF655380:ILF655705 IVB655380:IVB655705 JEX655380:JEX655705 JOT655380:JOT655705 JYP655380:JYP655705 KIL655380:KIL655705 KSH655380:KSH655705 LCD655380:LCD655705 LLZ655380:LLZ655705 LVV655380:LVV655705 MFR655380:MFR655705 MPN655380:MPN655705 MZJ655380:MZJ655705 NJF655380:NJF655705 NTB655380:NTB655705 OCX655380:OCX655705 OMT655380:OMT655705 OWP655380:OWP655705 PGL655380:PGL655705 PQH655380:PQH655705 QAD655380:QAD655705 QJZ655380:QJZ655705 QTV655380:QTV655705 RDR655380:RDR655705 RNN655380:RNN655705 RXJ655380:RXJ655705 SHF655380:SHF655705 SRB655380:SRB655705 TAX655380:TAX655705 TKT655380:TKT655705 TUP655380:TUP655705 UEL655380:UEL655705 UOH655380:UOH655705 UYD655380:UYD655705 VHZ655380:VHZ655705 VRV655380:VRV655705 WBR655380:WBR655705 WLN655380:WLN655705 WVJ655380:WVJ655705 B720916:B721241 IX720916:IX721241 ST720916:ST721241 ACP720916:ACP721241 AML720916:AML721241 AWH720916:AWH721241 BGD720916:BGD721241 BPZ720916:BPZ721241 BZV720916:BZV721241 CJR720916:CJR721241 CTN720916:CTN721241 DDJ720916:DDJ721241 DNF720916:DNF721241 DXB720916:DXB721241 EGX720916:EGX721241 EQT720916:EQT721241 FAP720916:FAP721241 FKL720916:FKL721241 FUH720916:FUH721241 GED720916:GED721241 GNZ720916:GNZ721241 GXV720916:GXV721241 HHR720916:HHR721241 HRN720916:HRN721241 IBJ720916:IBJ721241 ILF720916:ILF721241 IVB720916:IVB721241 JEX720916:JEX721241 JOT720916:JOT721241 JYP720916:JYP721241 KIL720916:KIL721241 KSH720916:KSH721241 LCD720916:LCD721241 LLZ720916:LLZ721241 LVV720916:LVV721241 MFR720916:MFR721241 MPN720916:MPN721241 MZJ720916:MZJ721241 NJF720916:NJF721241 NTB720916:NTB721241 OCX720916:OCX721241 OMT720916:OMT721241 OWP720916:OWP721241 PGL720916:PGL721241 PQH720916:PQH721241 QAD720916:QAD721241 QJZ720916:QJZ721241 QTV720916:QTV721241 RDR720916:RDR721241 RNN720916:RNN721241 RXJ720916:RXJ721241 SHF720916:SHF721241 SRB720916:SRB721241 TAX720916:TAX721241 TKT720916:TKT721241 TUP720916:TUP721241 UEL720916:UEL721241 UOH720916:UOH721241 UYD720916:UYD721241 VHZ720916:VHZ721241 VRV720916:VRV721241 WBR720916:WBR721241 WLN720916:WLN721241 WVJ720916:WVJ721241 B786452:B786777 IX786452:IX786777 ST786452:ST786777 ACP786452:ACP786777 AML786452:AML786777 AWH786452:AWH786777 BGD786452:BGD786777 BPZ786452:BPZ786777 BZV786452:BZV786777 CJR786452:CJR786777 CTN786452:CTN786777 DDJ786452:DDJ786777 DNF786452:DNF786777 DXB786452:DXB786777 EGX786452:EGX786777 EQT786452:EQT786777 FAP786452:FAP786777 FKL786452:FKL786777 FUH786452:FUH786777 GED786452:GED786777 GNZ786452:GNZ786777 GXV786452:GXV786777 HHR786452:HHR786777 HRN786452:HRN786777 IBJ786452:IBJ786777 ILF786452:ILF786777 IVB786452:IVB786777 JEX786452:JEX786777 JOT786452:JOT786777 JYP786452:JYP786777 KIL786452:KIL786777 KSH786452:KSH786777 LCD786452:LCD786777 LLZ786452:LLZ786777 LVV786452:LVV786777 MFR786452:MFR786777 MPN786452:MPN786777 MZJ786452:MZJ786777 NJF786452:NJF786777 NTB786452:NTB786777 OCX786452:OCX786777 OMT786452:OMT786777 OWP786452:OWP786777 PGL786452:PGL786777 PQH786452:PQH786777 QAD786452:QAD786777 QJZ786452:QJZ786777 QTV786452:QTV786777 RDR786452:RDR786777 RNN786452:RNN786777 RXJ786452:RXJ786777 SHF786452:SHF786777 SRB786452:SRB786777 TAX786452:TAX786777 TKT786452:TKT786777 TUP786452:TUP786777 UEL786452:UEL786777 UOH786452:UOH786777 UYD786452:UYD786777 VHZ786452:VHZ786777 VRV786452:VRV786777 WBR786452:WBR786777 WLN786452:WLN786777 WVJ786452:WVJ786777 B851988:B852313 IX851988:IX852313 ST851988:ST852313 ACP851988:ACP852313 AML851988:AML852313 AWH851988:AWH852313 BGD851988:BGD852313 BPZ851988:BPZ852313 BZV851988:BZV852313 CJR851988:CJR852313 CTN851988:CTN852313 DDJ851988:DDJ852313 DNF851988:DNF852313 DXB851988:DXB852313 EGX851988:EGX852313 EQT851988:EQT852313 FAP851988:FAP852313 FKL851988:FKL852313 FUH851988:FUH852313 GED851988:GED852313 GNZ851988:GNZ852313 GXV851988:GXV852313 HHR851988:HHR852313 HRN851988:HRN852313 IBJ851988:IBJ852313 ILF851988:ILF852313 IVB851988:IVB852313 JEX851988:JEX852313 JOT851988:JOT852313 JYP851988:JYP852313 KIL851988:KIL852313 KSH851988:KSH852313 LCD851988:LCD852313 LLZ851988:LLZ852313 LVV851988:LVV852313 MFR851988:MFR852313 MPN851988:MPN852313 MZJ851988:MZJ852313 NJF851988:NJF852313 NTB851988:NTB852313 OCX851988:OCX852313 OMT851988:OMT852313 OWP851988:OWP852313 PGL851988:PGL852313 PQH851988:PQH852313 QAD851988:QAD852313 QJZ851988:QJZ852313 QTV851988:QTV852313 RDR851988:RDR852313 RNN851988:RNN852313 RXJ851988:RXJ852313 SHF851988:SHF852313 SRB851988:SRB852313 TAX851988:TAX852313 TKT851988:TKT852313 TUP851988:TUP852313 UEL851988:UEL852313 UOH851988:UOH852313 UYD851988:UYD852313 VHZ851988:VHZ852313 VRV851988:VRV852313 WBR851988:WBR852313 WLN851988:WLN852313 WVJ851988:WVJ852313 B917524:B917849 IX917524:IX917849 ST917524:ST917849 ACP917524:ACP917849 AML917524:AML917849 AWH917524:AWH917849 BGD917524:BGD917849 BPZ917524:BPZ917849 BZV917524:BZV917849 CJR917524:CJR917849 CTN917524:CTN917849 DDJ917524:DDJ917849 DNF917524:DNF917849 DXB917524:DXB917849 EGX917524:EGX917849 EQT917524:EQT917849 FAP917524:FAP917849 FKL917524:FKL917849 FUH917524:FUH917849 GED917524:GED917849 GNZ917524:GNZ917849 GXV917524:GXV917849 HHR917524:HHR917849 HRN917524:HRN917849 IBJ917524:IBJ917849 ILF917524:ILF917849 IVB917524:IVB917849 JEX917524:JEX917849 JOT917524:JOT917849 JYP917524:JYP917849 KIL917524:KIL917849 KSH917524:KSH917849 LCD917524:LCD917849 LLZ917524:LLZ917849 LVV917524:LVV917849 MFR917524:MFR917849 MPN917524:MPN917849 MZJ917524:MZJ917849 NJF917524:NJF917849 NTB917524:NTB917849 OCX917524:OCX917849 OMT917524:OMT917849 OWP917524:OWP917849 PGL917524:PGL917849 PQH917524:PQH917849 QAD917524:QAD917849 QJZ917524:QJZ917849 QTV917524:QTV917849 RDR917524:RDR917849 RNN917524:RNN917849 RXJ917524:RXJ917849 SHF917524:SHF917849 SRB917524:SRB917849 TAX917524:TAX917849 TKT917524:TKT917849 TUP917524:TUP917849 UEL917524:UEL917849 UOH917524:UOH917849 UYD917524:UYD917849 VHZ917524:VHZ917849 VRV917524:VRV917849 WBR917524:WBR917849 WLN917524:WLN917849 WVJ917524:WVJ917849 B983060:B983385 IX983060:IX983385 ST983060:ST983385 ACP983060:ACP983385 AML983060:AML983385 AWH983060:AWH983385 BGD983060:BGD983385 BPZ983060:BPZ983385 BZV983060:BZV983385 CJR983060:CJR983385 CTN983060:CTN983385 DDJ983060:DDJ983385 DNF983060:DNF983385 DXB983060:DXB983385 EGX983060:EGX983385 EQT983060:EQT983385 FAP983060:FAP983385 FKL983060:FKL983385 FUH983060:FUH983385 GED983060:GED983385 GNZ983060:GNZ983385 GXV983060:GXV983385 HHR983060:HHR983385 HRN983060:HRN983385 IBJ983060:IBJ983385 ILF983060:ILF983385 IVB983060:IVB983385 JEX983060:JEX983385 JOT983060:JOT983385 JYP983060:JYP983385 KIL983060:KIL983385 KSH983060:KSH983385 LCD983060:LCD983385 LLZ983060:LLZ983385 LVV983060:LVV983385 MFR983060:MFR983385 MPN983060:MPN983385 MZJ983060:MZJ983385 NJF983060:NJF983385 NTB983060:NTB983385 OCX983060:OCX983385 OMT983060:OMT983385 OWP983060:OWP983385 PGL983060:PGL983385 PQH983060:PQH983385 QAD983060:QAD983385 QJZ983060:QJZ983385 QTV983060:QTV983385 RDR983060:RDR983385 RNN983060:RNN983385 RXJ983060:RXJ983385 SHF983060:SHF983385 SRB983060:SRB983385 TAX983060:TAX983385 TKT983060:TKT983385 TUP983060:TUP983385 UEL983060:UEL983385 UOH983060:UOH983385 UYD983060:UYD983385 VHZ983060:VHZ983385 VRV983060:VRV983385 WBR983060:WBR983385 WLN983060:WLN983385 B13:B18 WVJ13:WVJ18 WLN13:WLN18 WBR13:WBR18 VRV13:VRV18 VHZ13:VHZ18 UYD13:UYD18 UOH13:UOH18 UEL13:UEL18 TUP13:TUP18 TKT13:TKT18 TAX13:TAX18 SRB13:SRB18 SHF13:SHF18 RXJ13:RXJ18 RNN13:RNN18 RDR13:RDR18 QTV13:QTV18 QJZ13:QJZ18 QAD13:QAD18 PQH13:PQH18 PGL13:PGL18 OWP13:OWP18 OMT13:OMT18 OCX13:OCX18 NTB13:NTB18 NJF13:NJF18 MZJ13:MZJ18 MPN13:MPN18 MFR13:MFR18 LVV13:LVV18 LLZ13:LLZ18 LCD13:LCD18 KSH13:KSH18 KIL13:KIL18 JYP13:JYP18 JOT13:JOT18 JEX13:JEX18 IVB13:IVB18 ILF13:ILF18 IBJ13:IBJ18 HRN13:HRN18 HHR13:HHR18 GXV13:GXV18 GNZ13:GNZ18 GED13:GED18 FUH13:FUH18 FKL13:FKL18 FAP13:FAP18 EQT13:EQT18 EGX13:EGX18 DXB13:DXB18 DNF13:DNF18 DDJ13:DDJ18 CTN13:CTN18 CJR13:CJR18 BZV13:BZV18 BPZ13:BPZ18 BGD13:BGD18 AWH13:AWH18 AML13:AML18 ACP13:ACP18 ST13:ST18 IX13:IX18"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39D0-EFFE-4698-A4A7-3FE016847AB0}">
  <dimension ref="A1:D93"/>
  <sheetViews>
    <sheetView view="pageBreakPreview" zoomScaleNormal="75" zoomScaleSheetLayoutView="100" workbookViewId="0">
      <selection activeCell="B1" sqref="B1"/>
    </sheetView>
  </sheetViews>
  <sheetFormatPr defaultColWidth="9" defaultRowHeight="12.95"/>
  <cols>
    <col min="1" max="1" width="7.42578125" style="459" customWidth="1"/>
    <col min="2" max="2" width="76.140625" style="17" customWidth="1"/>
    <col min="3" max="3" width="7.42578125" style="459" customWidth="1"/>
    <col min="4" max="4" width="76.140625" style="17" customWidth="1"/>
    <col min="5" max="256" width="9" style="224"/>
    <col min="257" max="257" width="7.42578125" style="224" customWidth="1"/>
    <col min="258" max="258" width="76.140625" style="224" customWidth="1"/>
    <col min="259" max="259" width="7.42578125" style="224" customWidth="1"/>
    <col min="260" max="260" width="76.140625" style="224" customWidth="1"/>
    <col min="261" max="512" width="9" style="224"/>
    <col min="513" max="513" width="7.42578125" style="224" customWidth="1"/>
    <col min="514" max="514" width="76.140625" style="224" customWidth="1"/>
    <col min="515" max="515" width="7.42578125" style="224" customWidth="1"/>
    <col min="516" max="516" width="76.140625" style="224" customWidth="1"/>
    <col min="517" max="768" width="9" style="224"/>
    <col min="769" max="769" width="7.42578125" style="224" customWidth="1"/>
    <col min="770" max="770" width="76.140625" style="224" customWidth="1"/>
    <col min="771" max="771" width="7.42578125" style="224" customWidth="1"/>
    <col min="772" max="772" width="76.140625" style="224" customWidth="1"/>
    <col min="773" max="1024" width="9" style="224"/>
    <col min="1025" max="1025" width="7.42578125" style="224" customWidth="1"/>
    <col min="1026" max="1026" width="76.140625" style="224" customWidth="1"/>
    <col min="1027" max="1027" width="7.42578125" style="224" customWidth="1"/>
    <col min="1028" max="1028" width="76.140625" style="224" customWidth="1"/>
    <col min="1029" max="1280" width="9" style="224"/>
    <col min="1281" max="1281" width="7.42578125" style="224" customWidth="1"/>
    <col min="1282" max="1282" width="76.140625" style="224" customWidth="1"/>
    <col min="1283" max="1283" width="7.42578125" style="224" customWidth="1"/>
    <col min="1284" max="1284" width="76.140625" style="224" customWidth="1"/>
    <col min="1285" max="1536" width="9" style="224"/>
    <col min="1537" max="1537" width="7.42578125" style="224" customWidth="1"/>
    <col min="1538" max="1538" width="76.140625" style="224" customWidth="1"/>
    <col min="1539" max="1539" width="7.42578125" style="224" customWidth="1"/>
    <col min="1540" max="1540" width="76.140625" style="224" customWidth="1"/>
    <col min="1541" max="1792" width="9" style="224"/>
    <col min="1793" max="1793" width="7.42578125" style="224" customWidth="1"/>
    <col min="1794" max="1794" width="76.140625" style="224" customWidth="1"/>
    <col min="1795" max="1795" width="7.42578125" style="224" customWidth="1"/>
    <col min="1796" max="1796" width="76.140625" style="224" customWidth="1"/>
    <col min="1797" max="2048" width="9" style="224"/>
    <col min="2049" max="2049" width="7.42578125" style="224" customWidth="1"/>
    <col min="2050" max="2050" width="76.140625" style="224" customWidth="1"/>
    <col min="2051" max="2051" width="7.42578125" style="224" customWidth="1"/>
    <col min="2052" max="2052" width="76.140625" style="224" customWidth="1"/>
    <col min="2053" max="2304" width="9" style="224"/>
    <col min="2305" max="2305" width="7.42578125" style="224" customWidth="1"/>
    <col min="2306" max="2306" width="76.140625" style="224" customWidth="1"/>
    <col min="2307" max="2307" width="7.42578125" style="224" customWidth="1"/>
    <col min="2308" max="2308" width="76.140625" style="224" customWidth="1"/>
    <col min="2309" max="2560" width="9" style="224"/>
    <col min="2561" max="2561" width="7.42578125" style="224" customWidth="1"/>
    <col min="2562" max="2562" width="76.140625" style="224" customWidth="1"/>
    <col min="2563" max="2563" width="7.42578125" style="224" customWidth="1"/>
    <col min="2564" max="2564" width="76.140625" style="224" customWidth="1"/>
    <col min="2565" max="2816" width="9" style="224"/>
    <col min="2817" max="2817" width="7.42578125" style="224" customWidth="1"/>
    <col min="2818" max="2818" width="76.140625" style="224" customWidth="1"/>
    <col min="2819" max="2819" width="7.42578125" style="224" customWidth="1"/>
    <col min="2820" max="2820" width="76.140625" style="224" customWidth="1"/>
    <col min="2821" max="3072" width="9" style="224"/>
    <col min="3073" max="3073" width="7.42578125" style="224" customWidth="1"/>
    <col min="3074" max="3074" width="76.140625" style="224" customWidth="1"/>
    <col min="3075" max="3075" width="7.42578125" style="224" customWidth="1"/>
    <col min="3076" max="3076" width="76.140625" style="224" customWidth="1"/>
    <col min="3077" max="3328" width="9" style="224"/>
    <col min="3329" max="3329" width="7.42578125" style="224" customWidth="1"/>
    <col min="3330" max="3330" width="76.140625" style="224" customWidth="1"/>
    <col min="3331" max="3331" width="7.42578125" style="224" customWidth="1"/>
    <col min="3332" max="3332" width="76.140625" style="224" customWidth="1"/>
    <col min="3333" max="3584" width="9" style="224"/>
    <col min="3585" max="3585" width="7.42578125" style="224" customWidth="1"/>
    <col min="3586" max="3586" width="76.140625" style="224" customWidth="1"/>
    <col min="3587" max="3587" width="7.42578125" style="224" customWidth="1"/>
    <col min="3588" max="3588" width="76.140625" style="224" customWidth="1"/>
    <col min="3589" max="3840" width="9" style="224"/>
    <col min="3841" max="3841" width="7.42578125" style="224" customWidth="1"/>
    <col min="3842" max="3842" width="76.140625" style="224" customWidth="1"/>
    <col min="3843" max="3843" width="7.42578125" style="224" customWidth="1"/>
    <col min="3844" max="3844" width="76.140625" style="224" customWidth="1"/>
    <col min="3845" max="4096" width="9" style="224"/>
    <col min="4097" max="4097" width="7.42578125" style="224" customWidth="1"/>
    <col min="4098" max="4098" width="76.140625" style="224" customWidth="1"/>
    <col min="4099" max="4099" width="7.42578125" style="224" customWidth="1"/>
    <col min="4100" max="4100" width="76.140625" style="224" customWidth="1"/>
    <col min="4101" max="4352" width="9" style="224"/>
    <col min="4353" max="4353" width="7.42578125" style="224" customWidth="1"/>
    <col min="4354" max="4354" width="76.140625" style="224" customWidth="1"/>
    <col min="4355" max="4355" width="7.42578125" style="224" customWidth="1"/>
    <col min="4356" max="4356" width="76.140625" style="224" customWidth="1"/>
    <col min="4357" max="4608" width="9" style="224"/>
    <col min="4609" max="4609" width="7.42578125" style="224" customWidth="1"/>
    <col min="4610" max="4610" width="76.140625" style="224" customWidth="1"/>
    <col min="4611" max="4611" width="7.42578125" style="224" customWidth="1"/>
    <col min="4612" max="4612" width="76.140625" style="224" customWidth="1"/>
    <col min="4613" max="4864" width="9" style="224"/>
    <col min="4865" max="4865" width="7.42578125" style="224" customWidth="1"/>
    <col min="4866" max="4866" width="76.140625" style="224" customWidth="1"/>
    <col min="4867" max="4867" width="7.42578125" style="224" customWidth="1"/>
    <col min="4868" max="4868" width="76.140625" style="224" customWidth="1"/>
    <col min="4869" max="5120" width="9" style="224"/>
    <col min="5121" max="5121" width="7.42578125" style="224" customWidth="1"/>
    <col min="5122" max="5122" width="76.140625" style="224" customWidth="1"/>
    <col min="5123" max="5123" width="7.42578125" style="224" customWidth="1"/>
    <col min="5124" max="5124" width="76.140625" style="224" customWidth="1"/>
    <col min="5125" max="5376" width="9" style="224"/>
    <col min="5377" max="5377" width="7.42578125" style="224" customWidth="1"/>
    <col min="5378" max="5378" width="76.140625" style="224" customWidth="1"/>
    <col min="5379" max="5379" width="7.42578125" style="224" customWidth="1"/>
    <col min="5380" max="5380" width="76.140625" style="224" customWidth="1"/>
    <col min="5381" max="5632" width="9" style="224"/>
    <col min="5633" max="5633" width="7.42578125" style="224" customWidth="1"/>
    <col min="5634" max="5634" width="76.140625" style="224" customWidth="1"/>
    <col min="5635" max="5635" width="7.42578125" style="224" customWidth="1"/>
    <col min="5636" max="5636" width="76.140625" style="224" customWidth="1"/>
    <col min="5637" max="5888" width="9" style="224"/>
    <col min="5889" max="5889" width="7.42578125" style="224" customWidth="1"/>
    <col min="5890" max="5890" width="76.140625" style="224" customWidth="1"/>
    <col min="5891" max="5891" width="7.42578125" style="224" customWidth="1"/>
    <col min="5892" max="5892" width="76.140625" style="224" customWidth="1"/>
    <col min="5893" max="6144" width="9" style="224"/>
    <col min="6145" max="6145" width="7.42578125" style="224" customWidth="1"/>
    <col min="6146" max="6146" width="76.140625" style="224" customWidth="1"/>
    <col min="6147" max="6147" width="7.42578125" style="224" customWidth="1"/>
    <col min="6148" max="6148" width="76.140625" style="224" customWidth="1"/>
    <col min="6149" max="6400" width="9" style="224"/>
    <col min="6401" max="6401" width="7.42578125" style="224" customWidth="1"/>
    <col min="6402" max="6402" width="76.140625" style="224" customWidth="1"/>
    <col min="6403" max="6403" width="7.42578125" style="224" customWidth="1"/>
    <col min="6404" max="6404" width="76.140625" style="224" customWidth="1"/>
    <col min="6405" max="6656" width="9" style="224"/>
    <col min="6657" max="6657" width="7.42578125" style="224" customWidth="1"/>
    <col min="6658" max="6658" width="76.140625" style="224" customWidth="1"/>
    <col min="6659" max="6659" width="7.42578125" style="224" customWidth="1"/>
    <col min="6660" max="6660" width="76.140625" style="224" customWidth="1"/>
    <col min="6661" max="6912" width="9" style="224"/>
    <col min="6913" max="6913" width="7.42578125" style="224" customWidth="1"/>
    <col min="6914" max="6914" width="76.140625" style="224" customWidth="1"/>
    <col min="6915" max="6915" width="7.42578125" style="224" customWidth="1"/>
    <col min="6916" max="6916" width="76.140625" style="224" customWidth="1"/>
    <col min="6917" max="7168" width="9" style="224"/>
    <col min="7169" max="7169" width="7.42578125" style="224" customWidth="1"/>
    <col min="7170" max="7170" width="76.140625" style="224" customWidth="1"/>
    <col min="7171" max="7171" width="7.42578125" style="224" customWidth="1"/>
    <col min="7172" max="7172" width="76.140625" style="224" customWidth="1"/>
    <col min="7173" max="7424" width="9" style="224"/>
    <col min="7425" max="7425" width="7.42578125" style="224" customWidth="1"/>
    <col min="7426" max="7426" width="76.140625" style="224" customWidth="1"/>
    <col min="7427" max="7427" width="7.42578125" style="224" customWidth="1"/>
    <col min="7428" max="7428" width="76.140625" style="224" customWidth="1"/>
    <col min="7429" max="7680" width="9" style="224"/>
    <col min="7681" max="7681" width="7.42578125" style="224" customWidth="1"/>
    <col min="7682" max="7682" width="76.140625" style="224" customWidth="1"/>
    <col min="7683" max="7683" width="7.42578125" style="224" customWidth="1"/>
    <col min="7684" max="7684" width="76.140625" style="224" customWidth="1"/>
    <col min="7685" max="7936" width="9" style="224"/>
    <col min="7937" max="7937" width="7.42578125" style="224" customWidth="1"/>
    <col min="7938" max="7938" width="76.140625" style="224" customWidth="1"/>
    <col min="7939" max="7939" width="7.42578125" style="224" customWidth="1"/>
    <col min="7940" max="7940" width="76.140625" style="224" customWidth="1"/>
    <col min="7941" max="8192" width="9" style="224"/>
    <col min="8193" max="8193" width="7.42578125" style="224" customWidth="1"/>
    <col min="8194" max="8194" width="76.140625" style="224" customWidth="1"/>
    <col min="8195" max="8195" width="7.42578125" style="224" customWidth="1"/>
    <col min="8196" max="8196" width="76.140625" style="224" customWidth="1"/>
    <col min="8197" max="8448" width="9" style="224"/>
    <col min="8449" max="8449" width="7.42578125" style="224" customWidth="1"/>
    <col min="8450" max="8450" width="76.140625" style="224" customWidth="1"/>
    <col min="8451" max="8451" width="7.42578125" style="224" customWidth="1"/>
    <col min="8452" max="8452" width="76.140625" style="224" customWidth="1"/>
    <col min="8453" max="8704" width="9" style="224"/>
    <col min="8705" max="8705" width="7.42578125" style="224" customWidth="1"/>
    <col min="8706" max="8706" width="76.140625" style="224" customWidth="1"/>
    <col min="8707" max="8707" width="7.42578125" style="224" customWidth="1"/>
    <col min="8708" max="8708" width="76.140625" style="224" customWidth="1"/>
    <col min="8709" max="8960" width="9" style="224"/>
    <col min="8961" max="8961" width="7.42578125" style="224" customWidth="1"/>
    <col min="8962" max="8962" width="76.140625" style="224" customWidth="1"/>
    <col min="8963" max="8963" width="7.42578125" style="224" customWidth="1"/>
    <col min="8964" max="8964" width="76.140625" style="224" customWidth="1"/>
    <col min="8965" max="9216" width="9" style="224"/>
    <col min="9217" max="9217" width="7.42578125" style="224" customWidth="1"/>
    <col min="9218" max="9218" width="76.140625" style="224" customWidth="1"/>
    <col min="9219" max="9219" width="7.42578125" style="224" customWidth="1"/>
    <col min="9220" max="9220" width="76.140625" style="224" customWidth="1"/>
    <col min="9221" max="9472" width="9" style="224"/>
    <col min="9473" max="9473" width="7.42578125" style="224" customWidth="1"/>
    <col min="9474" max="9474" width="76.140625" style="224" customWidth="1"/>
    <col min="9475" max="9475" width="7.42578125" style="224" customWidth="1"/>
    <col min="9476" max="9476" width="76.140625" style="224" customWidth="1"/>
    <col min="9477" max="9728" width="9" style="224"/>
    <col min="9729" max="9729" width="7.42578125" style="224" customWidth="1"/>
    <col min="9730" max="9730" width="76.140625" style="224" customWidth="1"/>
    <col min="9731" max="9731" width="7.42578125" style="224" customWidth="1"/>
    <col min="9732" max="9732" width="76.140625" style="224" customWidth="1"/>
    <col min="9733" max="9984" width="9" style="224"/>
    <col min="9985" max="9985" width="7.42578125" style="224" customWidth="1"/>
    <col min="9986" max="9986" width="76.140625" style="224" customWidth="1"/>
    <col min="9987" max="9987" width="7.42578125" style="224" customWidth="1"/>
    <col min="9988" max="9988" width="76.140625" style="224" customWidth="1"/>
    <col min="9989" max="10240" width="9" style="224"/>
    <col min="10241" max="10241" width="7.42578125" style="224" customWidth="1"/>
    <col min="10242" max="10242" width="76.140625" style="224" customWidth="1"/>
    <col min="10243" max="10243" width="7.42578125" style="224" customWidth="1"/>
    <col min="10244" max="10244" width="76.140625" style="224" customWidth="1"/>
    <col min="10245" max="10496" width="9" style="224"/>
    <col min="10497" max="10497" width="7.42578125" style="224" customWidth="1"/>
    <col min="10498" max="10498" width="76.140625" style="224" customWidth="1"/>
    <col min="10499" max="10499" width="7.42578125" style="224" customWidth="1"/>
    <col min="10500" max="10500" width="76.140625" style="224" customWidth="1"/>
    <col min="10501" max="10752" width="9" style="224"/>
    <col min="10753" max="10753" width="7.42578125" style="224" customWidth="1"/>
    <col min="10754" max="10754" width="76.140625" style="224" customWidth="1"/>
    <col min="10755" max="10755" width="7.42578125" style="224" customWidth="1"/>
    <col min="10756" max="10756" width="76.140625" style="224" customWidth="1"/>
    <col min="10757" max="11008" width="9" style="224"/>
    <col min="11009" max="11009" width="7.42578125" style="224" customWidth="1"/>
    <col min="11010" max="11010" width="76.140625" style="224" customWidth="1"/>
    <col min="11011" max="11011" width="7.42578125" style="224" customWidth="1"/>
    <col min="11012" max="11012" width="76.140625" style="224" customWidth="1"/>
    <col min="11013" max="11264" width="9" style="224"/>
    <col min="11265" max="11265" width="7.42578125" style="224" customWidth="1"/>
    <col min="11266" max="11266" width="76.140625" style="224" customWidth="1"/>
    <col min="11267" max="11267" width="7.42578125" style="224" customWidth="1"/>
    <col min="11268" max="11268" width="76.140625" style="224" customWidth="1"/>
    <col min="11269" max="11520" width="9" style="224"/>
    <col min="11521" max="11521" width="7.42578125" style="224" customWidth="1"/>
    <col min="11522" max="11522" width="76.140625" style="224" customWidth="1"/>
    <col min="11523" max="11523" width="7.42578125" style="224" customWidth="1"/>
    <col min="11524" max="11524" width="76.140625" style="224" customWidth="1"/>
    <col min="11525" max="11776" width="9" style="224"/>
    <col min="11777" max="11777" width="7.42578125" style="224" customWidth="1"/>
    <col min="11778" max="11778" width="76.140625" style="224" customWidth="1"/>
    <col min="11779" max="11779" width="7.42578125" style="224" customWidth="1"/>
    <col min="11780" max="11780" width="76.140625" style="224" customWidth="1"/>
    <col min="11781" max="12032" width="9" style="224"/>
    <col min="12033" max="12033" width="7.42578125" style="224" customWidth="1"/>
    <col min="12034" max="12034" width="76.140625" style="224" customWidth="1"/>
    <col min="12035" max="12035" width="7.42578125" style="224" customWidth="1"/>
    <col min="12036" max="12036" width="76.140625" style="224" customWidth="1"/>
    <col min="12037" max="12288" width="9" style="224"/>
    <col min="12289" max="12289" width="7.42578125" style="224" customWidth="1"/>
    <col min="12290" max="12290" width="76.140625" style="224" customWidth="1"/>
    <col min="12291" max="12291" width="7.42578125" style="224" customWidth="1"/>
    <col min="12292" max="12292" width="76.140625" style="224" customWidth="1"/>
    <col min="12293" max="12544" width="9" style="224"/>
    <col min="12545" max="12545" width="7.42578125" style="224" customWidth="1"/>
    <col min="12546" max="12546" width="76.140625" style="224" customWidth="1"/>
    <col min="12547" max="12547" width="7.42578125" style="224" customWidth="1"/>
    <col min="12548" max="12548" width="76.140625" style="224" customWidth="1"/>
    <col min="12549" max="12800" width="9" style="224"/>
    <col min="12801" max="12801" width="7.42578125" style="224" customWidth="1"/>
    <col min="12802" max="12802" width="76.140625" style="224" customWidth="1"/>
    <col min="12803" max="12803" width="7.42578125" style="224" customWidth="1"/>
    <col min="12804" max="12804" width="76.140625" style="224" customWidth="1"/>
    <col min="12805" max="13056" width="9" style="224"/>
    <col min="13057" max="13057" width="7.42578125" style="224" customWidth="1"/>
    <col min="13058" max="13058" width="76.140625" style="224" customWidth="1"/>
    <col min="13059" max="13059" width="7.42578125" style="224" customWidth="1"/>
    <col min="13060" max="13060" width="76.140625" style="224" customWidth="1"/>
    <col min="13061" max="13312" width="9" style="224"/>
    <col min="13313" max="13313" width="7.42578125" style="224" customWidth="1"/>
    <col min="13314" max="13314" width="76.140625" style="224" customWidth="1"/>
    <col min="13315" max="13315" width="7.42578125" style="224" customWidth="1"/>
    <col min="13316" max="13316" width="76.140625" style="224" customWidth="1"/>
    <col min="13317" max="13568" width="9" style="224"/>
    <col min="13569" max="13569" width="7.42578125" style="224" customWidth="1"/>
    <col min="13570" max="13570" width="76.140625" style="224" customWidth="1"/>
    <col min="13571" max="13571" width="7.42578125" style="224" customWidth="1"/>
    <col min="13572" max="13572" width="76.140625" style="224" customWidth="1"/>
    <col min="13573" max="13824" width="9" style="224"/>
    <col min="13825" max="13825" width="7.42578125" style="224" customWidth="1"/>
    <col min="13826" max="13826" width="76.140625" style="224" customWidth="1"/>
    <col min="13827" max="13827" width="7.42578125" style="224" customWidth="1"/>
    <col min="13828" max="13828" width="76.140625" style="224" customWidth="1"/>
    <col min="13829" max="14080" width="9" style="224"/>
    <col min="14081" max="14081" width="7.42578125" style="224" customWidth="1"/>
    <col min="14082" max="14082" width="76.140625" style="224" customWidth="1"/>
    <col min="14083" max="14083" width="7.42578125" style="224" customWidth="1"/>
    <col min="14084" max="14084" width="76.140625" style="224" customWidth="1"/>
    <col min="14085" max="14336" width="9" style="224"/>
    <col min="14337" max="14337" width="7.42578125" style="224" customWidth="1"/>
    <col min="14338" max="14338" width="76.140625" style="224" customWidth="1"/>
    <col min="14339" max="14339" width="7.42578125" style="224" customWidth="1"/>
    <col min="14340" max="14340" width="76.140625" style="224" customWidth="1"/>
    <col min="14341" max="14592" width="9" style="224"/>
    <col min="14593" max="14593" width="7.42578125" style="224" customWidth="1"/>
    <col min="14594" max="14594" width="76.140625" style="224" customWidth="1"/>
    <col min="14595" max="14595" width="7.42578125" style="224" customWidth="1"/>
    <col min="14596" max="14596" width="76.140625" style="224" customWidth="1"/>
    <col min="14597" max="14848" width="9" style="224"/>
    <col min="14849" max="14849" width="7.42578125" style="224" customWidth="1"/>
    <col min="14850" max="14850" width="76.140625" style="224" customWidth="1"/>
    <col min="14851" max="14851" width="7.42578125" style="224" customWidth="1"/>
    <col min="14852" max="14852" width="76.140625" style="224" customWidth="1"/>
    <col min="14853" max="15104" width="9" style="224"/>
    <col min="15105" max="15105" width="7.42578125" style="224" customWidth="1"/>
    <col min="15106" max="15106" width="76.140625" style="224" customWidth="1"/>
    <col min="15107" max="15107" width="7.42578125" style="224" customWidth="1"/>
    <col min="15108" max="15108" width="76.140625" style="224" customWidth="1"/>
    <col min="15109" max="15360" width="9" style="224"/>
    <col min="15361" max="15361" width="7.42578125" style="224" customWidth="1"/>
    <col min="15362" max="15362" width="76.140625" style="224" customWidth="1"/>
    <col min="15363" max="15363" width="7.42578125" style="224" customWidth="1"/>
    <col min="15364" max="15364" width="76.140625" style="224" customWidth="1"/>
    <col min="15365" max="15616" width="9" style="224"/>
    <col min="15617" max="15617" width="7.42578125" style="224" customWidth="1"/>
    <col min="15618" max="15618" width="76.140625" style="224" customWidth="1"/>
    <col min="15619" max="15619" width="7.42578125" style="224" customWidth="1"/>
    <col min="15620" max="15620" width="76.140625" style="224" customWidth="1"/>
    <col min="15621" max="15872" width="9" style="224"/>
    <col min="15873" max="15873" width="7.42578125" style="224" customWidth="1"/>
    <col min="15874" max="15874" width="76.140625" style="224" customWidth="1"/>
    <col min="15875" max="15875" width="7.42578125" style="224" customWidth="1"/>
    <col min="15876" max="15876" width="76.140625" style="224" customWidth="1"/>
    <col min="15877" max="16128" width="9" style="224"/>
    <col min="16129" max="16129" width="7.42578125" style="224" customWidth="1"/>
    <col min="16130" max="16130" width="76.140625" style="224" customWidth="1"/>
    <col min="16131" max="16131" width="7.42578125" style="224" customWidth="1"/>
    <col min="16132" max="16132" width="76.140625" style="224" customWidth="1"/>
    <col min="16133" max="16384" width="9" style="224"/>
  </cols>
  <sheetData>
    <row r="1" spans="1:4">
      <c r="A1" s="455">
        <v>3</v>
      </c>
      <c r="B1" s="456" t="s">
        <v>318</v>
      </c>
      <c r="C1" s="455">
        <v>3</v>
      </c>
      <c r="D1" s="456" t="s">
        <v>319</v>
      </c>
    </row>
    <row r="2" spans="1:4">
      <c r="A2" s="457">
        <v>3.1</v>
      </c>
      <c r="B2" s="458" t="s">
        <v>320</v>
      </c>
      <c r="C2" s="457">
        <v>3.1</v>
      </c>
      <c r="D2" s="458" t="s">
        <v>321</v>
      </c>
    </row>
    <row r="3" spans="1:4">
      <c r="B3" s="438" t="s">
        <v>322</v>
      </c>
      <c r="D3" s="438" t="s">
        <v>323</v>
      </c>
    </row>
    <row r="4" spans="1:4">
      <c r="B4" s="436"/>
      <c r="D4" s="436"/>
    </row>
    <row r="5" spans="1:4">
      <c r="B5" s="438" t="s">
        <v>324</v>
      </c>
      <c r="D5" s="438" t="s">
        <v>325</v>
      </c>
    </row>
    <row r="6" spans="1:4">
      <c r="B6" s="438"/>
      <c r="D6" s="438"/>
    </row>
    <row r="7" spans="1:4">
      <c r="B7" s="438" t="s">
        <v>326</v>
      </c>
      <c r="D7" s="438" t="s">
        <v>327</v>
      </c>
    </row>
    <row r="8" spans="1:4">
      <c r="B8" s="460" t="s">
        <v>328</v>
      </c>
      <c r="D8" s="460" t="s">
        <v>329</v>
      </c>
    </row>
    <row r="9" spans="1:4">
      <c r="B9" s="460" t="s">
        <v>330</v>
      </c>
      <c r="D9" s="460" t="s">
        <v>329</v>
      </c>
    </row>
    <row r="10" spans="1:4">
      <c r="B10" s="460" t="s">
        <v>331</v>
      </c>
      <c r="D10" s="460" t="s">
        <v>329</v>
      </c>
    </row>
    <row r="11" spans="1:4">
      <c r="B11" s="460" t="s">
        <v>332</v>
      </c>
      <c r="D11" s="460" t="s">
        <v>329</v>
      </c>
    </row>
    <row r="12" spans="1:4">
      <c r="B12" s="460" t="s">
        <v>332</v>
      </c>
      <c r="D12" s="460" t="s">
        <v>329</v>
      </c>
    </row>
    <row r="13" spans="1:4">
      <c r="B13" s="460" t="s">
        <v>333</v>
      </c>
      <c r="D13" s="460" t="s">
        <v>329</v>
      </c>
    </row>
    <row r="14" spans="1:4">
      <c r="B14" s="460" t="s">
        <v>334</v>
      </c>
      <c r="D14" s="460" t="s">
        <v>329</v>
      </c>
    </row>
    <row r="15" spans="1:4">
      <c r="B15" s="460" t="s">
        <v>335</v>
      </c>
      <c r="D15" s="460" t="s">
        <v>329</v>
      </c>
    </row>
    <row r="16" spans="1:4">
      <c r="B16" s="437"/>
      <c r="D16" s="437"/>
    </row>
    <row r="17" spans="1:4">
      <c r="B17" s="438" t="s">
        <v>336</v>
      </c>
      <c r="D17" s="438" t="s">
        <v>337</v>
      </c>
    </row>
    <row r="18" spans="1:4" ht="26.1">
      <c r="B18" s="460" t="s">
        <v>338</v>
      </c>
      <c r="D18" s="460" t="s">
        <v>339</v>
      </c>
    </row>
    <row r="19" spans="1:4">
      <c r="B19" s="437"/>
      <c r="D19" s="437"/>
    </row>
    <row r="20" spans="1:4">
      <c r="A20" s="461" t="s">
        <v>340</v>
      </c>
      <c r="B20" s="224" t="s">
        <v>341</v>
      </c>
      <c r="C20" s="461" t="s">
        <v>340</v>
      </c>
      <c r="D20" s="224" t="s">
        <v>342</v>
      </c>
    </row>
    <row r="21" spans="1:4">
      <c r="A21" s="461"/>
      <c r="B21" s="224"/>
      <c r="C21" s="461"/>
      <c r="D21" s="224"/>
    </row>
    <row r="22" spans="1:4">
      <c r="A22" s="461" t="s">
        <v>343</v>
      </c>
      <c r="B22" s="224" t="s">
        <v>344</v>
      </c>
      <c r="C22" s="461" t="s">
        <v>343</v>
      </c>
      <c r="D22" s="224" t="s">
        <v>345</v>
      </c>
    </row>
    <row r="23" spans="1:4">
      <c r="B23" s="436"/>
      <c r="D23" s="436"/>
    </row>
    <row r="24" spans="1:4">
      <c r="A24" s="457">
        <v>3.2</v>
      </c>
      <c r="B24" s="462" t="s">
        <v>346</v>
      </c>
      <c r="C24" s="457">
        <v>3.2</v>
      </c>
      <c r="D24" s="462" t="s">
        <v>347</v>
      </c>
    </row>
    <row r="25" spans="1:4">
      <c r="B25" s="436" t="s">
        <v>348</v>
      </c>
      <c r="D25" s="436" t="s">
        <v>349</v>
      </c>
    </row>
    <row r="26" spans="1:4">
      <c r="B26" s="460" t="s">
        <v>350</v>
      </c>
      <c r="D26" s="460" t="s">
        <v>350</v>
      </c>
    </row>
    <row r="27" spans="1:4">
      <c r="B27" s="460" t="s">
        <v>351</v>
      </c>
      <c r="D27" s="460" t="s">
        <v>351</v>
      </c>
    </row>
    <row r="28" spans="1:4">
      <c r="B28" s="436" t="s">
        <v>352</v>
      </c>
      <c r="D28" s="436" t="s">
        <v>353</v>
      </c>
    </row>
    <row r="29" spans="1:4">
      <c r="B29" s="436"/>
      <c r="D29" s="436"/>
    </row>
    <row r="30" spans="1:4">
      <c r="A30" s="461" t="s">
        <v>354</v>
      </c>
      <c r="B30" s="438" t="s">
        <v>355</v>
      </c>
      <c r="D30" s="438" t="s">
        <v>356</v>
      </c>
    </row>
    <row r="31" spans="1:4">
      <c r="A31" s="461"/>
      <c r="B31" s="460" t="s">
        <v>357</v>
      </c>
      <c r="C31" s="461" t="s">
        <v>354</v>
      </c>
      <c r="D31" s="436" t="str">
        <f>B31</f>
        <v>Please complete</v>
      </c>
    </row>
    <row r="32" spans="1:4">
      <c r="B32" s="436"/>
      <c r="D32" s="436"/>
    </row>
    <row r="33" spans="1:4">
      <c r="A33" s="457">
        <v>3.3</v>
      </c>
      <c r="B33" s="462" t="s">
        <v>358</v>
      </c>
      <c r="C33" s="457">
        <v>3.3</v>
      </c>
      <c r="D33" s="462" t="s">
        <v>359</v>
      </c>
    </row>
    <row r="34" spans="1:4" s="464" customFormat="1">
      <c r="A34" s="463"/>
      <c r="B34" s="436" t="s">
        <v>360</v>
      </c>
      <c r="C34" s="463"/>
      <c r="D34" s="436" t="s">
        <v>361</v>
      </c>
    </row>
    <row r="35" spans="1:4" s="464" customFormat="1">
      <c r="A35" s="463"/>
      <c r="B35" s="436"/>
      <c r="C35" s="463"/>
      <c r="D35" s="436"/>
    </row>
    <row r="36" spans="1:4" s="464" customFormat="1">
      <c r="A36" s="463"/>
      <c r="B36" s="465"/>
      <c r="C36" s="463"/>
      <c r="D36" s="465"/>
    </row>
    <row r="37" spans="1:4" s="464" customFormat="1">
      <c r="A37" s="457">
        <v>3.4</v>
      </c>
      <c r="B37" s="462" t="s">
        <v>362</v>
      </c>
      <c r="C37" s="457">
        <v>3.4</v>
      </c>
      <c r="D37" s="462" t="s">
        <v>362</v>
      </c>
    </row>
    <row r="38" spans="1:4">
      <c r="B38" s="436" t="s">
        <v>363</v>
      </c>
      <c r="D38" s="436" t="s">
        <v>363</v>
      </c>
    </row>
    <row r="39" spans="1:4">
      <c r="B39" s="436"/>
      <c r="D39" s="436"/>
    </row>
    <row r="40" spans="1:4">
      <c r="A40" s="457">
        <v>3.5</v>
      </c>
      <c r="B40" s="462" t="s">
        <v>364</v>
      </c>
      <c r="C40" s="457">
        <v>3.5</v>
      </c>
      <c r="D40" s="462" t="s">
        <v>365</v>
      </c>
    </row>
    <row r="41" spans="1:4" ht="90.95">
      <c r="B41" s="466" t="s">
        <v>366</v>
      </c>
      <c r="D41" s="466" t="s">
        <v>367</v>
      </c>
    </row>
    <row r="42" spans="1:4">
      <c r="B42" s="436"/>
      <c r="D42" s="436"/>
    </row>
    <row r="43" spans="1:4">
      <c r="A43" s="457">
        <v>3.6</v>
      </c>
      <c r="B43" s="462" t="s">
        <v>368</v>
      </c>
      <c r="C43" s="457">
        <v>3.6</v>
      </c>
      <c r="D43" s="462" t="s">
        <v>369</v>
      </c>
    </row>
    <row r="44" spans="1:4" ht="26.1">
      <c r="B44" s="460" t="s">
        <v>370</v>
      </c>
      <c r="D44" s="460" t="s">
        <v>371</v>
      </c>
    </row>
    <row r="45" spans="1:4">
      <c r="B45" s="460" t="s">
        <v>372</v>
      </c>
      <c r="D45" s="460" t="s">
        <v>371</v>
      </c>
    </row>
    <row r="46" spans="1:4">
      <c r="B46" s="460" t="s">
        <v>373</v>
      </c>
      <c r="D46" s="460" t="s">
        <v>371</v>
      </c>
    </row>
    <row r="47" spans="1:4">
      <c r="B47" s="436"/>
      <c r="D47" s="436"/>
    </row>
    <row r="48" spans="1:4">
      <c r="B48" s="436"/>
      <c r="D48" s="436"/>
    </row>
    <row r="49" spans="1:4">
      <c r="B49" s="436"/>
      <c r="D49" s="436"/>
    </row>
    <row r="50" spans="1:4">
      <c r="B50" s="436"/>
      <c r="D50" s="436"/>
    </row>
    <row r="51" spans="1:4">
      <c r="B51" s="467"/>
      <c r="D51" s="467"/>
    </row>
    <row r="52" spans="1:4">
      <c r="B52" s="436"/>
      <c r="D52" s="436"/>
    </row>
    <row r="53" spans="1:4">
      <c r="A53" s="457">
        <v>3.7</v>
      </c>
      <c r="B53" s="462" t="s">
        <v>374</v>
      </c>
      <c r="C53" s="457">
        <v>3.7</v>
      </c>
      <c r="D53" s="462" t="s">
        <v>375</v>
      </c>
    </row>
    <row r="54" spans="1:4" ht="129.94999999999999">
      <c r="A54" s="461" t="s">
        <v>376</v>
      </c>
      <c r="B54" s="438" t="s">
        <v>377</v>
      </c>
      <c r="C54" s="461" t="s">
        <v>376</v>
      </c>
      <c r="D54" s="438" t="s">
        <v>377</v>
      </c>
    </row>
    <row r="55" spans="1:4" ht="39">
      <c r="A55" s="461" t="s">
        <v>378</v>
      </c>
      <c r="B55" s="438" t="s">
        <v>379</v>
      </c>
      <c r="C55" s="461" t="s">
        <v>378</v>
      </c>
      <c r="D55" s="438" t="s">
        <v>380</v>
      </c>
    </row>
    <row r="56" spans="1:4">
      <c r="A56" s="461"/>
      <c r="B56" s="468"/>
      <c r="C56" s="461"/>
      <c r="D56" s="468"/>
    </row>
    <row r="57" spans="1:4" ht="39">
      <c r="A57" s="461"/>
      <c r="B57" s="150" t="s">
        <v>381</v>
      </c>
      <c r="C57" s="461"/>
      <c r="D57" s="150" t="s">
        <v>382</v>
      </c>
    </row>
    <row r="58" spans="1:4" ht="24.6" customHeight="1">
      <c r="A58" s="461"/>
      <c r="B58" s="150" t="s">
        <v>383</v>
      </c>
      <c r="C58" s="461"/>
      <c r="D58" s="150" t="s">
        <v>384</v>
      </c>
    </row>
    <row r="59" spans="1:4" ht="26.1">
      <c r="B59" s="377" t="s">
        <v>385</v>
      </c>
      <c r="D59" s="469"/>
    </row>
    <row r="60" spans="1:4" s="471" customFormat="1" ht="39">
      <c r="A60" s="470" t="s">
        <v>386</v>
      </c>
      <c r="B60" s="377" t="s">
        <v>387</v>
      </c>
      <c r="C60" s="470"/>
      <c r="D60" s="377"/>
    </row>
    <row r="61" spans="1:4" s="471" customFormat="1" ht="26.1">
      <c r="A61" s="472" t="s">
        <v>388</v>
      </c>
      <c r="B61" s="473" t="s">
        <v>389</v>
      </c>
      <c r="C61" s="472"/>
      <c r="D61" s="474"/>
    </row>
    <row r="62" spans="1:4">
      <c r="A62" s="472"/>
      <c r="B62" s="467"/>
      <c r="C62" s="472"/>
      <c r="D62" s="467"/>
    </row>
    <row r="63" spans="1:4">
      <c r="A63" s="470" t="s">
        <v>390</v>
      </c>
      <c r="B63" s="473" t="s">
        <v>391</v>
      </c>
      <c r="C63" s="470"/>
      <c r="D63" s="473"/>
    </row>
    <row r="64" spans="1:4">
      <c r="B64" s="436"/>
      <c r="D64" s="436"/>
    </row>
    <row r="65" spans="1:4">
      <c r="A65" s="461" t="s">
        <v>376</v>
      </c>
      <c r="B65" s="438" t="s">
        <v>392</v>
      </c>
      <c r="C65" s="461" t="s">
        <v>376</v>
      </c>
      <c r="D65" s="438" t="s">
        <v>393</v>
      </c>
    </row>
    <row r="66" spans="1:4">
      <c r="B66" s="460" t="s">
        <v>394</v>
      </c>
      <c r="D66" s="460" t="s">
        <v>395</v>
      </c>
    </row>
    <row r="67" spans="1:4">
      <c r="B67" s="436"/>
      <c r="D67" s="436"/>
    </row>
    <row r="68" spans="1:4">
      <c r="A68" s="457">
        <v>3.8</v>
      </c>
      <c r="B68" s="462" t="s">
        <v>396</v>
      </c>
      <c r="C68" s="457">
        <v>3.8</v>
      </c>
      <c r="D68" s="462" t="s">
        <v>397</v>
      </c>
    </row>
    <row r="69" spans="1:4">
      <c r="A69" s="461" t="s">
        <v>398</v>
      </c>
      <c r="B69" s="438" t="s">
        <v>399</v>
      </c>
      <c r="C69" s="461" t="s">
        <v>398</v>
      </c>
      <c r="D69" s="438" t="s">
        <v>400</v>
      </c>
    </row>
    <row r="70" spans="1:4">
      <c r="B70" s="460" t="s">
        <v>401</v>
      </c>
      <c r="D70" s="460" t="s">
        <v>402</v>
      </c>
    </row>
    <row r="71" spans="1:4">
      <c r="B71" s="460" t="s">
        <v>403</v>
      </c>
      <c r="D71" s="460" t="s">
        <v>404</v>
      </c>
    </row>
    <row r="72" spans="1:4">
      <c r="B72" s="460" t="s">
        <v>405</v>
      </c>
      <c r="D72" s="460" t="s">
        <v>406</v>
      </c>
    </row>
    <row r="73" spans="1:4">
      <c r="B73" s="460" t="s">
        <v>407</v>
      </c>
      <c r="D73" s="460" t="s">
        <v>408</v>
      </c>
    </row>
    <row r="74" spans="1:4">
      <c r="B74" s="460" t="s">
        <v>409</v>
      </c>
      <c r="D74" s="460" t="s">
        <v>410</v>
      </c>
    </row>
    <row r="75" spans="1:4">
      <c r="B75" s="467"/>
      <c r="D75" s="467"/>
    </row>
    <row r="76" spans="1:4" ht="26.1" hidden="1">
      <c r="A76" s="475" t="s">
        <v>411</v>
      </c>
      <c r="B76" s="476" t="s">
        <v>412</v>
      </c>
      <c r="C76" s="475" t="s">
        <v>411</v>
      </c>
      <c r="D76" s="476"/>
    </row>
    <row r="77" spans="1:4" hidden="1">
      <c r="A77" s="477"/>
      <c r="B77" s="441" t="s">
        <v>413</v>
      </c>
      <c r="C77" s="477"/>
      <c r="D77" s="441"/>
    </row>
    <row r="78" spans="1:4" hidden="1">
      <c r="A78" s="478"/>
      <c r="B78" s="441" t="s">
        <v>414</v>
      </c>
      <c r="C78" s="478"/>
      <c r="D78" s="441"/>
    </row>
    <row r="79" spans="1:4" ht="26.1" hidden="1">
      <c r="A79" s="478"/>
      <c r="B79" s="441" t="s">
        <v>415</v>
      </c>
      <c r="C79" s="478"/>
      <c r="D79" s="441"/>
    </row>
    <row r="80" spans="1:4" hidden="1">
      <c r="A80" s="478"/>
      <c r="B80" s="479"/>
      <c r="C80" s="478"/>
      <c r="D80" s="479"/>
    </row>
    <row r="81" spans="1:4">
      <c r="A81" s="457">
        <v>3.9</v>
      </c>
      <c r="B81" s="462" t="s">
        <v>416</v>
      </c>
      <c r="C81" s="457">
        <v>3.9</v>
      </c>
      <c r="D81" s="462" t="s">
        <v>417</v>
      </c>
    </row>
    <row r="82" spans="1:4" ht="78">
      <c r="B82" s="17" t="s">
        <v>418</v>
      </c>
      <c r="D82" s="17" t="str">
        <f>B82</f>
        <v>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v>
      </c>
    </row>
    <row r="83" spans="1:4">
      <c r="B83" s="436"/>
      <c r="D83" s="436"/>
    </row>
    <row r="84" spans="1:4">
      <c r="B84" s="436"/>
      <c r="D84" s="436"/>
    </row>
    <row r="85" spans="1:4">
      <c r="A85" s="480">
        <v>3.1</v>
      </c>
      <c r="B85" s="462" t="s">
        <v>419</v>
      </c>
      <c r="C85" s="480">
        <v>3.1</v>
      </c>
      <c r="D85" s="462" t="s">
        <v>420</v>
      </c>
    </row>
    <row r="86" spans="1:4" ht="26.1">
      <c r="A86" s="461"/>
      <c r="B86" s="436" t="s">
        <v>421</v>
      </c>
      <c r="C86" s="461"/>
      <c r="D86" s="436" t="s">
        <v>422</v>
      </c>
    </row>
    <row r="87" spans="1:4">
      <c r="A87" s="461" t="s">
        <v>423</v>
      </c>
      <c r="B87" s="438" t="s">
        <v>424</v>
      </c>
      <c r="C87" s="461" t="s">
        <v>423</v>
      </c>
      <c r="D87" s="438" t="s">
        <v>425</v>
      </c>
    </row>
    <row r="88" spans="1:4">
      <c r="A88" s="472"/>
      <c r="B88" s="436" t="s">
        <v>107</v>
      </c>
      <c r="C88" s="472"/>
      <c r="D88" s="436" t="s">
        <v>426</v>
      </c>
    </row>
    <row r="89" spans="1:4">
      <c r="B89" s="436"/>
      <c r="D89" s="436"/>
    </row>
    <row r="90" spans="1:4">
      <c r="A90" s="457">
        <v>3.11</v>
      </c>
      <c r="B90" s="462" t="s">
        <v>427</v>
      </c>
      <c r="C90" s="457">
        <v>3.11</v>
      </c>
      <c r="D90" s="462" t="s">
        <v>428</v>
      </c>
    </row>
    <row r="91" spans="1:4" ht="123.95" customHeight="1">
      <c r="A91" s="461"/>
      <c r="B91" s="17" t="s">
        <v>429</v>
      </c>
      <c r="C91" s="461"/>
      <c r="D91" s="17" t="s">
        <v>430</v>
      </c>
    </row>
    <row r="92" spans="1:4" ht="33" customHeight="1">
      <c r="A92" s="461"/>
      <c r="B92" s="17" t="s">
        <v>431</v>
      </c>
      <c r="C92" s="461"/>
      <c r="D92" s="17" t="s">
        <v>432</v>
      </c>
    </row>
    <row r="93" spans="1:4" ht="65.099999999999994">
      <c r="A93" s="472" t="s">
        <v>433</v>
      </c>
      <c r="B93" s="232" t="s">
        <v>434</v>
      </c>
      <c r="C93" s="472" t="s">
        <v>433</v>
      </c>
      <c r="D93" s="232"/>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31"/>
  <sheetViews>
    <sheetView view="pageBreakPreview" zoomScaleNormal="100" zoomScaleSheetLayoutView="100" workbookViewId="0"/>
  </sheetViews>
  <sheetFormatPr defaultColWidth="9.140625" defaultRowHeight="12.95"/>
  <cols>
    <col min="1" max="1" width="6.85546875" style="244" customWidth="1"/>
    <col min="2" max="2" width="76" style="254" customWidth="1"/>
    <col min="3" max="3" width="6.85546875" style="244" customWidth="1"/>
    <col min="4" max="4" width="76" style="254" customWidth="1"/>
    <col min="5" max="256" width="9.140625" style="194"/>
    <col min="257" max="257" width="6.85546875" style="194" customWidth="1"/>
    <col min="258" max="258" width="76" style="194" customWidth="1"/>
    <col min="259" max="259" width="6.85546875" style="194" customWidth="1"/>
    <col min="260" max="260" width="76" style="194" customWidth="1"/>
    <col min="261" max="512" width="9.140625" style="194"/>
    <col min="513" max="513" width="6.85546875" style="194" customWidth="1"/>
    <col min="514" max="514" width="76" style="194" customWidth="1"/>
    <col min="515" max="515" width="6.85546875" style="194" customWidth="1"/>
    <col min="516" max="516" width="76" style="194" customWidth="1"/>
    <col min="517" max="768" width="9.140625" style="194"/>
    <col min="769" max="769" width="6.85546875" style="194" customWidth="1"/>
    <col min="770" max="770" width="76" style="194" customWidth="1"/>
    <col min="771" max="771" width="6.85546875" style="194" customWidth="1"/>
    <col min="772" max="772" width="76" style="194" customWidth="1"/>
    <col min="773" max="1024" width="9.140625" style="194"/>
    <col min="1025" max="1025" width="6.85546875" style="194" customWidth="1"/>
    <col min="1026" max="1026" width="76" style="194" customWidth="1"/>
    <col min="1027" max="1027" width="6.85546875" style="194" customWidth="1"/>
    <col min="1028" max="1028" width="76" style="194" customWidth="1"/>
    <col min="1029" max="1280" width="9.140625" style="194"/>
    <col min="1281" max="1281" width="6.85546875" style="194" customWidth="1"/>
    <col min="1282" max="1282" width="76" style="194" customWidth="1"/>
    <col min="1283" max="1283" width="6.85546875" style="194" customWidth="1"/>
    <col min="1284" max="1284" width="76" style="194" customWidth="1"/>
    <col min="1285" max="1536" width="9.140625" style="194"/>
    <col min="1537" max="1537" width="6.85546875" style="194" customWidth="1"/>
    <col min="1538" max="1538" width="76" style="194" customWidth="1"/>
    <col min="1539" max="1539" width="6.85546875" style="194" customWidth="1"/>
    <col min="1540" max="1540" width="76" style="194" customWidth="1"/>
    <col min="1541" max="1792" width="9.140625" style="194"/>
    <col min="1793" max="1793" width="6.85546875" style="194" customWidth="1"/>
    <col min="1794" max="1794" width="76" style="194" customWidth="1"/>
    <col min="1795" max="1795" width="6.85546875" style="194" customWidth="1"/>
    <col min="1796" max="1796" width="76" style="194" customWidth="1"/>
    <col min="1797" max="2048" width="9.140625" style="194"/>
    <col min="2049" max="2049" width="6.85546875" style="194" customWidth="1"/>
    <col min="2050" max="2050" width="76" style="194" customWidth="1"/>
    <col min="2051" max="2051" width="6.85546875" style="194" customWidth="1"/>
    <col min="2052" max="2052" width="76" style="194" customWidth="1"/>
    <col min="2053" max="2304" width="9.140625" style="194"/>
    <col min="2305" max="2305" width="6.85546875" style="194" customWidth="1"/>
    <col min="2306" max="2306" width="76" style="194" customWidth="1"/>
    <col min="2307" max="2307" width="6.85546875" style="194" customWidth="1"/>
    <col min="2308" max="2308" width="76" style="194" customWidth="1"/>
    <col min="2309" max="2560" width="9.140625" style="194"/>
    <col min="2561" max="2561" width="6.85546875" style="194" customWidth="1"/>
    <col min="2562" max="2562" width="76" style="194" customWidth="1"/>
    <col min="2563" max="2563" width="6.85546875" style="194" customWidth="1"/>
    <col min="2564" max="2564" width="76" style="194" customWidth="1"/>
    <col min="2565" max="2816" width="9.140625" style="194"/>
    <col min="2817" max="2817" width="6.85546875" style="194" customWidth="1"/>
    <col min="2818" max="2818" width="76" style="194" customWidth="1"/>
    <col min="2819" max="2819" width="6.85546875" style="194" customWidth="1"/>
    <col min="2820" max="2820" width="76" style="194" customWidth="1"/>
    <col min="2821" max="3072" width="9.140625" style="194"/>
    <col min="3073" max="3073" width="6.85546875" style="194" customWidth="1"/>
    <col min="3074" max="3074" width="76" style="194" customWidth="1"/>
    <col min="3075" max="3075" width="6.85546875" style="194" customWidth="1"/>
    <col min="3076" max="3076" width="76" style="194" customWidth="1"/>
    <col min="3077" max="3328" width="9.140625" style="194"/>
    <col min="3329" max="3329" width="6.85546875" style="194" customWidth="1"/>
    <col min="3330" max="3330" width="76" style="194" customWidth="1"/>
    <col min="3331" max="3331" width="6.85546875" style="194" customWidth="1"/>
    <col min="3332" max="3332" width="76" style="194" customWidth="1"/>
    <col min="3333" max="3584" width="9.140625" style="194"/>
    <col min="3585" max="3585" width="6.85546875" style="194" customWidth="1"/>
    <col min="3586" max="3586" width="76" style="194" customWidth="1"/>
    <col min="3587" max="3587" width="6.85546875" style="194" customWidth="1"/>
    <col min="3588" max="3588" width="76" style="194" customWidth="1"/>
    <col min="3589" max="3840" width="9.140625" style="194"/>
    <col min="3841" max="3841" width="6.85546875" style="194" customWidth="1"/>
    <col min="3842" max="3842" width="76" style="194" customWidth="1"/>
    <col min="3843" max="3843" width="6.85546875" style="194" customWidth="1"/>
    <col min="3844" max="3844" width="76" style="194" customWidth="1"/>
    <col min="3845" max="4096" width="9.140625" style="194"/>
    <col min="4097" max="4097" width="6.85546875" style="194" customWidth="1"/>
    <col min="4098" max="4098" width="76" style="194" customWidth="1"/>
    <col min="4099" max="4099" width="6.85546875" style="194" customWidth="1"/>
    <col min="4100" max="4100" width="76" style="194" customWidth="1"/>
    <col min="4101" max="4352" width="9.140625" style="194"/>
    <col min="4353" max="4353" width="6.85546875" style="194" customWidth="1"/>
    <col min="4354" max="4354" width="76" style="194" customWidth="1"/>
    <col min="4355" max="4355" width="6.85546875" style="194" customWidth="1"/>
    <col min="4356" max="4356" width="76" style="194" customWidth="1"/>
    <col min="4357" max="4608" width="9.140625" style="194"/>
    <col min="4609" max="4609" width="6.85546875" style="194" customWidth="1"/>
    <col min="4610" max="4610" width="76" style="194" customWidth="1"/>
    <col min="4611" max="4611" width="6.85546875" style="194" customWidth="1"/>
    <col min="4612" max="4612" width="76" style="194" customWidth="1"/>
    <col min="4613" max="4864" width="9.140625" style="194"/>
    <col min="4865" max="4865" width="6.85546875" style="194" customWidth="1"/>
    <col min="4866" max="4866" width="76" style="194" customWidth="1"/>
    <col min="4867" max="4867" width="6.85546875" style="194" customWidth="1"/>
    <col min="4868" max="4868" width="76" style="194" customWidth="1"/>
    <col min="4869" max="5120" width="9.140625" style="194"/>
    <col min="5121" max="5121" width="6.85546875" style="194" customWidth="1"/>
    <col min="5122" max="5122" width="76" style="194" customWidth="1"/>
    <col min="5123" max="5123" width="6.85546875" style="194" customWidth="1"/>
    <col min="5124" max="5124" width="76" style="194" customWidth="1"/>
    <col min="5125" max="5376" width="9.140625" style="194"/>
    <col min="5377" max="5377" width="6.85546875" style="194" customWidth="1"/>
    <col min="5378" max="5378" width="76" style="194" customWidth="1"/>
    <col min="5379" max="5379" width="6.85546875" style="194" customWidth="1"/>
    <col min="5380" max="5380" width="76" style="194" customWidth="1"/>
    <col min="5381" max="5632" width="9.140625" style="194"/>
    <col min="5633" max="5633" width="6.85546875" style="194" customWidth="1"/>
    <col min="5634" max="5634" width="76" style="194" customWidth="1"/>
    <col min="5635" max="5635" width="6.85546875" style="194" customWidth="1"/>
    <col min="5636" max="5636" width="76" style="194" customWidth="1"/>
    <col min="5637" max="5888" width="9.140625" style="194"/>
    <col min="5889" max="5889" width="6.85546875" style="194" customWidth="1"/>
    <col min="5890" max="5890" width="76" style="194" customWidth="1"/>
    <col min="5891" max="5891" width="6.85546875" style="194" customWidth="1"/>
    <col min="5892" max="5892" width="76" style="194" customWidth="1"/>
    <col min="5893" max="6144" width="9.140625" style="194"/>
    <col min="6145" max="6145" width="6.85546875" style="194" customWidth="1"/>
    <col min="6146" max="6146" width="76" style="194" customWidth="1"/>
    <col min="6147" max="6147" width="6.85546875" style="194" customWidth="1"/>
    <col min="6148" max="6148" width="76" style="194" customWidth="1"/>
    <col min="6149" max="6400" width="9.140625" style="194"/>
    <col min="6401" max="6401" width="6.85546875" style="194" customWidth="1"/>
    <col min="6402" max="6402" width="76" style="194" customWidth="1"/>
    <col min="6403" max="6403" width="6.85546875" style="194" customWidth="1"/>
    <col min="6404" max="6404" width="76" style="194" customWidth="1"/>
    <col min="6405" max="6656" width="9.140625" style="194"/>
    <col min="6657" max="6657" width="6.85546875" style="194" customWidth="1"/>
    <col min="6658" max="6658" width="76" style="194" customWidth="1"/>
    <col min="6659" max="6659" width="6.85546875" style="194" customWidth="1"/>
    <col min="6660" max="6660" width="76" style="194" customWidth="1"/>
    <col min="6661" max="6912" width="9.140625" style="194"/>
    <col min="6913" max="6913" width="6.85546875" style="194" customWidth="1"/>
    <col min="6914" max="6914" width="76" style="194" customWidth="1"/>
    <col min="6915" max="6915" width="6.85546875" style="194" customWidth="1"/>
    <col min="6916" max="6916" width="76" style="194" customWidth="1"/>
    <col min="6917" max="7168" width="9.140625" style="194"/>
    <col min="7169" max="7169" width="6.85546875" style="194" customWidth="1"/>
    <col min="7170" max="7170" width="76" style="194" customWidth="1"/>
    <col min="7171" max="7171" width="6.85546875" style="194" customWidth="1"/>
    <col min="7172" max="7172" width="76" style="194" customWidth="1"/>
    <col min="7173" max="7424" width="9.140625" style="194"/>
    <col min="7425" max="7425" width="6.85546875" style="194" customWidth="1"/>
    <col min="7426" max="7426" width="76" style="194" customWidth="1"/>
    <col min="7427" max="7427" width="6.85546875" style="194" customWidth="1"/>
    <col min="7428" max="7428" width="76" style="194" customWidth="1"/>
    <col min="7429" max="7680" width="9.140625" style="194"/>
    <col min="7681" max="7681" width="6.85546875" style="194" customWidth="1"/>
    <col min="7682" max="7682" width="76" style="194" customWidth="1"/>
    <col min="7683" max="7683" width="6.85546875" style="194" customWidth="1"/>
    <col min="7684" max="7684" width="76" style="194" customWidth="1"/>
    <col min="7685" max="7936" width="9.140625" style="194"/>
    <col min="7937" max="7937" width="6.85546875" style="194" customWidth="1"/>
    <col min="7938" max="7938" width="76" style="194" customWidth="1"/>
    <col min="7939" max="7939" width="6.85546875" style="194" customWidth="1"/>
    <col min="7940" max="7940" width="76" style="194" customWidth="1"/>
    <col min="7941" max="8192" width="9.140625" style="194"/>
    <col min="8193" max="8193" width="6.85546875" style="194" customWidth="1"/>
    <col min="8194" max="8194" width="76" style="194" customWidth="1"/>
    <col min="8195" max="8195" width="6.85546875" style="194" customWidth="1"/>
    <col min="8196" max="8196" width="76" style="194" customWidth="1"/>
    <col min="8197" max="8448" width="9.140625" style="194"/>
    <col min="8449" max="8449" width="6.85546875" style="194" customWidth="1"/>
    <col min="8450" max="8450" width="76" style="194" customWidth="1"/>
    <col min="8451" max="8451" width="6.85546875" style="194" customWidth="1"/>
    <col min="8452" max="8452" width="76" style="194" customWidth="1"/>
    <col min="8453" max="8704" width="9.140625" style="194"/>
    <col min="8705" max="8705" width="6.85546875" style="194" customWidth="1"/>
    <col min="8706" max="8706" width="76" style="194" customWidth="1"/>
    <col min="8707" max="8707" width="6.85546875" style="194" customWidth="1"/>
    <col min="8708" max="8708" width="76" style="194" customWidth="1"/>
    <col min="8709" max="8960" width="9.140625" style="194"/>
    <col min="8961" max="8961" width="6.85546875" style="194" customWidth="1"/>
    <col min="8962" max="8962" width="76" style="194" customWidth="1"/>
    <col min="8963" max="8963" width="6.85546875" style="194" customWidth="1"/>
    <col min="8964" max="8964" width="76" style="194" customWidth="1"/>
    <col min="8965" max="9216" width="9.140625" style="194"/>
    <col min="9217" max="9217" width="6.85546875" style="194" customWidth="1"/>
    <col min="9218" max="9218" width="76" style="194" customWidth="1"/>
    <col min="9219" max="9219" width="6.85546875" style="194" customWidth="1"/>
    <col min="9220" max="9220" width="76" style="194" customWidth="1"/>
    <col min="9221" max="9472" width="9.140625" style="194"/>
    <col min="9473" max="9473" width="6.85546875" style="194" customWidth="1"/>
    <col min="9474" max="9474" width="76" style="194" customWidth="1"/>
    <col min="9475" max="9475" width="6.85546875" style="194" customWidth="1"/>
    <col min="9476" max="9476" width="76" style="194" customWidth="1"/>
    <col min="9477" max="9728" width="9.140625" style="194"/>
    <col min="9729" max="9729" width="6.85546875" style="194" customWidth="1"/>
    <col min="9730" max="9730" width="76" style="194" customWidth="1"/>
    <col min="9731" max="9731" width="6.85546875" style="194" customWidth="1"/>
    <col min="9732" max="9732" width="76" style="194" customWidth="1"/>
    <col min="9733" max="9984" width="9.140625" style="194"/>
    <col min="9985" max="9985" width="6.85546875" style="194" customWidth="1"/>
    <col min="9986" max="9986" width="76" style="194" customWidth="1"/>
    <col min="9987" max="9987" width="6.85546875" style="194" customWidth="1"/>
    <col min="9988" max="9988" width="76" style="194" customWidth="1"/>
    <col min="9989" max="10240" width="9.140625" style="194"/>
    <col min="10241" max="10241" width="6.85546875" style="194" customWidth="1"/>
    <col min="10242" max="10242" width="76" style="194" customWidth="1"/>
    <col min="10243" max="10243" width="6.85546875" style="194" customWidth="1"/>
    <col min="10244" max="10244" width="76" style="194" customWidth="1"/>
    <col min="10245" max="10496" width="9.140625" style="194"/>
    <col min="10497" max="10497" width="6.85546875" style="194" customWidth="1"/>
    <col min="10498" max="10498" width="76" style="194" customWidth="1"/>
    <col min="10499" max="10499" width="6.85546875" style="194" customWidth="1"/>
    <col min="10500" max="10500" width="76" style="194" customWidth="1"/>
    <col min="10501" max="10752" width="9.140625" style="194"/>
    <col min="10753" max="10753" width="6.85546875" style="194" customWidth="1"/>
    <col min="10754" max="10754" width="76" style="194" customWidth="1"/>
    <col min="10755" max="10755" width="6.85546875" style="194" customWidth="1"/>
    <col min="10756" max="10756" width="76" style="194" customWidth="1"/>
    <col min="10757" max="11008" width="9.140625" style="194"/>
    <col min="11009" max="11009" width="6.85546875" style="194" customWidth="1"/>
    <col min="11010" max="11010" width="76" style="194" customWidth="1"/>
    <col min="11011" max="11011" width="6.85546875" style="194" customWidth="1"/>
    <col min="11012" max="11012" width="76" style="194" customWidth="1"/>
    <col min="11013" max="11264" width="9.140625" style="194"/>
    <col min="11265" max="11265" width="6.85546875" style="194" customWidth="1"/>
    <col min="11266" max="11266" width="76" style="194" customWidth="1"/>
    <col min="11267" max="11267" width="6.85546875" style="194" customWidth="1"/>
    <col min="11268" max="11268" width="76" style="194" customWidth="1"/>
    <col min="11269" max="11520" width="9.140625" style="194"/>
    <col min="11521" max="11521" width="6.85546875" style="194" customWidth="1"/>
    <col min="11522" max="11522" width="76" style="194" customWidth="1"/>
    <col min="11523" max="11523" width="6.85546875" style="194" customWidth="1"/>
    <col min="11524" max="11524" width="76" style="194" customWidth="1"/>
    <col min="11525" max="11776" width="9.140625" style="194"/>
    <col min="11777" max="11777" width="6.85546875" style="194" customWidth="1"/>
    <col min="11778" max="11778" width="76" style="194" customWidth="1"/>
    <col min="11779" max="11779" width="6.85546875" style="194" customWidth="1"/>
    <col min="11780" max="11780" width="76" style="194" customWidth="1"/>
    <col min="11781" max="12032" width="9.140625" style="194"/>
    <col min="12033" max="12033" width="6.85546875" style="194" customWidth="1"/>
    <col min="12034" max="12034" width="76" style="194" customWidth="1"/>
    <col min="12035" max="12035" width="6.85546875" style="194" customWidth="1"/>
    <col min="12036" max="12036" width="76" style="194" customWidth="1"/>
    <col min="12037" max="12288" width="9.140625" style="194"/>
    <col min="12289" max="12289" width="6.85546875" style="194" customWidth="1"/>
    <col min="12290" max="12290" width="76" style="194" customWidth="1"/>
    <col min="12291" max="12291" width="6.85546875" style="194" customWidth="1"/>
    <col min="12292" max="12292" width="76" style="194" customWidth="1"/>
    <col min="12293" max="12544" width="9.140625" style="194"/>
    <col min="12545" max="12545" width="6.85546875" style="194" customWidth="1"/>
    <col min="12546" max="12546" width="76" style="194" customWidth="1"/>
    <col min="12547" max="12547" width="6.85546875" style="194" customWidth="1"/>
    <col min="12548" max="12548" width="76" style="194" customWidth="1"/>
    <col min="12549" max="12800" width="9.140625" style="194"/>
    <col min="12801" max="12801" width="6.85546875" style="194" customWidth="1"/>
    <col min="12802" max="12802" width="76" style="194" customWidth="1"/>
    <col min="12803" max="12803" width="6.85546875" style="194" customWidth="1"/>
    <col min="12804" max="12804" width="76" style="194" customWidth="1"/>
    <col min="12805" max="13056" width="9.140625" style="194"/>
    <col min="13057" max="13057" width="6.85546875" style="194" customWidth="1"/>
    <col min="13058" max="13058" width="76" style="194" customWidth="1"/>
    <col min="13059" max="13059" width="6.85546875" style="194" customWidth="1"/>
    <col min="13060" max="13060" width="76" style="194" customWidth="1"/>
    <col min="13061" max="13312" width="9.140625" style="194"/>
    <col min="13313" max="13313" width="6.85546875" style="194" customWidth="1"/>
    <col min="13314" max="13314" width="76" style="194" customWidth="1"/>
    <col min="13315" max="13315" width="6.85546875" style="194" customWidth="1"/>
    <col min="13316" max="13316" width="76" style="194" customWidth="1"/>
    <col min="13317" max="13568" width="9.140625" style="194"/>
    <col min="13569" max="13569" width="6.85546875" style="194" customWidth="1"/>
    <col min="13570" max="13570" width="76" style="194" customWidth="1"/>
    <col min="13571" max="13571" width="6.85546875" style="194" customWidth="1"/>
    <col min="13572" max="13572" width="76" style="194" customWidth="1"/>
    <col min="13573" max="13824" width="9.140625" style="194"/>
    <col min="13825" max="13825" width="6.85546875" style="194" customWidth="1"/>
    <col min="13826" max="13826" width="76" style="194" customWidth="1"/>
    <col min="13827" max="13827" width="6.85546875" style="194" customWidth="1"/>
    <col min="13828" max="13828" width="76" style="194" customWidth="1"/>
    <col min="13829" max="14080" width="9.140625" style="194"/>
    <col min="14081" max="14081" width="6.85546875" style="194" customWidth="1"/>
    <col min="14082" max="14082" width="76" style="194" customWidth="1"/>
    <col min="14083" max="14083" width="6.85546875" style="194" customWidth="1"/>
    <col min="14084" max="14084" width="76" style="194" customWidth="1"/>
    <col min="14085" max="14336" width="9.140625" style="194"/>
    <col min="14337" max="14337" width="6.85546875" style="194" customWidth="1"/>
    <col min="14338" max="14338" width="76" style="194" customWidth="1"/>
    <col min="14339" max="14339" width="6.85546875" style="194" customWidth="1"/>
    <col min="14340" max="14340" width="76" style="194" customWidth="1"/>
    <col min="14341" max="14592" width="9.140625" style="194"/>
    <col min="14593" max="14593" width="6.85546875" style="194" customWidth="1"/>
    <col min="14594" max="14594" width="76" style="194" customWidth="1"/>
    <col min="14595" max="14595" width="6.85546875" style="194" customWidth="1"/>
    <col min="14596" max="14596" width="76" style="194" customWidth="1"/>
    <col min="14597" max="14848" width="9.140625" style="194"/>
    <col min="14849" max="14849" width="6.85546875" style="194" customWidth="1"/>
    <col min="14850" max="14850" width="76" style="194" customWidth="1"/>
    <col min="14851" max="14851" width="6.85546875" style="194" customWidth="1"/>
    <col min="14852" max="14852" width="76" style="194" customWidth="1"/>
    <col min="14853" max="15104" width="9.140625" style="194"/>
    <col min="15105" max="15105" width="6.85546875" style="194" customWidth="1"/>
    <col min="15106" max="15106" width="76" style="194" customWidth="1"/>
    <col min="15107" max="15107" width="6.85546875" style="194" customWidth="1"/>
    <col min="15108" max="15108" width="76" style="194" customWidth="1"/>
    <col min="15109" max="15360" width="9.140625" style="194"/>
    <col min="15361" max="15361" width="6.85546875" style="194" customWidth="1"/>
    <col min="15362" max="15362" width="76" style="194" customWidth="1"/>
    <col min="15363" max="15363" width="6.85546875" style="194" customWidth="1"/>
    <col min="15364" max="15364" width="76" style="194" customWidth="1"/>
    <col min="15365" max="15616" width="9.140625" style="194"/>
    <col min="15617" max="15617" width="6.85546875" style="194" customWidth="1"/>
    <col min="15618" max="15618" width="76" style="194" customWidth="1"/>
    <col min="15619" max="15619" width="6.85546875" style="194" customWidth="1"/>
    <col min="15620" max="15620" width="76" style="194" customWidth="1"/>
    <col min="15621" max="15872" width="9.140625" style="194"/>
    <col min="15873" max="15873" width="6.85546875" style="194" customWidth="1"/>
    <col min="15874" max="15874" width="76" style="194" customWidth="1"/>
    <col min="15875" max="15875" width="6.85546875" style="194" customWidth="1"/>
    <col min="15876" max="15876" width="76" style="194" customWidth="1"/>
    <col min="15877" max="16128" width="9.140625" style="194"/>
    <col min="16129" max="16129" width="6.85546875" style="194" customWidth="1"/>
    <col min="16130" max="16130" width="76" style="194" customWidth="1"/>
    <col min="16131" max="16131" width="6.85546875" style="194" customWidth="1"/>
    <col min="16132" max="16132" width="76" style="194" customWidth="1"/>
    <col min="16133" max="16384" width="9.140625" style="194"/>
  </cols>
  <sheetData>
    <row r="1" spans="1:4">
      <c r="A1" s="238">
        <v>5</v>
      </c>
      <c r="B1" s="239" t="s">
        <v>435</v>
      </c>
      <c r="C1" s="238">
        <v>5</v>
      </c>
      <c r="D1" s="239" t="s">
        <v>436</v>
      </c>
    </row>
    <row r="2" spans="1:4" ht="38.450000000000003" customHeight="1">
      <c r="A2" s="240">
        <v>5.3</v>
      </c>
      <c r="B2" s="245" t="s">
        <v>437</v>
      </c>
      <c r="C2" s="240">
        <v>5.3</v>
      </c>
      <c r="D2" s="245" t="s">
        <v>438</v>
      </c>
    </row>
    <row r="3" spans="1:4">
      <c r="A3" s="248" t="s">
        <v>439</v>
      </c>
      <c r="B3" s="242" t="s">
        <v>440</v>
      </c>
      <c r="C3" s="248" t="s">
        <v>439</v>
      </c>
      <c r="D3" s="242" t="s">
        <v>441</v>
      </c>
    </row>
    <row r="4" spans="1:4" ht="35.1" customHeight="1">
      <c r="B4" s="453" t="s">
        <v>442</v>
      </c>
      <c r="D4" s="453" t="s">
        <v>443</v>
      </c>
    </row>
    <row r="5" spans="1:4" ht="51.95">
      <c r="B5" s="454" t="s">
        <v>444</v>
      </c>
      <c r="D5" s="454" t="s">
        <v>445</v>
      </c>
    </row>
    <row r="6" spans="1:4" ht="26.1">
      <c r="B6" s="454" t="s">
        <v>446</v>
      </c>
      <c r="D6" s="247"/>
    </row>
    <row r="7" spans="1:4">
      <c r="B7" s="243"/>
      <c r="D7" s="243"/>
    </row>
    <row r="8" spans="1:4">
      <c r="A8" s="248" t="s">
        <v>447</v>
      </c>
      <c r="B8" s="242" t="s">
        <v>448</v>
      </c>
      <c r="C8" s="248" t="s">
        <v>447</v>
      </c>
      <c r="D8" s="242" t="s">
        <v>449</v>
      </c>
    </row>
    <row r="9" spans="1:4" ht="39">
      <c r="B9" s="454" t="s">
        <v>450</v>
      </c>
      <c r="D9" s="454" t="s">
        <v>451</v>
      </c>
    </row>
    <row r="10" spans="1:4">
      <c r="A10" s="241"/>
      <c r="B10" s="249"/>
      <c r="C10" s="241"/>
      <c r="D10" s="249"/>
    </row>
    <row r="11" spans="1:4">
      <c r="A11" s="241"/>
      <c r="B11" s="249"/>
      <c r="C11" s="241"/>
      <c r="D11" s="249"/>
    </row>
    <row r="12" spans="1:4">
      <c r="B12" s="243"/>
      <c r="D12" s="243"/>
    </row>
    <row r="13" spans="1:4" ht="45" hidden="1" customHeight="1">
      <c r="A13" s="250">
        <v>5.4</v>
      </c>
      <c r="B13" s="251" t="s">
        <v>452</v>
      </c>
      <c r="C13" s="250">
        <v>5.4</v>
      </c>
      <c r="D13" s="251"/>
    </row>
    <row r="14" spans="1:4" ht="39" hidden="1">
      <c r="A14" s="248" t="s">
        <v>453</v>
      </c>
      <c r="B14" s="252" t="s">
        <v>454</v>
      </c>
      <c r="C14" s="248" t="s">
        <v>453</v>
      </c>
      <c r="D14" s="252"/>
    </row>
    <row r="15" spans="1:4" hidden="1">
      <c r="B15" s="246" t="s">
        <v>455</v>
      </c>
      <c r="D15" s="246"/>
    </row>
    <row r="16" spans="1:4" hidden="1">
      <c r="B16" s="253"/>
      <c r="D16" s="253"/>
    </row>
    <row r="17" spans="1:4" hidden="1">
      <c r="B17" s="243"/>
      <c r="D17" s="243"/>
    </row>
    <row r="18" spans="1:4" hidden="1">
      <c r="A18" s="248" t="s">
        <v>456</v>
      </c>
      <c r="B18" s="242" t="s">
        <v>440</v>
      </c>
      <c r="C18" s="248" t="s">
        <v>456</v>
      </c>
      <c r="D18" s="242"/>
    </row>
    <row r="19" spans="1:4" hidden="1">
      <c r="B19" s="246" t="s">
        <v>442</v>
      </c>
      <c r="D19" s="246"/>
    </row>
    <row r="20" spans="1:4" ht="26.1" hidden="1">
      <c r="B20" s="247" t="s">
        <v>444</v>
      </c>
      <c r="D20" s="247"/>
    </row>
    <row r="21" spans="1:4" hidden="1">
      <c r="A21" s="241"/>
      <c r="B21" s="249"/>
      <c r="C21" s="241"/>
      <c r="D21" s="249"/>
    </row>
    <row r="22" spans="1:4" hidden="1">
      <c r="A22" s="241"/>
      <c r="B22" s="249"/>
      <c r="C22" s="241"/>
      <c r="D22" s="249"/>
    </row>
    <row r="23" spans="1:4" hidden="1">
      <c r="B23" s="243"/>
      <c r="D23" s="243"/>
    </row>
    <row r="24" spans="1:4" ht="33" hidden="1" customHeight="1">
      <c r="A24" s="250" t="s">
        <v>457</v>
      </c>
      <c r="B24" s="251" t="s">
        <v>458</v>
      </c>
      <c r="C24" s="250" t="s">
        <v>457</v>
      </c>
      <c r="D24" s="251"/>
    </row>
    <row r="25" spans="1:4" hidden="1">
      <c r="A25" s="248" t="s">
        <v>459</v>
      </c>
      <c r="B25" s="242" t="s">
        <v>460</v>
      </c>
      <c r="C25" s="248" t="s">
        <v>459</v>
      </c>
      <c r="D25" s="242"/>
    </row>
    <row r="26" spans="1:4" hidden="1">
      <c r="B26" s="246" t="s">
        <v>442</v>
      </c>
      <c r="D26" s="246"/>
    </row>
    <row r="27" spans="1:4" hidden="1">
      <c r="B27" s="247"/>
      <c r="D27" s="247"/>
    </row>
    <row r="28" spans="1:4" hidden="1">
      <c r="B28" s="243"/>
      <c r="D28" s="243"/>
    </row>
    <row r="29" spans="1:4" hidden="1">
      <c r="B29" s="243"/>
      <c r="D29" s="243"/>
    </row>
    <row r="30" spans="1:4" hidden="1">
      <c r="A30" s="241"/>
      <c r="B30" s="249"/>
      <c r="C30" s="241"/>
      <c r="D30" s="249"/>
    </row>
    <row r="31" spans="1:4" hidden="1">
      <c r="B31" s="243"/>
      <c r="D31" s="24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1833-D0B0-4D2F-AC2A-A2E7577FECC1}">
  <dimension ref="A1:E78"/>
  <sheetViews>
    <sheetView view="pageBreakPreview" topLeftCell="C1" zoomScaleNormal="100" workbookViewId="0">
      <selection activeCell="E1" sqref="E1"/>
    </sheetView>
  </sheetViews>
  <sheetFormatPr defaultColWidth="9" defaultRowHeight="12.95"/>
  <cols>
    <col min="1" max="1" width="6.28515625" style="447" customWidth="1"/>
    <col min="2" max="2" width="80.42578125" style="225" customWidth="1"/>
    <col min="3" max="3" width="6.28515625" style="447" customWidth="1"/>
    <col min="4" max="5" width="80.42578125" style="225" customWidth="1"/>
    <col min="6" max="255" width="9" style="224"/>
    <col min="256" max="256" width="6.28515625" style="224" customWidth="1"/>
    <col min="257" max="257" width="80.42578125" style="224" customWidth="1"/>
    <col min="258" max="258" width="6.28515625" style="224" customWidth="1"/>
    <col min="259" max="259" width="80.42578125" style="224" customWidth="1"/>
    <col min="260" max="511" width="9" style="224"/>
    <col min="512" max="512" width="6.28515625" style="224" customWidth="1"/>
    <col min="513" max="513" width="80.42578125" style="224" customWidth="1"/>
    <col min="514" max="514" width="6.28515625" style="224" customWidth="1"/>
    <col min="515" max="515" width="80.42578125" style="224" customWidth="1"/>
    <col min="516" max="767" width="9" style="224"/>
    <col min="768" max="768" width="6.28515625" style="224" customWidth="1"/>
    <col min="769" max="769" width="80.42578125" style="224" customWidth="1"/>
    <col min="770" max="770" width="6.28515625" style="224" customWidth="1"/>
    <col min="771" max="771" width="80.42578125" style="224" customWidth="1"/>
    <col min="772" max="1023" width="9" style="224"/>
    <col min="1024" max="1024" width="6.28515625" style="224" customWidth="1"/>
    <col min="1025" max="1025" width="80.42578125" style="224" customWidth="1"/>
    <col min="1026" max="1026" width="6.28515625" style="224" customWidth="1"/>
    <col min="1027" max="1027" width="80.42578125" style="224" customWidth="1"/>
    <col min="1028" max="1279" width="9" style="224"/>
    <col min="1280" max="1280" width="6.28515625" style="224" customWidth="1"/>
    <col min="1281" max="1281" width="80.42578125" style="224" customWidth="1"/>
    <col min="1282" max="1282" width="6.28515625" style="224" customWidth="1"/>
    <col min="1283" max="1283" width="80.42578125" style="224" customWidth="1"/>
    <col min="1284" max="1535" width="9" style="224"/>
    <col min="1536" max="1536" width="6.28515625" style="224" customWidth="1"/>
    <col min="1537" max="1537" width="80.42578125" style="224" customWidth="1"/>
    <col min="1538" max="1538" width="6.28515625" style="224" customWidth="1"/>
    <col min="1539" max="1539" width="80.42578125" style="224" customWidth="1"/>
    <col min="1540" max="1791" width="9" style="224"/>
    <col min="1792" max="1792" width="6.28515625" style="224" customWidth="1"/>
    <col min="1793" max="1793" width="80.42578125" style="224" customWidth="1"/>
    <col min="1794" max="1794" width="6.28515625" style="224" customWidth="1"/>
    <col min="1795" max="1795" width="80.42578125" style="224" customWidth="1"/>
    <col min="1796" max="2047" width="9" style="224"/>
    <col min="2048" max="2048" width="6.28515625" style="224" customWidth="1"/>
    <col min="2049" max="2049" width="80.42578125" style="224" customWidth="1"/>
    <col min="2050" max="2050" width="6.28515625" style="224" customWidth="1"/>
    <col min="2051" max="2051" width="80.42578125" style="224" customWidth="1"/>
    <col min="2052" max="2303" width="9" style="224"/>
    <col min="2304" max="2304" width="6.28515625" style="224" customWidth="1"/>
    <col min="2305" max="2305" width="80.42578125" style="224" customWidth="1"/>
    <col min="2306" max="2306" width="6.28515625" style="224" customWidth="1"/>
    <col min="2307" max="2307" width="80.42578125" style="224" customWidth="1"/>
    <col min="2308" max="2559" width="9" style="224"/>
    <col min="2560" max="2560" width="6.28515625" style="224" customWidth="1"/>
    <col min="2561" max="2561" width="80.42578125" style="224" customWidth="1"/>
    <col min="2562" max="2562" width="6.28515625" style="224" customWidth="1"/>
    <col min="2563" max="2563" width="80.42578125" style="224" customWidth="1"/>
    <col min="2564" max="2815" width="9" style="224"/>
    <col min="2816" max="2816" width="6.28515625" style="224" customWidth="1"/>
    <col min="2817" max="2817" width="80.42578125" style="224" customWidth="1"/>
    <col min="2818" max="2818" width="6.28515625" style="224" customWidth="1"/>
    <col min="2819" max="2819" width="80.42578125" style="224" customWidth="1"/>
    <col min="2820" max="3071" width="9" style="224"/>
    <col min="3072" max="3072" width="6.28515625" style="224" customWidth="1"/>
    <col min="3073" max="3073" width="80.42578125" style="224" customWidth="1"/>
    <col min="3074" max="3074" width="6.28515625" style="224" customWidth="1"/>
    <col min="3075" max="3075" width="80.42578125" style="224" customWidth="1"/>
    <col min="3076" max="3327" width="9" style="224"/>
    <col min="3328" max="3328" width="6.28515625" style="224" customWidth="1"/>
    <col min="3329" max="3329" width="80.42578125" style="224" customWidth="1"/>
    <col min="3330" max="3330" width="6.28515625" style="224" customWidth="1"/>
    <col min="3331" max="3331" width="80.42578125" style="224" customWidth="1"/>
    <col min="3332" max="3583" width="9" style="224"/>
    <col min="3584" max="3584" width="6.28515625" style="224" customWidth="1"/>
    <col min="3585" max="3585" width="80.42578125" style="224" customWidth="1"/>
    <col min="3586" max="3586" width="6.28515625" style="224" customWidth="1"/>
    <col min="3587" max="3587" width="80.42578125" style="224" customWidth="1"/>
    <col min="3588" max="3839" width="9" style="224"/>
    <col min="3840" max="3840" width="6.28515625" style="224" customWidth="1"/>
    <col min="3841" max="3841" width="80.42578125" style="224" customWidth="1"/>
    <col min="3842" max="3842" width="6.28515625" style="224" customWidth="1"/>
    <col min="3843" max="3843" width="80.42578125" style="224" customWidth="1"/>
    <col min="3844" max="4095" width="9" style="224"/>
    <col min="4096" max="4096" width="6.28515625" style="224" customWidth="1"/>
    <col min="4097" max="4097" width="80.42578125" style="224" customWidth="1"/>
    <col min="4098" max="4098" width="6.28515625" style="224" customWidth="1"/>
    <col min="4099" max="4099" width="80.42578125" style="224" customWidth="1"/>
    <col min="4100" max="4351" width="9" style="224"/>
    <col min="4352" max="4352" width="6.28515625" style="224" customWidth="1"/>
    <col min="4353" max="4353" width="80.42578125" style="224" customWidth="1"/>
    <col min="4354" max="4354" width="6.28515625" style="224" customWidth="1"/>
    <col min="4355" max="4355" width="80.42578125" style="224" customWidth="1"/>
    <col min="4356" max="4607" width="9" style="224"/>
    <col min="4608" max="4608" width="6.28515625" style="224" customWidth="1"/>
    <col min="4609" max="4609" width="80.42578125" style="224" customWidth="1"/>
    <col min="4610" max="4610" width="6.28515625" style="224" customWidth="1"/>
    <col min="4611" max="4611" width="80.42578125" style="224" customWidth="1"/>
    <col min="4612" max="4863" width="9" style="224"/>
    <col min="4864" max="4864" width="6.28515625" style="224" customWidth="1"/>
    <col min="4865" max="4865" width="80.42578125" style="224" customWidth="1"/>
    <col min="4866" max="4866" width="6.28515625" style="224" customWidth="1"/>
    <col min="4867" max="4867" width="80.42578125" style="224" customWidth="1"/>
    <col min="4868" max="5119" width="9" style="224"/>
    <col min="5120" max="5120" width="6.28515625" style="224" customWidth="1"/>
    <col min="5121" max="5121" width="80.42578125" style="224" customWidth="1"/>
    <col min="5122" max="5122" width="6.28515625" style="224" customWidth="1"/>
    <col min="5123" max="5123" width="80.42578125" style="224" customWidth="1"/>
    <col min="5124" max="5375" width="9" style="224"/>
    <col min="5376" max="5376" width="6.28515625" style="224" customWidth="1"/>
    <col min="5377" max="5377" width="80.42578125" style="224" customWidth="1"/>
    <col min="5378" max="5378" width="6.28515625" style="224" customWidth="1"/>
    <col min="5379" max="5379" width="80.42578125" style="224" customWidth="1"/>
    <col min="5380" max="5631" width="9" style="224"/>
    <col min="5632" max="5632" width="6.28515625" style="224" customWidth="1"/>
    <col min="5633" max="5633" width="80.42578125" style="224" customWidth="1"/>
    <col min="5634" max="5634" width="6.28515625" style="224" customWidth="1"/>
    <col min="5635" max="5635" width="80.42578125" style="224" customWidth="1"/>
    <col min="5636" max="5887" width="9" style="224"/>
    <col min="5888" max="5888" width="6.28515625" style="224" customWidth="1"/>
    <col min="5889" max="5889" width="80.42578125" style="224" customWidth="1"/>
    <col min="5890" max="5890" width="6.28515625" style="224" customWidth="1"/>
    <col min="5891" max="5891" width="80.42578125" style="224" customWidth="1"/>
    <col min="5892" max="6143" width="9" style="224"/>
    <col min="6144" max="6144" width="6.28515625" style="224" customWidth="1"/>
    <col min="6145" max="6145" width="80.42578125" style="224" customWidth="1"/>
    <col min="6146" max="6146" width="6.28515625" style="224" customWidth="1"/>
    <col min="6147" max="6147" width="80.42578125" style="224" customWidth="1"/>
    <col min="6148" max="6399" width="9" style="224"/>
    <col min="6400" max="6400" width="6.28515625" style="224" customWidth="1"/>
    <col min="6401" max="6401" width="80.42578125" style="224" customWidth="1"/>
    <col min="6402" max="6402" width="6.28515625" style="224" customWidth="1"/>
    <col min="6403" max="6403" width="80.42578125" style="224" customWidth="1"/>
    <col min="6404" max="6655" width="9" style="224"/>
    <col min="6656" max="6656" width="6.28515625" style="224" customWidth="1"/>
    <col min="6657" max="6657" width="80.42578125" style="224" customWidth="1"/>
    <col min="6658" max="6658" width="6.28515625" style="224" customWidth="1"/>
    <col min="6659" max="6659" width="80.42578125" style="224" customWidth="1"/>
    <col min="6660" max="6911" width="9" style="224"/>
    <col min="6912" max="6912" width="6.28515625" style="224" customWidth="1"/>
    <col min="6913" max="6913" width="80.42578125" style="224" customWidth="1"/>
    <col min="6914" max="6914" width="6.28515625" style="224" customWidth="1"/>
    <col min="6915" max="6915" width="80.42578125" style="224" customWidth="1"/>
    <col min="6916" max="7167" width="9" style="224"/>
    <col min="7168" max="7168" width="6.28515625" style="224" customWidth="1"/>
    <col min="7169" max="7169" width="80.42578125" style="224" customWidth="1"/>
    <col min="7170" max="7170" width="6.28515625" style="224" customWidth="1"/>
    <col min="7171" max="7171" width="80.42578125" style="224" customWidth="1"/>
    <col min="7172" max="7423" width="9" style="224"/>
    <col min="7424" max="7424" width="6.28515625" style="224" customWidth="1"/>
    <col min="7425" max="7425" width="80.42578125" style="224" customWidth="1"/>
    <col min="7426" max="7426" width="6.28515625" style="224" customWidth="1"/>
    <col min="7427" max="7427" width="80.42578125" style="224" customWidth="1"/>
    <col min="7428" max="7679" width="9" style="224"/>
    <col min="7680" max="7680" width="6.28515625" style="224" customWidth="1"/>
    <col min="7681" max="7681" width="80.42578125" style="224" customWidth="1"/>
    <col min="7682" max="7682" width="6.28515625" style="224" customWidth="1"/>
    <col min="7683" max="7683" width="80.42578125" style="224" customWidth="1"/>
    <col min="7684" max="7935" width="9" style="224"/>
    <col min="7936" max="7936" width="6.28515625" style="224" customWidth="1"/>
    <col min="7937" max="7937" width="80.42578125" style="224" customWidth="1"/>
    <col min="7938" max="7938" width="6.28515625" style="224" customWidth="1"/>
    <col min="7939" max="7939" width="80.42578125" style="224" customWidth="1"/>
    <col min="7940" max="8191" width="9" style="224"/>
    <col min="8192" max="8192" width="6.28515625" style="224" customWidth="1"/>
    <col min="8193" max="8193" width="80.42578125" style="224" customWidth="1"/>
    <col min="8194" max="8194" width="6.28515625" style="224" customWidth="1"/>
    <col min="8195" max="8195" width="80.42578125" style="224" customWidth="1"/>
    <col min="8196" max="8447" width="9" style="224"/>
    <col min="8448" max="8448" width="6.28515625" style="224" customWidth="1"/>
    <col min="8449" max="8449" width="80.42578125" style="224" customWidth="1"/>
    <col min="8450" max="8450" width="6.28515625" style="224" customWidth="1"/>
    <col min="8451" max="8451" width="80.42578125" style="224" customWidth="1"/>
    <col min="8452" max="8703" width="9" style="224"/>
    <col min="8704" max="8704" width="6.28515625" style="224" customWidth="1"/>
    <col min="8705" max="8705" width="80.42578125" style="224" customWidth="1"/>
    <col min="8706" max="8706" width="6.28515625" style="224" customWidth="1"/>
    <col min="8707" max="8707" width="80.42578125" style="224" customWidth="1"/>
    <col min="8708" max="8959" width="9" style="224"/>
    <col min="8960" max="8960" width="6.28515625" style="224" customWidth="1"/>
    <col min="8961" max="8961" width="80.42578125" style="224" customWidth="1"/>
    <col min="8962" max="8962" width="6.28515625" style="224" customWidth="1"/>
    <col min="8963" max="8963" width="80.42578125" style="224" customWidth="1"/>
    <col min="8964" max="9215" width="9" style="224"/>
    <col min="9216" max="9216" width="6.28515625" style="224" customWidth="1"/>
    <col min="9217" max="9217" width="80.42578125" style="224" customWidth="1"/>
    <col min="9218" max="9218" width="6.28515625" style="224" customWidth="1"/>
    <col min="9219" max="9219" width="80.42578125" style="224" customWidth="1"/>
    <col min="9220" max="9471" width="9" style="224"/>
    <col min="9472" max="9472" width="6.28515625" style="224" customWidth="1"/>
    <col min="9473" max="9473" width="80.42578125" style="224" customWidth="1"/>
    <col min="9474" max="9474" width="6.28515625" style="224" customWidth="1"/>
    <col min="9475" max="9475" width="80.42578125" style="224" customWidth="1"/>
    <col min="9476" max="9727" width="9" style="224"/>
    <col min="9728" max="9728" width="6.28515625" style="224" customWidth="1"/>
    <col min="9729" max="9729" width="80.42578125" style="224" customWidth="1"/>
    <col min="9730" max="9730" width="6.28515625" style="224" customWidth="1"/>
    <col min="9731" max="9731" width="80.42578125" style="224" customWidth="1"/>
    <col min="9732" max="9983" width="9" style="224"/>
    <col min="9984" max="9984" width="6.28515625" style="224" customWidth="1"/>
    <col min="9985" max="9985" width="80.42578125" style="224" customWidth="1"/>
    <col min="9986" max="9986" width="6.28515625" style="224" customWidth="1"/>
    <col min="9987" max="9987" width="80.42578125" style="224" customWidth="1"/>
    <col min="9988" max="10239" width="9" style="224"/>
    <col min="10240" max="10240" width="6.28515625" style="224" customWidth="1"/>
    <col min="10241" max="10241" width="80.42578125" style="224" customWidth="1"/>
    <col min="10242" max="10242" width="6.28515625" style="224" customWidth="1"/>
    <col min="10243" max="10243" width="80.42578125" style="224" customWidth="1"/>
    <col min="10244" max="10495" width="9" style="224"/>
    <col min="10496" max="10496" width="6.28515625" style="224" customWidth="1"/>
    <col min="10497" max="10497" width="80.42578125" style="224" customWidth="1"/>
    <col min="10498" max="10498" width="6.28515625" style="224" customWidth="1"/>
    <col min="10499" max="10499" width="80.42578125" style="224" customWidth="1"/>
    <col min="10500" max="10751" width="9" style="224"/>
    <col min="10752" max="10752" width="6.28515625" style="224" customWidth="1"/>
    <col min="10753" max="10753" width="80.42578125" style="224" customWidth="1"/>
    <col min="10754" max="10754" width="6.28515625" style="224" customWidth="1"/>
    <col min="10755" max="10755" width="80.42578125" style="224" customWidth="1"/>
    <col min="10756" max="11007" width="9" style="224"/>
    <col min="11008" max="11008" width="6.28515625" style="224" customWidth="1"/>
    <col min="11009" max="11009" width="80.42578125" style="224" customWidth="1"/>
    <col min="11010" max="11010" width="6.28515625" style="224" customWidth="1"/>
    <col min="11011" max="11011" width="80.42578125" style="224" customWidth="1"/>
    <col min="11012" max="11263" width="9" style="224"/>
    <col min="11264" max="11264" width="6.28515625" style="224" customWidth="1"/>
    <col min="11265" max="11265" width="80.42578125" style="224" customWidth="1"/>
    <col min="11266" max="11266" width="6.28515625" style="224" customWidth="1"/>
    <col min="11267" max="11267" width="80.42578125" style="224" customWidth="1"/>
    <col min="11268" max="11519" width="9" style="224"/>
    <col min="11520" max="11520" width="6.28515625" style="224" customWidth="1"/>
    <col min="11521" max="11521" width="80.42578125" style="224" customWidth="1"/>
    <col min="11522" max="11522" width="6.28515625" style="224" customWidth="1"/>
    <col min="11523" max="11523" width="80.42578125" style="224" customWidth="1"/>
    <col min="11524" max="11775" width="9" style="224"/>
    <col min="11776" max="11776" width="6.28515625" style="224" customWidth="1"/>
    <col min="11777" max="11777" width="80.42578125" style="224" customWidth="1"/>
    <col min="11778" max="11778" width="6.28515625" style="224" customWidth="1"/>
    <col min="11779" max="11779" width="80.42578125" style="224" customWidth="1"/>
    <col min="11780" max="12031" width="9" style="224"/>
    <col min="12032" max="12032" width="6.28515625" style="224" customWidth="1"/>
    <col min="12033" max="12033" width="80.42578125" style="224" customWidth="1"/>
    <col min="12034" max="12034" width="6.28515625" style="224" customWidth="1"/>
    <col min="12035" max="12035" width="80.42578125" style="224" customWidth="1"/>
    <col min="12036" max="12287" width="9" style="224"/>
    <col min="12288" max="12288" width="6.28515625" style="224" customWidth="1"/>
    <col min="12289" max="12289" width="80.42578125" style="224" customWidth="1"/>
    <col min="12290" max="12290" width="6.28515625" style="224" customWidth="1"/>
    <col min="12291" max="12291" width="80.42578125" style="224" customWidth="1"/>
    <col min="12292" max="12543" width="9" style="224"/>
    <col min="12544" max="12544" width="6.28515625" style="224" customWidth="1"/>
    <col min="12545" max="12545" width="80.42578125" style="224" customWidth="1"/>
    <col min="12546" max="12546" width="6.28515625" style="224" customWidth="1"/>
    <col min="12547" max="12547" width="80.42578125" style="224" customWidth="1"/>
    <col min="12548" max="12799" width="9" style="224"/>
    <col min="12800" max="12800" width="6.28515625" style="224" customWidth="1"/>
    <col min="12801" max="12801" width="80.42578125" style="224" customWidth="1"/>
    <col min="12802" max="12802" width="6.28515625" style="224" customWidth="1"/>
    <col min="12803" max="12803" width="80.42578125" style="224" customWidth="1"/>
    <col min="12804" max="13055" width="9" style="224"/>
    <col min="13056" max="13056" width="6.28515625" style="224" customWidth="1"/>
    <col min="13057" max="13057" width="80.42578125" style="224" customWidth="1"/>
    <col min="13058" max="13058" width="6.28515625" style="224" customWidth="1"/>
    <col min="13059" max="13059" width="80.42578125" style="224" customWidth="1"/>
    <col min="13060" max="13311" width="9" style="224"/>
    <col min="13312" max="13312" width="6.28515625" style="224" customWidth="1"/>
    <col min="13313" max="13313" width="80.42578125" style="224" customWidth="1"/>
    <col min="13314" max="13314" width="6.28515625" style="224" customWidth="1"/>
    <col min="13315" max="13315" width="80.42578125" style="224" customWidth="1"/>
    <col min="13316" max="13567" width="9" style="224"/>
    <col min="13568" max="13568" width="6.28515625" style="224" customWidth="1"/>
    <col min="13569" max="13569" width="80.42578125" style="224" customWidth="1"/>
    <col min="13570" max="13570" width="6.28515625" style="224" customWidth="1"/>
    <col min="13571" max="13571" width="80.42578125" style="224" customWidth="1"/>
    <col min="13572" max="13823" width="9" style="224"/>
    <col min="13824" max="13824" width="6.28515625" style="224" customWidth="1"/>
    <col min="13825" max="13825" width="80.42578125" style="224" customWidth="1"/>
    <col min="13826" max="13826" width="6.28515625" style="224" customWidth="1"/>
    <col min="13827" max="13827" width="80.42578125" style="224" customWidth="1"/>
    <col min="13828" max="14079" width="9" style="224"/>
    <col min="14080" max="14080" width="6.28515625" style="224" customWidth="1"/>
    <col min="14081" max="14081" width="80.42578125" style="224" customWidth="1"/>
    <col min="14082" max="14082" width="6.28515625" style="224" customWidth="1"/>
    <col min="14083" max="14083" width="80.42578125" style="224" customWidth="1"/>
    <col min="14084" max="14335" width="9" style="224"/>
    <col min="14336" max="14336" width="6.28515625" style="224" customWidth="1"/>
    <col min="14337" max="14337" width="80.42578125" style="224" customWidth="1"/>
    <col min="14338" max="14338" width="6.28515625" style="224" customWidth="1"/>
    <col min="14339" max="14339" width="80.42578125" style="224" customWidth="1"/>
    <col min="14340" max="14591" width="9" style="224"/>
    <col min="14592" max="14592" width="6.28515625" style="224" customWidth="1"/>
    <col min="14593" max="14593" width="80.42578125" style="224" customWidth="1"/>
    <col min="14594" max="14594" width="6.28515625" style="224" customWidth="1"/>
    <col min="14595" max="14595" width="80.42578125" style="224" customWidth="1"/>
    <col min="14596" max="14847" width="9" style="224"/>
    <col min="14848" max="14848" width="6.28515625" style="224" customWidth="1"/>
    <col min="14849" max="14849" width="80.42578125" style="224" customWidth="1"/>
    <col min="14850" max="14850" width="6.28515625" style="224" customWidth="1"/>
    <col min="14851" max="14851" width="80.42578125" style="224" customWidth="1"/>
    <col min="14852" max="15103" width="9" style="224"/>
    <col min="15104" max="15104" width="6.28515625" style="224" customWidth="1"/>
    <col min="15105" max="15105" width="80.42578125" style="224" customWidth="1"/>
    <col min="15106" max="15106" width="6.28515625" style="224" customWidth="1"/>
    <col min="15107" max="15107" width="80.42578125" style="224" customWidth="1"/>
    <col min="15108" max="15359" width="9" style="224"/>
    <col min="15360" max="15360" width="6.28515625" style="224" customWidth="1"/>
    <col min="15361" max="15361" width="80.42578125" style="224" customWidth="1"/>
    <col min="15362" max="15362" width="6.28515625" style="224" customWidth="1"/>
    <col min="15363" max="15363" width="80.42578125" style="224" customWidth="1"/>
    <col min="15364" max="15615" width="9" style="224"/>
    <col min="15616" max="15616" width="6.28515625" style="224" customWidth="1"/>
    <col min="15617" max="15617" width="80.42578125" style="224" customWidth="1"/>
    <col min="15618" max="15618" width="6.28515625" style="224" customWidth="1"/>
    <col min="15619" max="15619" width="80.42578125" style="224" customWidth="1"/>
    <col min="15620" max="15871" width="9" style="224"/>
    <col min="15872" max="15872" width="6.28515625" style="224" customWidth="1"/>
    <col min="15873" max="15873" width="80.42578125" style="224" customWidth="1"/>
    <col min="15874" max="15874" width="6.28515625" style="224" customWidth="1"/>
    <col min="15875" max="15875" width="80.42578125" style="224" customWidth="1"/>
    <col min="15876" max="16127" width="9" style="224"/>
    <col min="16128" max="16128" width="6.28515625" style="224" customWidth="1"/>
    <col min="16129" max="16129" width="80.42578125" style="224" customWidth="1"/>
    <col min="16130" max="16130" width="6.28515625" style="224" customWidth="1"/>
    <col min="16131" max="16131" width="80.42578125" style="224" customWidth="1"/>
    <col min="16132" max="16384" width="9" style="224"/>
  </cols>
  <sheetData>
    <row r="1" spans="1:5" s="450" customFormat="1" ht="15.6">
      <c r="A1" s="448" t="s">
        <v>461</v>
      </c>
      <c r="B1" s="449" t="s">
        <v>462</v>
      </c>
      <c r="C1" s="448" t="s">
        <v>461</v>
      </c>
      <c r="D1" s="449" t="s">
        <v>463</v>
      </c>
      <c r="E1" s="449" t="s">
        <v>464</v>
      </c>
    </row>
    <row r="2" spans="1:5">
      <c r="A2" s="421" t="s">
        <v>465</v>
      </c>
      <c r="B2" s="422" t="s">
        <v>466</v>
      </c>
      <c r="C2" s="421" t="s">
        <v>465</v>
      </c>
      <c r="D2" s="422" t="s">
        <v>467</v>
      </c>
      <c r="E2" s="422" t="s">
        <v>468</v>
      </c>
    </row>
    <row r="3" spans="1:5">
      <c r="A3" s="421"/>
      <c r="B3" s="423" t="s">
        <v>469</v>
      </c>
      <c r="C3" s="421"/>
      <c r="D3" s="424" t="str">
        <f>B3</f>
        <v>[Dates]</v>
      </c>
      <c r="E3" s="424" t="str">
        <f>D3</f>
        <v>[Dates]</v>
      </c>
    </row>
    <row r="4" spans="1:5">
      <c r="A4" s="421"/>
      <c r="B4" s="425"/>
      <c r="C4" s="421"/>
      <c r="D4" s="425"/>
      <c r="E4" s="425"/>
    </row>
    <row r="5" spans="1:5">
      <c r="A5" s="421"/>
      <c r="B5" s="426" t="s">
        <v>326</v>
      </c>
      <c r="C5" s="421"/>
      <c r="D5" s="426" t="s">
        <v>470</v>
      </c>
      <c r="E5" s="426" t="s">
        <v>471</v>
      </c>
    </row>
    <row r="6" spans="1:5">
      <c r="A6" s="421"/>
      <c r="B6" s="423" t="s">
        <v>472</v>
      </c>
      <c r="C6" s="421"/>
      <c r="D6" s="423" t="s">
        <v>473</v>
      </c>
      <c r="E6" s="423" t="s">
        <v>473</v>
      </c>
    </row>
    <row r="7" spans="1:5">
      <c r="A7" s="421"/>
      <c r="B7" s="423" t="s">
        <v>330</v>
      </c>
      <c r="C7" s="421"/>
      <c r="D7" s="423" t="s">
        <v>473</v>
      </c>
      <c r="E7" s="423" t="s">
        <v>473</v>
      </c>
    </row>
    <row r="8" spans="1:5">
      <c r="A8" s="421"/>
      <c r="B8" s="423" t="s">
        <v>331</v>
      </c>
      <c r="C8" s="421"/>
      <c r="D8" s="423" t="s">
        <v>473</v>
      </c>
      <c r="E8" s="423" t="s">
        <v>473</v>
      </c>
    </row>
    <row r="9" spans="1:5">
      <c r="A9" s="421"/>
      <c r="B9" s="423" t="s">
        <v>332</v>
      </c>
      <c r="C9" s="421"/>
      <c r="D9" s="423" t="s">
        <v>473</v>
      </c>
      <c r="E9" s="423" t="s">
        <v>473</v>
      </c>
    </row>
    <row r="10" spans="1:5">
      <c r="A10" s="421"/>
      <c r="B10" s="423" t="s">
        <v>332</v>
      </c>
      <c r="C10" s="421"/>
      <c r="D10" s="423" t="s">
        <v>473</v>
      </c>
      <c r="E10" s="423" t="s">
        <v>473</v>
      </c>
    </row>
    <row r="11" spans="1:5">
      <c r="A11" s="421"/>
      <c r="B11" s="423" t="s">
        <v>333</v>
      </c>
      <c r="C11" s="421"/>
      <c r="D11" s="423" t="s">
        <v>473</v>
      </c>
      <c r="E11" s="423" t="s">
        <v>473</v>
      </c>
    </row>
    <row r="12" spans="1:5">
      <c r="A12" s="421"/>
      <c r="B12" s="423" t="s">
        <v>334</v>
      </c>
      <c r="C12" s="421"/>
      <c r="D12" s="423" t="s">
        <v>473</v>
      </c>
      <c r="E12" s="423" t="s">
        <v>473</v>
      </c>
    </row>
    <row r="13" spans="1:5">
      <c r="A13" s="421"/>
      <c r="B13" s="423" t="s">
        <v>474</v>
      </c>
      <c r="C13" s="421"/>
      <c r="D13" s="423" t="s">
        <v>473</v>
      </c>
      <c r="E13" s="423" t="s">
        <v>473</v>
      </c>
    </row>
    <row r="14" spans="1:5">
      <c r="A14" s="421"/>
      <c r="B14" s="427"/>
      <c r="C14" s="421"/>
      <c r="D14" s="427"/>
      <c r="E14" s="427"/>
    </row>
    <row r="15" spans="1:5">
      <c r="A15" s="421" t="s">
        <v>475</v>
      </c>
      <c r="B15" s="428" t="s">
        <v>341</v>
      </c>
      <c r="C15" s="421" t="s">
        <v>475</v>
      </c>
      <c r="D15" s="429" t="s">
        <v>342</v>
      </c>
      <c r="E15" s="429" t="s">
        <v>476</v>
      </c>
    </row>
    <row r="16" spans="1:5">
      <c r="A16" s="421"/>
      <c r="B16" s="428"/>
      <c r="C16" s="421"/>
      <c r="D16" s="429"/>
      <c r="E16" s="429"/>
    </row>
    <row r="17" spans="1:5">
      <c r="A17" s="421" t="s">
        <v>477</v>
      </c>
      <c r="B17" s="428" t="s">
        <v>344</v>
      </c>
      <c r="C17" s="421" t="s">
        <v>477</v>
      </c>
      <c r="D17" s="429" t="s">
        <v>345</v>
      </c>
      <c r="E17" s="429" t="s">
        <v>478</v>
      </c>
    </row>
    <row r="18" spans="1:5">
      <c r="A18" s="421"/>
      <c r="B18" s="430"/>
      <c r="C18" s="421"/>
      <c r="D18" s="431"/>
      <c r="E18" s="431"/>
    </row>
    <row r="19" spans="1:5">
      <c r="A19" s="421" t="s">
        <v>479</v>
      </c>
      <c r="B19" s="432" t="s">
        <v>480</v>
      </c>
      <c r="C19" s="421" t="s">
        <v>479</v>
      </c>
      <c r="D19" s="432" t="s">
        <v>481</v>
      </c>
      <c r="E19" s="432" t="s">
        <v>482</v>
      </c>
    </row>
    <row r="20" spans="1:5" ht="33.75" customHeight="1">
      <c r="A20" s="421"/>
      <c r="B20" s="452" t="s">
        <v>483</v>
      </c>
      <c r="C20" s="421"/>
      <c r="D20" s="452" t="s">
        <v>339</v>
      </c>
      <c r="E20" s="452" t="s">
        <v>484</v>
      </c>
    </row>
    <row r="21" spans="1:5" ht="14.25" customHeight="1">
      <c r="A21" s="421"/>
      <c r="B21" s="427"/>
      <c r="C21" s="421"/>
      <c r="D21" s="427"/>
      <c r="E21" s="427"/>
    </row>
    <row r="22" spans="1:5" ht="15" customHeight="1">
      <c r="A22" s="421"/>
      <c r="B22" s="433"/>
      <c r="C22" s="421"/>
      <c r="D22" s="433"/>
      <c r="E22" s="433"/>
    </row>
    <row r="23" spans="1:5">
      <c r="A23" s="421" t="s">
        <v>485</v>
      </c>
      <c r="B23" s="432" t="s">
        <v>486</v>
      </c>
      <c r="C23" s="421" t="s">
        <v>485</v>
      </c>
      <c r="D23" s="432" t="s">
        <v>347</v>
      </c>
      <c r="E23" s="432" t="s">
        <v>487</v>
      </c>
    </row>
    <row r="24" spans="1:5">
      <c r="A24" s="421"/>
      <c r="B24" s="434" t="s">
        <v>488</v>
      </c>
      <c r="C24" s="421"/>
      <c r="D24" s="434" t="s">
        <v>489</v>
      </c>
      <c r="E24" s="434" t="s">
        <v>490</v>
      </c>
    </row>
    <row r="25" spans="1:5">
      <c r="A25" s="421"/>
      <c r="B25" s="423" t="s">
        <v>350</v>
      </c>
      <c r="C25" s="421"/>
      <c r="D25" s="423" t="s">
        <v>350</v>
      </c>
      <c r="E25" s="423" t="s">
        <v>350</v>
      </c>
    </row>
    <row r="26" spans="1:5">
      <c r="A26" s="421"/>
      <c r="B26" s="423" t="s">
        <v>351</v>
      </c>
      <c r="C26" s="421"/>
      <c r="D26" s="423" t="s">
        <v>351</v>
      </c>
      <c r="E26" s="423" t="s">
        <v>351</v>
      </c>
    </row>
    <row r="27" spans="1:5">
      <c r="A27" s="421"/>
      <c r="B27" s="435"/>
      <c r="C27" s="421"/>
      <c r="D27" s="423"/>
      <c r="E27" s="423"/>
    </row>
    <row r="28" spans="1:5">
      <c r="A28" s="421"/>
      <c r="B28" s="425" t="s">
        <v>491</v>
      </c>
      <c r="C28" s="421"/>
      <c r="D28" s="425" t="s">
        <v>353</v>
      </c>
      <c r="E28" s="425" t="s">
        <v>492</v>
      </c>
    </row>
    <row r="29" spans="1:5">
      <c r="A29" s="421"/>
      <c r="B29" s="425"/>
      <c r="C29" s="421"/>
      <c r="D29" s="425"/>
      <c r="E29" s="425"/>
    </row>
    <row r="30" spans="1:5">
      <c r="A30" s="421" t="s">
        <v>493</v>
      </c>
      <c r="B30" s="426" t="s">
        <v>355</v>
      </c>
      <c r="C30" s="421" t="s">
        <v>493</v>
      </c>
      <c r="D30" s="426" t="s">
        <v>494</v>
      </c>
      <c r="E30" s="426" t="s">
        <v>494</v>
      </c>
    </row>
    <row r="31" spans="1:5">
      <c r="A31" s="421"/>
      <c r="B31" s="423" t="s">
        <v>495</v>
      </c>
      <c r="C31" s="421"/>
      <c r="D31" s="451" t="str">
        <f>B31</f>
        <v>xx</v>
      </c>
      <c r="E31" s="451" t="str">
        <f>D31</f>
        <v>xx</v>
      </c>
    </row>
    <row r="32" spans="1:5">
      <c r="A32" s="421"/>
      <c r="B32" s="433"/>
      <c r="C32" s="421"/>
      <c r="D32" s="433"/>
      <c r="E32" s="433"/>
    </row>
    <row r="33" spans="1:5">
      <c r="A33" s="421" t="s">
        <v>496</v>
      </c>
      <c r="B33" s="432" t="s">
        <v>497</v>
      </c>
      <c r="C33" s="421" t="s">
        <v>496</v>
      </c>
      <c r="D33" s="432"/>
      <c r="E33" s="432"/>
    </row>
    <row r="34" spans="1:5" ht="125.45" customHeight="1">
      <c r="A34" s="421" t="s">
        <v>498</v>
      </c>
      <c r="B34" s="434" t="s">
        <v>377</v>
      </c>
      <c r="C34" s="421" t="s">
        <v>498</v>
      </c>
      <c r="D34" s="434" t="s">
        <v>377</v>
      </c>
      <c r="E34" s="434" t="s">
        <v>377</v>
      </c>
    </row>
    <row r="35" spans="1:5" ht="39">
      <c r="A35" s="421" t="s">
        <v>499</v>
      </c>
      <c r="B35" s="426" t="s">
        <v>379</v>
      </c>
      <c r="C35" s="421" t="s">
        <v>499</v>
      </c>
      <c r="D35" s="255" t="s">
        <v>380</v>
      </c>
      <c r="E35" s="255" t="s">
        <v>500</v>
      </c>
    </row>
    <row r="36" spans="1:5">
      <c r="A36" s="421"/>
      <c r="B36" s="439"/>
      <c r="C36" s="421"/>
      <c r="D36" s="439"/>
      <c r="E36" s="439"/>
    </row>
    <row r="37" spans="1:5">
      <c r="A37" s="421"/>
      <c r="B37" s="439"/>
      <c r="C37" s="421"/>
      <c r="D37" s="439"/>
      <c r="E37" s="439"/>
    </row>
    <row r="38" spans="1:5">
      <c r="A38" s="421"/>
      <c r="B38" s="440" t="s">
        <v>501</v>
      </c>
      <c r="C38" s="421"/>
      <c r="D38" s="440" t="s">
        <v>502</v>
      </c>
      <c r="E38" s="440" t="s">
        <v>503</v>
      </c>
    </row>
    <row r="39" spans="1:5" ht="65.099999999999994">
      <c r="A39" s="421"/>
      <c r="B39" s="451" t="s">
        <v>504</v>
      </c>
      <c r="C39" s="421"/>
      <c r="D39" s="451" t="s">
        <v>505</v>
      </c>
      <c r="E39" s="451" t="s">
        <v>506</v>
      </c>
    </row>
    <row r="40" spans="1:5" ht="26.1">
      <c r="A40" s="421"/>
      <c r="B40" s="423" t="s">
        <v>507</v>
      </c>
      <c r="C40" s="421"/>
      <c r="D40" s="423" t="s">
        <v>508</v>
      </c>
      <c r="E40" s="423" t="s">
        <v>509</v>
      </c>
    </row>
    <row r="41" spans="1:5">
      <c r="A41" s="421"/>
      <c r="B41" s="441"/>
      <c r="C41" s="421"/>
      <c r="D41" s="441"/>
      <c r="E41" s="441"/>
    </row>
    <row r="42" spans="1:5">
      <c r="A42" s="421" t="s">
        <v>510</v>
      </c>
      <c r="B42" s="426" t="s">
        <v>511</v>
      </c>
      <c r="C42" s="421" t="s">
        <v>510</v>
      </c>
      <c r="D42" s="426" t="s">
        <v>512</v>
      </c>
      <c r="E42" s="426" t="s">
        <v>513</v>
      </c>
    </row>
    <row r="43" spans="1:5" ht="78">
      <c r="A43" s="421"/>
      <c r="B43" s="425" t="s">
        <v>514</v>
      </c>
      <c r="C43" s="421"/>
      <c r="D43" s="425" t="s">
        <v>515</v>
      </c>
      <c r="E43" s="425" t="s">
        <v>516</v>
      </c>
    </row>
    <row r="44" spans="1:5">
      <c r="A44" s="421"/>
      <c r="B44" s="442"/>
      <c r="C44" s="421"/>
      <c r="D44" s="442"/>
      <c r="E44" s="442"/>
    </row>
    <row r="45" spans="1:5">
      <c r="A45" s="421" t="s">
        <v>517</v>
      </c>
      <c r="B45" s="432" t="s">
        <v>518</v>
      </c>
      <c r="C45" s="421" t="s">
        <v>517</v>
      </c>
      <c r="D45" s="432" t="s">
        <v>397</v>
      </c>
      <c r="E45" s="432" t="s">
        <v>519</v>
      </c>
    </row>
    <row r="46" spans="1:5">
      <c r="A46" s="421"/>
      <c r="B46" s="452" t="s">
        <v>401</v>
      </c>
      <c r="C46" s="421"/>
      <c r="D46" s="452" t="s">
        <v>520</v>
      </c>
      <c r="E46" s="452" t="s">
        <v>521</v>
      </c>
    </row>
    <row r="47" spans="1:5">
      <c r="A47" s="421"/>
      <c r="B47" s="423" t="s">
        <v>403</v>
      </c>
      <c r="C47" s="421"/>
      <c r="D47" s="423" t="s">
        <v>522</v>
      </c>
      <c r="E47" s="423" t="s">
        <v>523</v>
      </c>
    </row>
    <row r="48" spans="1:5">
      <c r="A48" s="421"/>
      <c r="B48" s="423" t="s">
        <v>405</v>
      </c>
      <c r="C48" s="421"/>
      <c r="D48" s="423" t="s">
        <v>524</v>
      </c>
      <c r="E48" s="423" t="s">
        <v>525</v>
      </c>
    </row>
    <row r="49" spans="1:5">
      <c r="A49" s="421"/>
      <c r="B49" s="423" t="s">
        <v>526</v>
      </c>
      <c r="C49" s="421"/>
      <c r="D49" s="423" t="s">
        <v>527</v>
      </c>
      <c r="E49" s="423" t="s">
        <v>528</v>
      </c>
    </row>
    <row r="50" spans="1:5">
      <c r="A50" s="421"/>
      <c r="B50" s="423" t="s">
        <v>529</v>
      </c>
      <c r="C50" s="421"/>
      <c r="D50" s="425" t="s">
        <v>530</v>
      </c>
      <c r="E50" s="425" t="s">
        <v>531</v>
      </c>
    </row>
    <row r="51" spans="1:5">
      <c r="A51" s="421"/>
      <c r="B51" s="425"/>
      <c r="C51" s="421"/>
      <c r="D51" s="425"/>
      <c r="E51" s="425"/>
    </row>
    <row r="52" spans="1:5">
      <c r="A52" s="421" t="s">
        <v>532</v>
      </c>
      <c r="B52" s="432" t="s">
        <v>533</v>
      </c>
      <c r="C52" s="421" t="s">
        <v>532</v>
      </c>
      <c r="D52" s="432" t="s">
        <v>534</v>
      </c>
      <c r="E52" s="432" t="s">
        <v>534</v>
      </c>
    </row>
    <row r="53" spans="1:5">
      <c r="A53" s="421"/>
      <c r="B53" s="425" t="s">
        <v>535</v>
      </c>
      <c r="C53" s="421"/>
      <c r="D53" s="425" t="s">
        <v>536</v>
      </c>
      <c r="E53" s="425" t="s">
        <v>537</v>
      </c>
    </row>
    <row r="54" spans="1:5">
      <c r="A54" s="421"/>
      <c r="B54" s="433"/>
      <c r="C54" s="421"/>
      <c r="D54" s="433"/>
      <c r="E54" s="433"/>
    </row>
    <row r="55" spans="1:5">
      <c r="A55" s="421" t="s">
        <v>538</v>
      </c>
      <c r="B55" s="432" t="s">
        <v>368</v>
      </c>
      <c r="C55" s="421" t="s">
        <v>538</v>
      </c>
      <c r="D55" s="432" t="s">
        <v>539</v>
      </c>
      <c r="E55" s="432" t="s">
        <v>540</v>
      </c>
    </row>
    <row r="56" spans="1:5">
      <c r="A56" s="421"/>
      <c r="B56" s="420" t="s">
        <v>541</v>
      </c>
      <c r="C56" s="421"/>
      <c r="D56" s="420"/>
      <c r="E56" s="420"/>
    </row>
    <row r="57" spans="1:5" ht="26.1">
      <c r="A57" s="421"/>
      <c r="B57" s="452" t="s">
        <v>370</v>
      </c>
      <c r="C57" s="421"/>
      <c r="D57" s="452" t="s">
        <v>371</v>
      </c>
      <c r="E57" s="452" t="s">
        <v>371</v>
      </c>
    </row>
    <row r="58" spans="1:5">
      <c r="A58" s="421"/>
      <c r="B58" s="423" t="s">
        <v>372</v>
      </c>
      <c r="C58" s="421"/>
      <c r="D58" s="423" t="s">
        <v>371</v>
      </c>
      <c r="E58" s="423" t="s">
        <v>371</v>
      </c>
    </row>
    <row r="59" spans="1:5">
      <c r="A59" s="421"/>
      <c r="B59" s="423" t="s">
        <v>373</v>
      </c>
      <c r="C59" s="421"/>
      <c r="D59" s="423" t="s">
        <v>371</v>
      </c>
      <c r="E59" s="423" t="s">
        <v>371</v>
      </c>
    </row>
    <row r="60" spans="1:5">
      <c r="A60" s="421"/>
      <c r="B60" s="425"/>
      <c r="C60" s="421"/>
      <c r="D60" s="425"/>
      <c r="E60" s="425"/>
    </row>
    <row r="61" spans="1:5">
      <c r="A61" s="421"/>
      <c r="B61" s="425"/>
      <c r="C61" s="421"/>
      <c r="D61" s="425"/>
      <c r="E61" s="425"/>
    </row>
    <row r="62" spans="1:5">
      <c r="A62" s="421"/>
      <c r="B62" s="433"/>
      <c r="C62" s="421"/>
      <c r="D62" s="433"/>
      <c r="E62" s="433"/>
    </row>
    <row r="63" spans="1:5">
      <c r="A63" s="444" t="s">
        <v>542</v>
      </c>
      <c r="B63" s="432" t="s">
        <v>543</v>
      </c>
      <c r="C63" s="444" t="s">
        <v>542</v>
      </c>
      <c r="D63" s="432" t="s">
        <v>544</v>
      </c>
      <c r="E63" s="432" t="s">
        <v>545</v>
      </c>
    </row>
    <row r="64" spans="1:5" ht="26.1">
      <c r="A64" s="421"/>
      <c r="B64" s="443" t="s">
        <v>546</v>
      </c>
      <c r="C64" s="421"/>
      <c r="D64" s="452" t="s">
        <v>547</v>
      </c>
      <c r="E64" s="452" t="s">
        <v>548</v>
      </c>
    </row>
    <row r="65" spans="1:5">
      <c r="A65" s="421"/>
      <c r="B65" s="433"/>
      <c r="C65" s="421"/>
      <c r="D65" s="433"/>
      <c r="E65" s="433"/>
    </row>
    <row r="66" spans="1:5" ht="39">
      <c r="A66" s="421" t="s">
        <v>549</v>
      </c>
      <c r="B66" s="432" t="s">
        <v>550</v>
      </c>
      <c r="C66" s="421" t="s">
        <v>549</v>
      </c>
      <c r="D66" s="432" t="s">
        <v>551</v>
      </c>
      <c r="E66" s="432" t="s">
        <v>552</v>
      </c>
    </row>
    <row r="67" spans="1:5" ht="26.1">
      <c r="A67" s="421"/>
      <c r="B67" s="226" t="s">
        <v>553</v>
      </c>
      <c r="C67" s="421"/>
      <c r="D67" s="226" t="s">
        <v>554</v>
      </c>
      <c r="E67" s="226" t="s">
        <v>555</v>
      </c>
    </row>
    <row r="68" spans="1:5">
      <c r="A68" s="421"/>
      <c r="B68" s="433"/>
      <c r="C68" s="421"/>
      <c r="D68" s="433"/>
      <c r="E68" s="433"/>
    </row>
    <row r="69" spans="1:5">
      <c r="A69" s="421" t="s">
        <v>556</v>
      </c>
      <c r="B69" s="432" t="s">
        <v>557</v>
      </c>
      <c r="C69" s="421" t="s">
        <v>556</v>
      </c>
      <c r="D69" s="432" t="s">
        <v>558</v>
      </c>
      <c r="E69" s="432" t="s">
        <v>559</v>
      </c>
    </row>
    <row r="70" spans="1:5" ht="39">
      <c r="A70" s="421"/>
      <c r="B70" s="226" t="s">
        <v>560</v>
      </c>
      <c r="C70" s="421"/>
      <c r="D70" s="226" t="s">
        <v>561</v>
      </c>
      <c r="E70" s="226" t="s">
        <v>562</v>
      </c>
    </row>
    <row r="71" spans="1:5">
      <c r="A71" s="421"/>
      <c r="B71" s="433"/>
      <c r="C71" s="421"/>
      <c r="D71" s="433"/>
      <c r="E71" s="433"/>
    </row>
    <row r="72" spans="1:5">
      <c r="A72" s="421" t="s">
        <v>563</v>
      </c>
      <c r="B72" s="432" t="s">
        <v>564</v>
      </c>
      <c r="C72" s="421" t="s">
        <v>563</v>
      </c>
      <c r="D72" s="432" t="s">
        <v>420</v>
      </c>
      <c r="E72" s="432" t="s">
        <v>420</v>
      </c>
    </row>
    <row r="73" spans="1:5" ht="26.1">
      <c r="A73" s="421"/>
      <c r="B73" s="226" t="s">
        <v>565</v>
      </c>
      <c r="C73" s="421"/>
      <c r="D73" s="226" t="s">
        <v>422</v>
      </c>
      <c r="E73" s="226" t="s">
        <v>566</v>
      </c>
    </row>
    <row r="74" spans="1:5">
      <c r="A74" s="421" t="s">
        <v>423</v>
      </c>
      <c r="B74" s="426" t="s">
        <v>424</v>
      </c>
      <c r="C74" s="421" t="s">
        <v>423</v>
      </c>
      <c r="D74" s="426" t="s">
        <v>425</v>
      </c>
      <c r="E74" s="426" t="s">
        <v>425</v>
      </c>
    </row>
    <row r="75" spans="1:5">
      <c r="A75" s="445"/>
      <c r="B75" s="425" t="s">
        <v>107</v>
      </c>
      <c r="C75" s="445"/>
      <c r="D75" s="425" t="s">
        <v>426</v>
      </c>
      <c r="E75" s="425" t="s">
        <v>426</v>
      </c>
    </row>
    <row r="76" spans="1:5">
      <c r="A76" s="445"/>
      <c r="B76" s="425"/>
      <c r="C76" s="445"/>
      <c r="D76" s="425"/>
      <c r="E76" s="425"/>
    </row>
    <row r="77" spans="1:5">
      <c r="A77" s="445"/>
      <c r="B77" s="425"/>
      <c r="C77" s="445"/>
      <c r="D77" s="425"/>
      <c r="E77" s="425"/>
    </row>
    <row r="78" spans="1:5">
      <c r="A78" s="446"/>
      <c r="B78" s="433"/>
      <c r="C78" s="446"/>
      <c r="D78" s="433"/>
      <c r="E78" s="433"/>
    </row>
  </sheetData>
  <pageMargins left="0.75" right="0.75" top="1" bottom="1" header="0.5" footer="0.5"/>
  <pageSetup paperSize="9" scale="92" orientation="portrait" r:id="rId1"/>
  <headerFooter alignWithMargins="0"/>
  <colBreaks count="1" manualBreakCount="1">
    <brk id="2" max="78"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9"/>
  <sheetViews>
    <sheetView view="pageBreakPreview" zoomScaleNormal="100" workbookViewId="0">
      <selection activeCell="E1" sqref="E1"/>
    </sheetView>
  </sheetViews>
  <sheetFormatPr defaultColWidth="9" defaultRowHeight="12.95"/>
  <cols>
    <col min="1" max="1" width="7.140625" style="258" customWidth="1"/>
    <col min="2" max="2" width="75.5703125" style="259" customWidth="1"/>
    <col min="3" max="3" width="7.140625" style="258" customWidth="1"/>
    <col min="4" max="4" width="75.7109375" style="259" customWidth="1"/>
    <col min="5" max="256" width="9" style="185"/>
    <col min="257" max="257" width="7.140625" style="185" customWidth="1"/>
    <col min="258" max="258" width="75.5703125" style="185" customWidth="1"/>
    <col min="259" max="259" width="7.140625" style="185" customWidth="1"/>
    <col min="260" max="260" width="75.7109375" style="185" customWidth="1"/>
    <col min="261" max="512" width="9" style="185"/>
    <col min="513" max="513" width="7.140625" style="185" customWidth="1"/>
    <col min="514" max="514" width="75.5703125" style="185" customWidth="1"/>
    <col min="515" max="515" width="7.140625" style="185" customWidth="1"/>
    <col min="516" max="516" width="75.7109375" style="185" customWidth="1"/>
    <col min="517" max="768" width="9" style="185"/>
    <col min="769" max="769" width="7.140625" style="185" customWidth="1"/>
    <col min="770" max="770" width="75.5703125" style="185" customWidth="1"/>
    <col min="771" max="771" width="7.140625" style="185" customWidth="1"/>
    <col min="772" max="772" width="75.7109375" style="185" customWidth="1"/>
    <col min="773" max="1024" width="9" style="185"/>
    <col min="1025" max="1025" width="7.140625" style="185" customWidth="1"/>
    <col min="1026" max="1026" width="75.5703125" style="185" customWidth="1"/>
    <col min="1027" max="1027" width="7.140625" style="185" customWidth="1"/>
    <col min="1028" max="1028" width="75.7109375" style="185" customWidth="1"/>
    <col min="1029" max="1280" width="9" style="185"/>
    <col min="1281" max="1281" width="7.140625" style="185" customWidth="1"/>
    <col min="1282" max="1282" width="75.5703125" style="185" customWidth="1"/>
    <col min="1283" max="1283" width="7.140625" style="185" customWidth="1"/>
    <col min="1284" max="1284" width="75.7109375" style="185" customWidth="1"/>
    <col min="1285" max="1536" width="9" style="185"/>
    <col min="1537" max="1537" width="7.140625" style="185" customWidth="1"/>
    <col min="1538" max="1538" width="75.5703125" style="185" customWidth="1"/>
    <col min="1539" max="1539" width="7.140625" style="185" customWidth="1"/>
    <col min="1540" max="1540" width="75.7109375" style="185" customWidth="1"/>
    <col min="1541" max="1792" width="9" style="185"/>
    <col min="1793" max="1793" width="7.140625" style="185" customWidth="1"/>
    <col min="1794" max="1794" width="75.5703125" style="185" customWidth="1"/>
    <col min="1795" max="1795" width="7.140625" style="185" customWidth="1"/>
    <col min="1796" max="1796" width="75.7109375" style="185" customWidth="1"/>
    <col min="1797" max="2048" width="9" style="185"/>
    <col min="2049" max="2049" width="7.140625" style="185" customWidth="1"/>
    <col min="2050" max="2050" width="75.5703125" style="185" customWidth="1"/>
    <col min="2051" max="2051" width="7.140625" style="185" customWidth="1"/>
    <col min="2052" max="2052" width="75.7109375" style="185" customWidth="1"/>
    <col min="2053" max="2304" width="9" style="185"/>
    <col min="2305" max="2305" width="7.140625" style="185" customWidth="1"/>
    <col min="2306" max="2306" width="75.5703125" style="185" customWidth="1"/>
    <col min="2307" max="2307" width="7.140625" style="185" customWidth="1"/>
    <col min="2308" max="2308" width="75.7109375" style="185" customWidth="1"/>
    <col min="2309" max="2560" width="9" style="185"/>
    <col min="2561" max="2561" width="7.140625" style="185" customWidth="1"/>
    <col min="2562" max="2562" width="75.5703125" style="185" customWidth="1"/>
    <col min="2563" max="2563" width="7.140625" style="185" customWidth="1"/>
    <col min="2564" max="2564" width="75.7109375" style="185" customWidth="1"/>
    <col min="2565" max="2816" width="9" style="185"/>
    <col min="2817" max="2817" width="7.140625" style="185" customWidth="1"/>
    <col min="2818" max="2818" width="75.5703125" style="185" customWidth="1"/>
    <col min="2819" max="2819" width="7.140625" style="185" customWidth="1"/>
    <col min="2820" max="2820" width="75.7109375" style="185" customWidth="1"/>
    <col min="2821" max="3072" width="9" style="185"/>
    <col min="3073" max="3073" width="7.140625" style="185" customWidth="1"/>
    <col min="3074" max="3074" width="75.5703125" style="185" customWidth="1"/>
    <col min="3075" max="3075" width="7.140625" style="185" customWidth="1"/>
    <col min="3076" max="3076" width="75.7109375" style="185" customWidth="1"/>
    <col min="3077" max="3328" width="9" style="185"/>
    <col min="3329" max="3329" width="7.140625" style="185" customWidth="1"/>
    <col min="3330" max="3330" width="75.5703125" style="185" customWidth="1"/>
    <col min="3331" max="3331" width="7.140625" style="185" customWidth="1"/>
    <col min="3332" max="3332" width="75.7109375" style="185" customWidth="1"/>
    <col min="3333" max="3584" width="9" style="185"/>
    <col min="3585" max="3585" width="7.140625" style="185" customWidth="1"/>
    <col min="3586" max="3586" width="75.5703125" style="185" customWidth="1"/>
    <col min="3587" max="3587" width="7.140625" style="185" customWidth="1"/>
    <col min="3588" max="3588" width="75.7109375" style="185" customWidth="1"/>
    <col min="3589" max="3840" width="9" style="185"/>
    <col min="3841" max="3841" width="7.140625" style="185" customWidth="1"/>
    <col min="3842" max="3842" width="75.5703125" style="185" customWidth="1"/>
    <col min="3843" max="3843" width="7.140625" style="185" customWidth="1"/>
    <col min="3844" max="3844" width="75.7109375" style="185" customWidth="1"/>
    <col min="3845" max="4096" width="9" style="185"/>
    <col min="4097" max="4097" width="7.140625" style="185" customWidth="1"/>
    <col min="4098" max="4098" width="75.5703125" style="185" customWidth="1"/>
    <col min="4099" max="4099" width="7.140625" style="185" customWidth="1"/>
    <col min="4100" max="4100" width="75.7109375" style="185" customWidth="1"/>
    <col min="4101" max="4352" width="9" style="185"/>
    <col min="4353" max="4353" width="7.140625" style="185" customWidth="1"/>
    <col min="4354" max="4354" width="75.5703125" style="185" customWidth="1"/>
    <col min="4355" max="4355" width="7.140625" style="185" customWidth="1"/>
    <col min="4356" max="4356" width="75.7109375" style="185" customWidth="1"/>
    <col min="4357" max="4608" width="9" style="185"/>
    <col min="4609" max="4609" width="7.140625" style="185" customWidth="1"/>
    <col min="4610" max="4610" width="75.5703125" style="185" customWidth="1"/>
    <col min="4611" max="4611" width="7.140625" style="185" customWidth="1"/>
    <col min="4612" max="4612" width="75.7109375" style="185" customWidth="1"/>
    <col min="4613" max="4864" width="9" style="185"/>
    <col min="4865" max="4865" width="7.140625" style="185" customWidth="1"/>
    <col min="4866" max="4866" width="75.5703125" style="185" customWidth="1"/>
    <col min="4867" max="4867" width="7.140625" style="185" customWidth="1"/>
    <col min="4868" max="4868" width="75.7109375" style="185" customWidth="1"/>
    <col min="4869" max="5120" width="9" style="185"/>
    <col min="5121" max="5121" width="7.140625" style="185" customWidth="1"/>
    <col min="5122" max="5122" width="75.5703125" style="185" customWidth="1"/>
    <col min="5123" max="5123" width="7.140625" style="185" customWidth="1"/>
    <col min="5124" max="5124" width="75.7109375" style="185" customWidth="1"/>
    <col min="5125" max="5376" width="9" style="185"/>
    <col min="5377" max="5377" width="7.140625" style="185" customWidth="1"/>
    <col min="5378" max="5378" width="75.5703125" style="185" customWidth="1"/>
    <col min="5379" max="5379" width="7.140625" style="185" customWidth="1"/>
    <col min="5380" max="5380" width="75.7109375" style="185" customWidth="1"/>
    <col min="5381" max="5632" width="9" style="185"/>
    <col min="5633" max="5633" width="7.140625" style="185" customWidth="1"/>
    <col min="5634" max="5634" width="75.5703125" style="185" customWidth="1"/>
    <col min="5635" max="5635" width="7.140625" style="185" customWidth="1"/>
    <col min="5636" max="5636" width="75.7109375" style="185" customWidth="1"/>
    <col min="5637" max="5888" width="9" style="185"/>
    <col min="5889" max="5889" width="7.140625" style="185" customWidth="1"/>
    <col min="5890" max="5890" width="75.5703125" style="185" customWidth="1"/>
    <col min="5891" max="5891" width="7.140625" style="185" customWidth="1"/>
    <col min="5892" max="5892" width="75.7109375" style="185" customWidth="1"/>
    <col min="5893" max="6144" width="9" style="185"/>
    <col min="6145" max="6145" width="7.140625" style="185" customWidth="1"/>
    <col min="6146" max="6146" width="75.5703125" style="185" customWidth="1"/>
    <col min="6147" max="6147" width="7.140625" style="185" customWidth="1"/>
    <col min="6148" max="6148" width="75.7109375" style="185" customWidth="1"/>
    <col min="6149" max="6400" width="9" style="185"/>
    <col min="6401" max="6401" width="7.140625" style="185" customWidth="1"/>
    <col min="6402" max="6402" width="75.5703125" style="185" customWidth="1"/>
    <col min="6403" max="6403" width="7.140625" style="185" customWidth="1"/>
    <col min="6404" max="6404" width="75.7109375" style="185" customWidth="1"/>
    <col min="6405" max="6656" width="9" style="185"/>
    <col min="6657" max="6657" width="7.140625" style="185" customWidth="1"/>
    <col min="6658" max="6658" width="75.5703125" style="185" customWidth="1"/>
    <col min="6659" max="6659" width="7.140625" style="185" customWidth="1"/>
    <col min="6660" max="6660" width="75.7109375" style="185" customWidth="1"/>
    <col min="6661" max="6912" width="9" style="185"/>
    <col min="6913" max="6913" width="7.140625" style="185" customWidth="1"/>
    <col min="6914" max="6914" width="75.5703125" style="185" customWidth="1"/>
    <col min="6915" max="6915" width="7.140625" style="185" customWidth="1"/>
    <col min="6916" max="6916" width="75.7109375" style="185" customWidth="1"/>
    <col min="6917" max="7168" width="9" style="185"/>
    <col min="7169" max="7169" width="7.140625" style="185" customWidth="1"/>
    <col min="7170" max="7170" width="75.5703125" style="185" customWidth="1"/>
    <col min="7171" max="7171" width="7.140625" style="185" customWidth="1"/>
    <col min="7172" max="7172" width="75.7109375" style="185" customWidth="1"/>
    <col min="7173" max="7424" width="9" style="185"/>
    <col min="7425" max="7425" width="7.140625" style="185" customWidth="1"/>
    <col min="7426" max="7426" width="75.5703125" style="185" customWidth="1"/>
    <col min="7427" max="7427" width="7.140625" style="185" customWidth="1"/>
    <col min="7428" max="7428" width="75.7109375" style="185" customWidth="1"/>
    <col min="7429" max="7680" width="9" style="185"/>
    <col min="7681" max="7681" width="7.140625" style="185" customWidth="1"/>
    <col min="7682" max="7682" width="75.5703125" style="185" customWidth="1"/>
    <col min="7683" max="7683" width="7.140625" style="185" customWidth="1"/>
    <col min="7684" max="7684" width="75.7109375" style="185" customWidth="1"/>
    <col min="7685" max="7936" width="9" style="185"/>
    <col min="7937" max="7937" width="7.140625" style="185" customWidth="1"/>
    <col min="7938" max="7938" width="75.5703125" style="185" customWidth="1"/>
    <col min="7939" max="7939" width="7.140625" style="185" customWidth="1"/>
    <col min="7940" max="7940" width="75.7109375" style="185" customWidth="1"/>
    <col min="7941" max="8192" width="9" style="185"/>
    <col min="8193" max="8193" width="7.140625" style="185" customWidth="1"/>
    <col min="8194" max="8194" width="75.5703125" style="185" customWidth="1"/>
    <col min="8195" max="8195" width="7.140625" style="185" customWidth="1"/>
    <col min="8196" max="8196" width="75.7109375" style="185" customWidth="1"/>
    <col min="8197" max="8448" width="9" style="185"/>
    <col min="8449" max="8449" width="7.140625" style="185" customWidth="1"/>
    <col min="8450" max="8450" width="75.5703125" style="185" customWidth="1"/>
    <col min="8451" max="8451" width="7.140625" style="185" customWidth="1"/>
    <col min="8452" max="8452" width="75.7109375" style="185" customWidth="1"/>
    <col min="8453" max="8704" width="9" style="185"/>
    <col min="8705" max="8705" width="7.140625" style="185" customWidth="1"/>
    <col min="8706" max="8706" width="75.5703125" style="185" customWidth="1"/>
    <col min="8707" max="8707" width="7.140625" style="185" customWidth="1"/>
    <col min="8708" max="8708" width="75.7109375" style="185" customWidth="1"/>
    <col min="8709" max="8960" width="9" style="185"/>
    <col min="8961" max="8961" width="7.140625" style="185" customWidth="1"/>
    <col min="8962" max="8962" width="75.5703125" style="185" customWidth="1"/>
    <col min="8963" max="8963" width="7.140625" style="185" customWidth="1"/>
    <col min="8964" max="8964" width="75.7109375" style="185" customWidth="1"/>
    <col min="8965" max="9216" width="9" style="185"/>
    <col min="9217" max="9217" width="7.140625" style="185" customWidth="1"/>
    <col min="9218" max="9218" width="75.5703125" style="185" customWidth="1"/>
    <col min="9219" max="9219" width="7.140625" style="185" customWidth="1"/>
    <col min="9220" max="9220" width="75.7109375" style="185" customWidth="1"/>
    <col min="9221" max="9472" width="9" style="185"/>
    <col min="9473" max="9473" width="7.140625" style="185" customWidth="1"/>
    <col min="9474" max="9474" width="75.5703125" style="185" customWidth="1"/>
    <col min="9475" max="9475" width="7.140625" style="185" customWidth="1"/>
    <col min="9476" max="9476" width="75.7109375" style="185" customWidth="1"/>
    <col min="9477" max="9728" width="9" style="185"/>
    <col min="9729" max="9729" width="7.140625" style="185" customWidth="1"/>
    <col min="9730" max="9730" width="75.5703125" style="185" customWidth="1"/>
    <col min="9731" max="9731" width="7.140625" style="185" customWidth="1"/>
    <col min="9732" max="9732" width="75.7109375" style="185" customWidth="1"/>
    <col min="9733" max="9984" width="9" style="185"/>
    <col min="9985" max="9985" width="7.140625" style="185" customWidth="1"/>
    <col min="9986" max="9986" width="75.5703125" style="185" customWidth="1"/>
    <col min="9987" max="9987" width="7.140625" style="185" customWidth="1"/>
    <col min="9988" max="9988" width="75.7109375" style="185" customWidth="1"/>
    <col min="9989" max="10240" width="9" style="185"/>
    <col min="10241" max="10241" width="7.140625" style="185" customWidth="1"/>
    <col min="10242" max="10242" width="75.5703125" style="185" customWidth="1"/>
    <col min="10243" max="10243" width="7.140625" style="185" customWidth="1"/>
    <col min="10244" max="10244" width="75.7109375" style="185" customWidth="1"/>
    <col min="10245" max="10496" width="9" style="185"/>
    <col min="10497" max="10497" width="7.140625" style="185" customWidth="1"/>
    <col min="10498" max="10498" width="75.5703125" style="185" customWidth="1"/>
    <col min="10499" max="10499" width="7.140625" style="185" customWidth="1"/>
    <col min="10500" max="10500" width="75.7109375" style="185" customWidth="1"/>
    <col min="10501" max="10752" width="9" style="185"/>
    <col min="10753" max="10753" width="7.140625" style="185" customWidth="1"/>
    <col min="10754" max="10754" width="75.5703125" style="185" customWidth="1"/>
    <col min="10755" max="10755" width="7.140625" style="185" customWidth="1"/>
    <col min="10756" max="10756" width="75.7109375" style="185" customWidth="1"/>
    <col min="10757" max="11008" width="9" style="185"/>
    <col min="11009" max="11009" width="7.140625" style="185" customWidth="1"/>
    <col min="11010" max="11010" width="75.5703125" style="185" customWidth="1"/>
    <col min="11011" max="11011" width="7.140625" style="185" customWidth="1"/>
    <col min="11012" max="11012" width="75.7109375" style="185" customWidth="1"/>
    <col min="11013" max="11264" width="9" style="185"/>
    <col min="11265" max="11265" width="7.140625" style="185" customWidth="1"/>
    <col min="11266" max="11266" width="75.5703125" style="185" customWidth="1"/>
    <col min="11267" max="11267" width="7.140625" style="185" customWidth="1"/>
    <col min="11268" max="11268" width="75.7109375" style="185" customWidth="1"/>
    <col min="11269" max="11520" width="9" style="185"/>
    <col min="11521" max="11521" width="7.140625" style="185" customWidth="1"/>
    <col min="11522" max="11522" width="75.5703125" style="185" customWidth="1"/>
    <col min="11523" max="11523" width="7.140625" style="185" customWidth="1"/>
    <col min="11524" max="11524" width="75.7109375" style="185" customWidth="1"/>
    <col min="11525" max="11776" width="9" style="185"/>
    <col min="11777" max="11777" width="7.140625" style="185" customWidth="1"/>
    <col min="11778" max="11778" width="75.5703125" style="185" customWidth="1"/>
    <col min="11779" max="11779" width="7.140625" style="185" customWidth="1"/>
    <col min="11780" max="11780" width="75.7109375" style="185" customWidth="1"/>
    <col min="11781" max="12032" width="9" style="185"/>
    <col min="12033" max="12033" width="7.140625" style="185" customWidth="1"/>
    <col min="12034" max="12034" width="75.5703125" style="185" customWidth="1"/>
    <col min="12035" max="12035" width="7.140625" style="185" customWidth="1"/>
    <col min="12036" max="12036" width="75.7109375" style="185" customWidth="1"/>
    <col min="12037" max="12288" width="9" style="185"/>
    <col min="12289" max="12289" width="7.140625" style="185" customWidth="1"/>
    <col min="12290" max="12290" width="75.5703125" style="185" customWidth="1"/>
    <col min="12291" max="12291" width="7.140625" style="185" customWidth="1"/>
    <col min="12292" max="12292" width="75.7109375" style="185" customWidth="1"/>
    <col min="12293" max="12544" width="9" style="185"/>
    <col min="12545" max="12545" width="7.140625" style="185" customWidth="1"/>
    <col min="12546" max="12546" width="75.5703125" style="185" customWidth="1"/>
    <col min="12547" max="12547" width="7.140625" style="185" customWidth="1"/>
    <col min="12548" max="12548" width="75.7109375" style="185" customWidth="1"/>
    <col min="12549" max="12800" width="9" style="185"/>
    <col min="12801" max="12801" width="7.140625" style="185" customWidth="1"/>
    <col min="12802" max="12802" width="75.5703125" style="185" customWidth="1"/>
    <col min="12803" max="12803" width="7.140625" style="185" customWidth="1"/>
    <col min="12804" max="12804" width="75.7109375" style="185" customWidth="1"/>
    <col min="12805" max="13056" width="9" style="185"/>
    <col min="13057" max="13057" width="7.140625" style="185" customWidth="1"/>
    <col min="13058" max="13058" width="75.5703125" style="185" customWidth="1"/>
    <col min="13059" max="13059" width="7.140625" style="185" customWidth="1"/>
    <col min="13060" max="13060" width="75.7109375" style="185" customWidth="1"/>
    <col min="13061" max="13312" width="9" style="185"/>
    <col min="13313" max="13313" width="7.140625" style="185" customWidth="1"/>
    <col min="13314" max="13314" width="75.5703125" style="185" customWidth="1"/>
    <col min="13315" max="13315" width="7.140625" style="185" customWidth="1"/>
    <col min="13316" max="13316" width="75.7109375" style="185" customWidth="1"/>
    <col min="13317" max="13568" width="9" style="185"/>
    <col min="13569" max="13569" width="7.140625" style="185" customWidth="1"/>
    <col min="13570" max="13570" width="75.5703125" style="185" customWidth="1"/>
    <col min="13571" max="13571" width="7.140625" style="185" customWidth="1"/>
    <col min="13572" max="13572" width="75.7109375" style="185" customWidth="1"/>
    <col min="13573" max="13824" width="9" style="185"/>
    <col min="13825" max="13825" width="7.140625" style="185" customWidth="1"/>
    <col min="13826" max="13826" width="75.5703125" style="185" customWidth="1"/>
    <col min="13827" max="13827" width="7.140625" style="185" customWidth="1"/>
    <col min="13828" max="13828" width="75.7109375" style="185" customWidth="1"/>
    <col min="13829" max="14080" width="9" style="185"/>
    <col min="14081" max="14081" width="7.140625" style="185" customWidth="1"/>
    <col min="14082" max="14082" width="75.5703125" style="185" customWidth="1"/>
    <col min="14083" max="14083" width="7.140625" style="185" customWidth="1"/>
    <col min="14084" max="14084" width="75.7109375" style="185" customWidth="1"/>
    <col min="14085" max="14336" width="9" style="185"/>
    <col min="14337" max="14337" width="7.140625" style="185" customWidth="1"/>
    <col min="14338" max="14338" width="75.5703125" style="185" customWidth="1"/>
    <col min="14339" max="14339" width="7.140625" style="185" customWidth="1"/>
    <col min="14340" max="14340" width="75.7109375" style="185" customWidth="1"/>
    <col min="14341" max="14592" width="9" style="185"/>
    <col min="14593" max="14593" width="7.140625" style="185" customWidth="1"/>
    <col min="14594" max="14594" width="75.5703125" style="185" customWidth="1"/>
    <col min="14595" max="14595" width="7.140625" style="185" customWidth="1"/>
    <col min="14596" max="14596" width="75.7109375" style="185" customWidth="1"/>
    <col min="14597" max="14848" width="9" style="185"/>
    <col min="14849" max="14849" width="7.140625" style="185" customWidth="1"/>
    <col min="14850" max="14850" width="75.5703125" style="185" customWidth="1"/>
    <col min="14851" max="14851" width="7.140625" style="185" customWidth="1"/>
    <col min="14852" max="14852" width="75.7109375" style="185" customWidth="1"/>
    <col min="14853" max="15104" width="9" style="185"/>
    <col min="15105" max="15105" width="7.140625" style="185" customWidth="1"/>
    <col min="15106" max="15106" width="75.5703125" style="185" customWidth="1"/>
    <col min="15107" max="15107" width="7.140625" style="185" customWidth="1"/>
    <col min="15108" max="15108" width="75.7109375" style="185" customWidth="1"/>
    <col min="15109" max="15360" width="9" style="185"/>
    <col min="15361" max="15361" width="7.140625" style="185" customWidth="1"/>
    <col min="15362" max="15362" width="75.5703125" style="185" customWidth="1"/>
    <col min="15363" max="15363" width="7.140625" style="185" customWidth="1"/>
    <col min="15364" max="15364" width="75.7109375" style="185" customWidth="1"/>
    <col min="15365" max="15616" width="9" style="185"/>
    <col min="15617" max="15617" width="7.140625" style="185" customWidth="1"/>
    <col min="15618" max="15618" width="75.5703125" style="185" customWidth="1"/>
    <col min="15619" max="15619" width="7.140625" style="185" customWidth="1"/>
    <col min="15620" max="15620" width="75.7109375" style="185" customWidth="1"/>
    <col min="15621" max="15872" width="9" style="185"/>
    <col min="15873" max="15873" width="7.140625" style="185" customWidth="1"/>
    <col min="15874" max="15874" width="75.5703125" style="185" customWidth="1"/>
    <col min="15875" max="15875" width="7.140625" style="185" customWidth="1"/>
    <col min="15876" max="15876" width="75.7109375" style="185" customWidth="1"/>
    <col min="15877" max="16128" width="9" style="185"/>
    <col min="16129" max="16129" width="7.140625" style="185" customWidth="1"/>
    <col min="16130" max="16130" width="75.5703125" style="185" customWidth="1"/>
    <col min="16131" max="16131" width="7.140625" style="185" customWidth="1"/>
    <col min="16132" max="16132" width="75.7109375" style="185" customWidth="1"/>
    <col min="16133" max="16384" width="9" style="185"/>
  </cols>
  <sheetData>
    <row r="1" spans="1:4" ht="15.6">
      <c r="A1" s="448" t="s">
        <v>567</v>
      </c>
      <c r="B1" s="449" t="s">
        <v>568</v>
      </c>
      <c r="C1" s="448" t="s">
        <v>567</v>
      </c>
      <c r="D1" s="449" t="s">
        <v>569</v>
      </c>
    </row>
    <row r="2" spans="1:4">
      <c r="A2" s="421" t="s">
        <v>570</v>
      </c>
      <c r="B2" s="422" t="s">
        <v>466</v>
      </c>
      <c r="C2" s="421" t="s">
        <v>570</v>
      </c>
      <c r="D2" s="422" t="s">
        <v>467</v>
      </c>
    </row>
    <row r="3" spans="1:4">
      <c r="A3" s="421"/>
      <c r="B3" s="423" t="s">
        <v>469</v>
      </c>
      <c r="C3" s="421"/>
      <c r="D3" s="424" t="str">
        <f>B3</f>
        <v>[Dates]</v>
      </c>
    </row>
    <row r="4" spans="1:4">
      <c r="A4" s="421"/>
      <c r="B4" s="425"/>
      <c r="C4" s="421"/>
      <c r="D4" s="425"/>
    </row>
    <row r="5" spans="1:4">
      <c r="A5" s="421"/>
      <c r="B5" s="426" t="s">
        <v>326</v>
      </c>
      <c r="C5" s="421"/>
      <c r="D5" s="426" t="s">
        <v>470</v>
      </c>
    </row>
    <row r="6" spans="1:4">
      <c r="A6" s="421"/>
      <c r="B6" s="423" t="s">
        <v>472</v>
      </c>
      <c r="C6" s="421"/>
      <c r="D6" s="423" t="s">
        <v>473</v>
      </c>
    </row>
    <row r="7" spans="1:4">
      <c r="A7" s="421"/>
      <c r="B7" s="423" t="s">
        <v>330</v>
      </c>
      <c r="C7" s="421"/>
      <c r="D7" s="423" t="s">
        <v>473</v>
      </c>
    </row>
    <row r="8" spans="1:4">
      <c r="A8" s="421"/>
      <c r="B8" s="423" t="s">
        <v>331</v>
      </c>
      <c r="C8" s="421"/>
      <c r="D8" s="423" t="s">
        <v>473</v>
      </c>
    </row>
    <row r="9" spans="1:4">
      <c r="A9" s="421"/>
      <c r="B9" s="423" t="s">
        <v>332</v>
      </c>
      <c r="C9" s="421"/>
      <c r="D9" s="423" t="s">
        <v>473</v>
      </c>
    </row>
    <row r="10" spans="1:4">
      <c r="A10" s="421"/>
      <c r="B10" s="423" t="s">
        <v>332</v>
      </c>
      <c r="C10" s="421"/>
      <c r="D10" s="423" t="s">
        <v>473</v>
      </c>
    </row>
    <row r="11" spans="1:4">
      <c r="A11" s="421"/>
      <c r="B11" s="423" t="s">
        <v>333</v>
      </c>
      <c r="C11" s="421"/>
      <c r="D11" s="423" t="s">
        <v>473</v>
      </c>
    </row>
    <row r="12" spans="1:4">
      <c r="A12" s="421"/>
      <c r="B12" s="423" t="s">
        <v>334</v>
      </c>
      <c r="C12" s="421"/>
      <c r="D12" s="423" t="s">
        <v>473</v>
      </c>
    </row>
    <row r="13" spans="1:4">
      <c r="A13" s="421"/>
      <c r="B13" s="423" t="s">
        <v>474</v>
      </c>
      <c r="C13" s="421"/>
      <c r="D13" s="423" t="s">
        <v>473</v>
      </c>
    </row>
    <row r="14" spans="1:4">
      <c r="A14" s="421"/>
      <c r="B14" s="427"/>
      <c r="C14" s="421"/>
      <c r="D14" s="427"/>
    </row>
    <row r="15" spans="1:4">
      <c r="A15" s="421" t="s">
        <v>571</v>
      </c>
      <c r="B15" s="428" t="s">
        <v>341</v>
      </c>
      <c r="C15" s="421" t="s">
        <v>571</v>
      </c>
      <c r="D15" s="429" t="s">
        <v>342</v>
      </c>
    </row>
    <row r="16" spans="1:4">
      <c r="A16" s="421"/>
      <c r="B16" s="428"/>
      <c r="C16" s="421"/>
      <c r="D16" s="429"/>
    </row>
    <row r="17" spans="1:4">
      <c r="A17" s="421" t="s">
        <v>572</v>
      </c>
      <c r="B17" s="428" t="s">
        <v>344</v>
      </c>
      <c r="C17" s="421" t="s">
        <v>572</v>
      </c>
      <c r="D17" s="429" t="s">
        <v>345</v>
      </c>
    </row>
    <row r="18" spans="1:4">
      <c r="A18" s="421"/>
      <c r="B18" s="430"/>
      <c r="C18" s="421"/>
      <c r="D18" s="431"/>
    </row>
    <row r="19" spans="1:4">
      <c r="A19" s="421" t="s">
        <v>573</v>
      </c>
      <c r="B19" s="432" t="s">
        <v>480</v>
      </c>
      <c r="C19" s="421" t="s">
        <v>573</v>
      </c>
      <c r="D19" s="432" t="s">
        <v>481</v>
      </c>
    </row>
    <row r="20" spans="1:4" ht="15.75" customHeight="1">
      <c r="A20" s="421"/>
      <c r="B20" s="452" t="s">
        <v>483</v>
      </c>
      <c r="C20" s="421"/>
      <c r="D20" s="452" t="s">
        <v>339</v>
      </c>
    </row>
    <row r="21" spans="1:4">
      <c r="A21" s="421"/>
      <c r="B21" s="427"/>
      <c r="C21" s="421"/>
      <c r="D21" s="427"/>
    </row>
    <row r="22" spans="1:4">
      <c r="A22" s="421"/>
      <c r="B22" s="433"/>
      <c r="C22" s="421"/>
      <c r="D22" s="433"/>
    </row>
    <row r="23" spans="1:4">
      <c r="A23" s="421" t="s">
        <v>574</v>
      </c>
      <c r="B23" s="432" t="s">
        <v>486</v>
      </c>
      <c r="C23" s="421" t="s">
        <v>574</v>
      </c>
      <c r="D23" s="432" t="s">
        <v>347</v>
      </c>
    </row>
    <row r="24" spans="1:4">
      <c r="A24" s="421"/>
      <c r="B24" s="434" t="s">
        <v>488</v>
      </c>
      <c r="C24" s="421"/>
      <c r="D24" s="434" t="s">
        <v>489</v>
      </c>
    </row>
    <row r="25" spans="1:4">
      <c r="A25" s="421"/>
      <c r="B25" s="423" t="s">
        <v>350</v>
      </c>
      <c r="C25" s="421"/>
      <c r="D25" s="423" t="s">
        <v>350</v>
      </c>
    </row>
    <row r="26" spans="1:4">
      <c r="A26" s="421"/>
      <c r="B26" s="423" t="s">
        <v>351</v>
      </c>
      <c r="C26" s="421"/>
      <c r="D26" s="423" t="s">
        <v>351</v>
      </c>
    </row>
    <row r="27" spans="1:4">
      <c r="A27" s="421"/>
      <c r="B27" s="435"/>
      <c r="C27" s="421"/>
      <c r="D27" s="423"/>
    </row>
    <row r="28" spans="1:4">
      <c r="A28" s="421"/>
      <c r="B28" s="425" t="s">
        <v>491</v>
      </c>
      <c r="C28" s="421"/>
      <c r="D28" s="425" t="s">
        <v>353</v>
      </c>
    </row>
    <row r="29" spans="1:4">
      <c r="A29" s="421"/>
      <c r="B29" s="425"/>
      <c r="C29" s="421"/>
      <c r="D29" s="425"/>
    </row>
    <row r="30" spans="1:4">
      <c r="A30" s="421" t="s">
        <v>575</v>
      </c>
      <c r="B30" s="426" t="s">
        <v>355</v>
      </c>
      <c r="C30" s="421" t="s">
        <v>575</v>
      </c>
      <c r="D30" s="426" t="s">
        <v>494</v>
      </c>
    </row>
    <row r="31" spans="1:4">
      <c r="A31" s="421"/>
      <c r="B31" s="423" t="s">
        <v>495</v>
      </c>
      <c r="C31" s="421"/>
      <c r="D31" s="451" t="str">
        <f>B31</f>
        <v>xx</v>
      </c>
    </row>
    <row r="32" spans="1:4">
      <c r="A32" s="421"/>
      <c r="B32" s="433"/>
      <c r="C32" s="421"/>
      <c r="D32" s="433"/>
    </row>
    <row r="33" spans="1:4">
      <c r="A33" s="421" t="s">
        <v>576</v>
      </c>
      <c r="B33" s="432" t="s">
        <v>497</v>
      </c>
      <c r="C33" s="421" t="s">
        <v>576</v>
      </c>
      <c r="D33" s="432"/>
    </row>
    <row r="34" spans="1:4" ht="129.94999999999999">
      <c r="A34" s="421" t="s">
        <v>577</v>
      </c>
      <c r="B34" s="434" t="s">
        <v>377</v>
      </c>
      <c r="C34" s="421" t="s">
        <v>577</v>
      </c>
      <c r="D34" s="434" t="s">
        <v>377</v>
      </c>
    </row>
    <row r="35" spans="1:4" ht="39">
      <c r="A35" s="421" t="s">
        <v>578</v>
      </c>
      <c r="B35" s="426" t="s">
        <v>379</v>
      </c>
      <c r="C35" s="421" t="s">
        <v>578</v>
      </c>
      <c r="D35" s="255" t="s">
        <v>380</v>
      </c>
    </row>
    <row r="36" spans="1:4">
      <c r="A36" s="421"/>
      <c r="B36" s="439"/>
      <c r="C36" s="421"/>
      <c r="D36" s="439"/>
    </row>
    <row r="37" spans="1:4">
      <c r="A37" s="421"/>
      <c r="B37" s="439"/>
      <c r="C37" s="421"/>
      <c r="D37" s="439"/>
    </row>
    <row r="38" spans="1:4">
      <c r="A38" s="421"/>
      <c r="B38" s="440" t="s">
        <v>501</v>
      </c>
      <c r="C38" s="421"/>
      <c r="D38" s="440" t="s">
        <v>502</v>
      </c>
    </row>
    <row r="39" spans="1:4" ht="65.099999999999994">
      <c r="A39" s="421"/>
      <c r="B39" s="451" t="s">
        <v>504</v>
      </c>
      <c r="C39" s="421"/>
      <c r="D39" s="451" t="s">
        <v>505</v>
      </c>
    </row>
    <row r="40" spans="1:4" ht="26.1">
      <c r="A40" s="421"/>
      <c r="B40" s="423" t="s">
        <v>507</v>
      </c>
      <c r="C40" s="421"/>
      <c r="D40" s="423" t="s">
        <v>508</v>
      </c>
    </row>
    <row r="41" spans="1:4">
      <c r="A41" s="421"/>
      <c r="B41" s="441"/>
      <c r="C41" s="421"/>
      <c r="D41" s="441"/>
    </row>
    <row r="42" spans="1:4">
      <c r="A42" s="421" t="s">
        <v>579</v>
      </c>
      <c r="B42" s="426" t="s">
        <v>511</v>
      </c>
      <c r="C42" s="421" t="s">
        <v>579</v>
      </c>
      <c r="D42" s="426" t="s">
        <v>512</v>
      </c>
    </row>
    <row r="43" spans="1:4" ht="78">
      <c r="A43" s="421"/>
      <c r="B43" s="425" t="s">
        <v>514</v>
      </c>
      <c r="C43" s="421"/>
      <c r="D43" s="425" t="s">
        <v>515</v>
      </c>
    </row>
    <row r="44" spans="1:4">
      <c r="A44" s="421"/>
      <c r="B44" s="442"/>
      <c r="C44" s="421"/>
      <c r="D44" s="442"/>
    </row>
    <row r="45" spans="1:4">
      <c r="A45" s="421" t="s">
        <v>580</v>
      </c>
      <c r="B45" s="432" t="s">
        <v>518</v>
      </c>
      <c r="C45" s="421" t="s">
        <v>580</v>
      </c>
      <c r="D45" s="432" t="s">
        <v>397</v>
      </c>
    </row>
    <row r="46" spans="1:4">
      <c r="A46" s="421"/>
      <c r="B46" s="452" t="s">
        <v>401</v>
      </c>
      <c r="C46" s="421"/>
      <c r="D46" s="452" t="s">
        <v>520</v>
      </c>
    </row>
    <row r="47" spans="1:4">
      <c r="A47" s="421"/>
      <c r="B47" s="423" t="s">
        <v>403</v>
      </c>
      <c r="C47" s="421"/>
      <c r="D47" s="423" t="s">
        <v>522</v>
      </c>
    </row>
    <row r="48" spans="1:4">
      <c r="A48" s="421"/>
      <c r="B48" s="423" t="s">
        <v>405</v>
      </c>
      <c r="C48" s="421"/>
      <c r="D48" s="423" t="s">
        <v>524</v>
      </c>
    </row>
    <row r="49" spans="1:4">
      <c r="A49" s="421"/>
      <c r="B49" s="423" t="s">
        <v>526</v>
      </c>
      <c r="C49" s="421"/>
      <c r="D49" s="423" t="s">
        <v>527</v>
      </c>
    </row>
    <row r="50" spans="1:4">
      <c r="A50" s="421"/>
      <c r="B50" s="423" t="s">
        <v>529</v>
      </c>
      <c r="C50" s="421"/>
      <c r="D50" s="423" t="s">
        <v>530</v>
      </c>
    </row>
    <row r="51" spans="1:4">
      <c r="A51" s="421"/>
      <c r="B51" s="425"/>
      <c r="C51" s="421"/>
      <c r="D51" s="425"/>
    </row>
    <row r="52" spans="1:4">
      <c r="A52" s="421" t="s">
        <v>581</v>
      </c>
      <c r="B52" s="432" t="s">
        <v>533</v>
      </c>
      <c r="C52" s="421" t="s">
        <v>581</v>
      </c>
      <c r="D52" s="432" t="s">
        <v>534</v>
      </c>
    </row>
    <row r="53" spans="1:4" ht="26.1">
      <c r="A53" s="421"/>
      <c r="B53" s="425" t="s">
        <v>535</v>
      </c>
      <c r="C53" s="421"/>
      <c r="D53" s="425" t="s">
        <v>536</v>
      </c>
    </row>
    <row r="54" spans="1:4">
      <c r="A54" s="421"/>
      <c r="B54" s="433"/>
      <c r="C54" s="421"/>
      <c r="D54" s="433"/>
    </row>
    <row r="55" spans="1:4">
      <c r="A55" s="421" t="s">
        <v>582</v>
      </c>
      <c r="B55" s="432" t="s">
        <v>368</v>
      </c>
      <c r="C55" s="421" t="s">
        <v>582</v>
      </c>
      <c r="D55" s="432" t="s">
        <v>539</v>
      </c>
    </row>
    <row r="56" spans="1:4">
      <c r="A56" s="421"/>
      <c r="B56" s="420" t="s">
        <v>541</v>
      </c>
      <c r="C56" s="421"/>
      <c r="D56" s="420"/>
    </row>
    <row r="57" spans="1:4" ht="26.1">
      <c r="A57" s="421"/>
      <c r="B57" s="452" t="s">
        <v>370</v>
      </c>
      <c r="C57" s="421"/>
      <c r="D57" s="452" t="s">
        <v>371</v>
      </c>
    </row>
    <row r="58" spans="1:4">
      <c r="A58" s="421"/>
      <c r="B58" s="423" t="s">
        <v>372</v>
      </c>
      <c r="C58" s="421"/>
      <c r="D58" s="423" t="s">
        <v>371</v>
      </c>
    </row>
    <row r="59" spans="1:4">
      <c r="A59" s="421"/>
      <c r="B59" s="423" t="s">
        <v>373</v>
      </c>
      <c r="C59" s="421"/>
      <c r="D59" s="423" t="s">
        <v>371</v>
      </c>
    </row>
    <row r="60" spans="1:4">
      <c r="A60" s="421"/>
      <c r="B60" s="425"/>
      <c r="C60" s="421"/>
      <c r="D60" s="425"/>
    </row>
    <row r="61" spans="1:4">
      <c r="A61" s="421"/>
      <c r="B61" s="425"/>
      <c r="C61" s="421"/>
      <c r="D61" s="425"/>
    </row>
    <row r="62" spans="1:4">
      <c r="A62" s="421"/>
      <c r="B62" s="433"/>
      <c r="C62" s="421"/>
      <c r="D62" s="433"/>
    </row>
    <row r="63" spans="1:4">
      <c r="A63" s="444" t="s">
        <v>583</v>
      </c>
      <c r="B63" s="432" t="s">
        <v>543</v>
      </c>
      <c r="C63" s="444" t="s">
        <v>583</v>
      </c>
      <c r="D63" s="432" t="s">
        <v>544</v>
      </c>
    </row>
    <row r="64" spans="1:4" ht="26.1">
      <c r="A64" s="421"/>
      <c r="B64" s="443" t="s">
        <v>546</v>
      </c>
      <c r="C64" s="421"/>
      <c r="D64" s="452" t="s">
        <v>547</v>
      </c>
    </row>
    <row r="65" spans="1:4">
      <c r="A65" s="421"/>
      <c r="B65" s="433"/>
      <c r="C65" s="421"/>
      <c r="D65" s="433"/>
    </row>
    <row r="66" spans="1:4" ht="39">
      <c r="A66" s="421" t="s">
        <v>584</v>
      </c>
      <c r="B66" s="432" t="s">
        <v>550</v>
      </c>
      <c r="C66" s="421" t="s">
        <v>584</v>
      </c>
      <c r="D66" s="432" t="s">
        <v>551</v>
      </c>
    </row>
    <row r="67" spans="1:4" ht="26.1">
      <c r="A67" s="421"/>
      <c r="B67" s="226" t="s">
        <v>553</v>
      </c>
      <c r="C67" s="421"/>
      <c r="D67" s="226" t="s">
        <v>554</v>
      </c>
    </row>
    <row r="68" spans="1:4">
      <c r="A68" s="421"/>
      <c r="B68" s="433"/>
      <c r="C68" s="421"/>
      <c r="D68" s="433"/>
    </row>
    <row r="69" spans="1:4">
      <c r="A69" s="421" t="s">
        <v>585</v>
      </c>
      <c r="B69" s="432" t="s">
        <v>557</v>
      </c>
      <c r="C69" s="421" t="s">
        <v>585</v>
      </c>
      <c r="D69" s="432" t="s">
        <v>558</v>
      </c>
    </row>
    <row r="70" spans="1:4" ht="51.95">
      <c r="A70" s="421"/>
      <c r="B70" s="226" t="s">
        <v>560</v>
      </c>
      <c r="C70" s="421"/>
      <c r="D70" s="226" t="s">
        <v>561</v>
      </c>
    </row>
    <row r="71" spans="1:4">
      <c r="A71" s="421"/>
      <c r="B71" s="433"/>
      <c r="C71" s="421"/>
      <c r="D71" s="433"/>
    </row>
    <row r="72" spans="1:4">
      <c r="A72" s="421" t="s">
        <v>586</v>
      </c>
      <c r="B72" s="432" t="s">
        <v>564</v>
      </c>
      <c r="C72" s="421" t="s">
        <v>586</v>
      </c>
      <c r="D72" s="432" t="s">
        <v>420</v>
      </c>
    </row>
    <row r="73" spans="1:4" ht="26.1">
      <c r="A73" s="421"/>
      <c r="B73" s="226" t="s">
        <v>565</v>
      </c>
      <c r="C73" s="421"/>
      <c r="D73" s="226" t="s">
        <v>422</v>
      </c>
    </row>
    <row r="74" spans="1:4">
      <c r="A74" s="421"/>
      <c r="B74" s="426" t="s">
        <v>424</v>
      </c>
      <c r="C74" s="421"/>
      <c r="D74" s="426" t="s">
        <v>425</v>
      </c>
    </row>
    <row r="75" spans="1:4">
      <c r="A75" s="445"/>
      <c r="B75" s="425" t="s">
        <v>107</v>
      </c>
      <c r="C75" s="445"/>
      <c r="D75" s="425" t="s">
        <v>426</v>
      </c>
    </row>
    <row r="76" spans="1:4">
      <c r="A76" s="445"/>
      <c r="B76" s="425"/>
      <c r="C76" s="445"/>
      <c r="D76" s="425"/>
    </row>
    <row r="77" spans="1:4">
      <c r="A77" s="445"/>
      <c r="B77" s="425"/>
      <c r="C77" s="445"/>
      <c r="D77" s="425"/>
    </row>
    <row r="78" spans="1:4">
      <c r="A78" s="446"/>
      <c r="B78" s="433"/>
      <c r="C78" s="446"/>
      <c r="D78" s="433"/>
    </row>
    <row r="79" spans="1:4">
      <c r="A79" s="257"/>
      <c r="B79" s="256"/>
      <c r="C79" s="257"/>
      <c r="D79" s="256"/>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election activeCell="E1" sqref="E1"/>
    </sheetView>
  </sheetViews>
  <sheetFormatPr defaultColWidth="9" defaultRowHeight="12.95"/>
  <cols>
    <col min="1" max="1" width="7.140625" style="258" customWidth="1"/>
    <col min="2" max="2" width="75.5703125" style="259" customWidth="1"/>
    <col min="3" max="3" width="7.140625" style="258" customWidth="1"/>
    <col min="4" max="4" width="75.7109375" style="259" customWidth="1"/>
    <col min="5" max="256" width="9" style="185"/>
    <col min="257" max="257" width="7.140625" style="185" customWidth="1"/>
    <col min="258" max="258" width="75.7109375" style="185" customWidth="1"/>
    <col min="259" max="259" width="7.140625" style="185" customWidth="1"/>
    <col min="260" max="260" width="75.7109375" style="185" customWidth="1"/>
    <col min="261" max="512" width="9" style="185"/>
    <col min="513" max="513" width="7.140625" style="185" customWidth="1"/>
    <col min="514" max="514" width="75.7109375" style="185" customWidth="1"/>
    <col min="515" max="515" width="7.140625" style="185" customWidth="1"/>
    <col min="516" max="516" width="75.7109375" style="185" customWidth="1"/>
    <col min="517" max="768" width="9" style="185"/>
    <col min="769" max="769" width="7.140625" style="185" customWidth="1"/>
    <col min="770" max="770" width="75.7109375" style="185" customWidth="1"/>
    <col min="771" max="771" width="7.140625" style="185" customWidth="1"/>
    <col min="772" max="772" width="75.7109375" style="185" customWidth="1"/>
    <col min="773" max="1024" width="9" style="185"/>
    <col min="1025" max="1025" width="7.140625" style="185" customWidth="1"/>
    <col min="1026" max="1026" width="75.7109375" style="185" customWidth="1"/>
    <col min="1027" max="1027" width="7.140625" style="185" customWidth="1"/>
    <col min="1028" max="1028" width="75.7109375" style="185" customWidth="1"/>
    <col min="1029" max="1280" width="9" style="185"/>
    <col min="1281" max="1281" width="7.140625" style="185" customWidth="1"/>
    <col min="1282" max="1282" width="75.7109375" style="185" customWidth="1"/>
    <col min="1283" max="1283" width="7.140625" style="185" customWidth="1"/>
    <col min="1284" max="1284" width="75.7109375" style="185" customWidth="1"/>
    <col min="1285" max="1536" width="9" style="185"/>
    <col min="1537" max="1537" width="7.140625" style="185" customWidth="1"/>
    <col min="1538" max="1538" width="75.7109375" style="185" customWidth="1"/>
    <col min="1539" max="1539" width="7.140625" style="185" customWidth="1"/>
    <col min="1540" max="1540" width="75.7109375" style="185" customWidth="1"/>
    <col min="1541" max="1792" width="9" style="185"/>
    <col min="1793" max="1793" width="7.140625" style="185" customWidth="1"/>
    <col min="1794" max="1794" width="75.7109375" style="185" customWidth="1"/>
    <col min="1795" max="1795" width="7.140625" style="185" customWidth="1"/>
    <col min="1796" max="1796" width="75.7109375" style="185" customWidth="1"/>
    <col min="1797" max="2048" width="9" style="185"/>
    <col min="2049" max="2049" width="7.140625" style="185" customWidth="1"/>
    <col min="2050" max="2050" width="75.7109375" style="185" customWidth="1"/>
    <col min="2051" max="2051" width="7.140625" style="185" customWidth="1"/>
    <col min="2052" max="2052" width="75.7109375" style="185" customWidth="1"/>
    <col min="2053" max="2304" width="9" style="185"/>
    <col min="2305" max="2305" width="7.140625" style="185" customWidth="1"/>
    <col min="2306" max="2306" width="75.7109375" style="185" customWidth="1"/>
    <col min="2307" max="2307" width="7.140625" style="185" customWidth="1"/>
    <col min="2308" max="2308" width="75.7109375" style="185" customWidth="1"/>
    <col min="2309" max="2560" width="9" style="185"/>
    <col min="2561" max="2561" width="7.140625" style="185" customWidth="1"/>
    <col min="2562" max="2562" width="75.7109375" style="185" customWidth="1"/>
    <col min="2563" max="2563" width="7.140625" style="185" customWidth="1"/>
    <col min="2564" max="2564" width="75.7109375" style="185" customWidth="1"/>
    <col min="2565" max="2816" width="9" style="185"/>
    <col min="2817" max="2817" width="7.140625" style="185" customWidth="1"/>
    <col min="2818" max="2818" width="75.7109375" style="185" customWidth="1"/>
    <col min="2819" max="2819" width="7.140625" style="185" customWidth="1"/>
    <col min="2820" max="2820" width="75.7109375" style="185" customWidth="1"/>
    <col min="2821" max="3072" width="9" style="185"/>
    <col min="3073" max="3073" width="7.140625" style="185" customWidth="1"/>
    <col min="3074" max="3074" width="75.7109375" style="185" customWidth="1"/>
    <col min="3075" max="3075" width="7.140625" style="185" customWidth="1"/>
    <col min="3076" max="3076" width="75.7109375" style="185" customWidth="1"/>
    <col min="3077" max="3328" width="9" style="185"/>
    <col min="3329" max="3329" width="7.140625" style="185" customWidth="1"/>
    <col min="3330" max="3330" width="75.7109375" style="185" customWidth="1"/>
    <col min="3331" max="3331" width="7.140625" style="185" customWidth="1"/>
    <col min="3332" max="3332" width="75.7109375" style="185" customWidth="1"/>
    <col min="3333" max="3584" width="9" style="185"/>
    <col min="3585" max="3585" width="7.140625" style="185" customWidth="1"/>
    <col min="3586" max="3586" width="75.7109375" style="185" customWidth="1"/>
    <col min="3587" max="3587" width="7.140625" style="185" customWidth="1"/>
    <col min="3588" max="3588" width="75.7109375" style="185" customWidth="1"/>
    <col min="3589" max="3840" width="9" style="185"/>
    <col min="3841" max="3841" width="7.140625" style="185" customWidth="1"/>
    <col min="3842" max="3842" width="75.7109375" style="185" customWidth="1"/>
    <col min="3843" max="3843" width="7.140625" style="185" customWidth="1"/>
    <col min="3844" max="3844" width="75.7109375" style="185" customWidth="1"/>
    <col min="3845" max="4096" width="9" style="185"/>
    <col min="4097" max="4097" width="7.140625" style="185" customWidth="1"/>
    <col min="4098" max="4098" width="75.7109375" style="185" customWidth="1"/>
    <col min="4099" max="4099" width="7.140625" style="185" customWidth="1"/>
    <col min="4100" max="4100" width="75.7109375" style="185" customWidth="1"/>
    <col min="4101" max="4352" width="9" style="185"/>
    <col min="4353" max="4353" width="7.140625" style="185" customWidth="1"/>
    <col min="4354" max="4354" width="75.7109375" style="185" customWidth="1"/>
    <col min="4355" max="4355" width="7.140625" style="185" customWidth="1"/>
    <col min="4356" max="4356" width="75.7109375" style="185" customWidth="1"/>
    <col min="4357" max="4608" width="9" style="185"/>
    <col min="4609" max="4609" width="7.140625" style="185" customWidth="1"/>
    <col min="4610" max="4610" width="75.7109375" style="185" customWidth="1"/>
    <col min="4611" max="4611" width="7.140625" style="185" customWidth="1"/>
    <col min="4612" max="4612" width="75.7109375" style="185" customWidth="1"/>
    <col min="4613" max="4864" width="9" style="185"/>
    <col min="4865" max="4865" width="7.140625" style="185" customWidth="1"/>
    <col min="4866" max="4866" width="75.7109375" style="185" customWidth="1"/>
    <col min="4867" max="4867" width="7.140625" style="185" customWidth="1"/>
    <col min="4868" max="4868" width="75.7109375" style="185" customWidth="1"/>
    <col min="4869" max="5120" width="9" style="185"/>
    <col min="5121" max="5121" width="7.140625" style="185" customWidth="1"/>
    <col min="5122" max="5122" width="75.7109375" style="185" customWidth="1"/>
    <col min="5123" max="5123" width="7.140625" style="185" customWidth="1"/>
    <col min="5124" max="5124" width="75.7109375" style="185" customWidth="1"/>
    <col min="5125" max="5376" width="9" style="185"/>
    <col min="5377" max="5377" width="7.140625" style="185" customWidth="1"/>
    <col min="5378" max="5378" width="75.7109375" style="185" customWidth="1"/>
    <col min="5379" max="5379" width="7.140625" style="185" customWidth="1"/>
    <col min="5380" max="5380" width="75.7109375" style="185" customWidth="1"/>
    <col min="5381" max="5632" width="9" style="185"/>
    <col min="5633" max="5633" width="7.140625" style="185" customWidth="1"/>
    <col min="5634" max="5634" width="75.7109375" style="185" customWidth="1"/>
    <col min="5635" max="5635" width="7.140625" style="185" customWidth="1"/>
    <col min="5636" max="5636" width="75.7109375" style="185" customWidth="1"/>
    <col min="5637" max="5888" width="9" style="185"/>
    <col min="5889" max="5889" width="7.140625" style="185" customWidth="1"/>
    <col min="5890" max="5890" width="75.7109375" style="185" customWidth="1"/>
    <col min="5891" max="5891" width="7.140625" style="185" customWidth="1"/>
    <col min="5892" max="5892" width="75.7109375" style="185" customWidth="1"/>
    <col min="5893" max="6144" width="9" style="185"/>
    <col min="6145" max="6145" width="7.140625" style="185" customWidth="1"/>
    <col min="6146" max="6146" width="75.7109375" style="185" customWidth="1"/>
    <col min="6147" max="6147" width="7.140625" style="185" customWidth="1"/>
    <col min="6148" max="6148" width="75.7109375" style="185" customWidth="1"/>
    <col min="6149" max="6400" width="9" style="185"/>
    <col min="6401" max="6401" width="7.140625" style="185" customWidth="1"/>
    <col min="6402" max="6402" width="75.7109375" style="185" customWidth="1"/>
    <col min="6403" max="6403" width="7.140625" style="185" customWidth="1"/>
    <col min="6404" max="6404" width="75.7109375" style="185" customWidth="1"/>
    <col min="6405" max="6656" width="9" style="185"/>
    <col min="6657" max="6657" width="7.140625" style="185" customWidth="1"/>
    <col min="6658" max="6658" width="75.7109375" style="185" customWidth="1"/>
    <col min="6659" max="6659" width="7.140625" style="185" customWidth="1"/>
    <col min="6660" max="6660" width="75.7109375" style="185" customWidth="1"/>
    <col min="6661" max="6912" width="9" style="185"/>
    <col min="6913" max="6913" width="7.140625" style="185" customWidth="1"/>
    <col min="6914" max="6914" width="75.7109375" style="185" customWidth="1"/>
    <col min="6915" max="6915" width="7.140625" style="185" customWidth="1"/>
    <col min="6916" max="6916" width="75.7109375" style="185" customWidth="1"/>
    <col min="6917" max="7168" width="9" style="185"/>
    <col min="7169" max="7169" width="7.140625" style="185" customWidth="1"/>
    <col min="7170" max="7170" width="75.7109375" style="185" customWidth="1"/>
    <col min="7171" max="7171" width="7.140625" style="185" customWidth="1"/>
    <col min="7172" max="7172" width="75.7109375" style="185" customWidth="1"/>
    <col min="7173" max="7424" width="9" style="185"/>
    <col min="7425" max="7425" width="7.140625" style="185" customWidth="1"/>
    <col min="7426" max="7426" width="75.7109375" style="185" customWidth="1"/>
    <col min="7427" max="7427" width="7.140625" style="185" customWidth="1"/>
    <col min="7428" max="7428" width="75.7109375" style="185" customWidth="1"/>
    <col min="7429" max="7680" width="9" style="185"/>
    <col min="7681" max="7681" width="7.140625" style="185" customWidth="1"/>
    <col min="7682" max="7682" width="75.7109375" style="185" customWidth="1"/>
    <col min="7683" max="7683" width="7.140625" style="185" customWidth="1"/>
    <col min="7684" max="7684" width="75.7109375" style="185" customWidth="1"/>
    <col min="7685" max="7936" width="9" style="185"/>
    <col min="7937" max="7937" width="7.140625" style="185" customWidth="1"/>
    <col min="7938" max="7938" width="75.7109375" style="185" customWidth="1"/>
    <col min="7939" max="7939" width="7.140625" style="185" customWidth="1"/>
    <col min="7940" max="7940" width="75.7109375" style="185" customWidth="1"/>
    <col min="7941" max="8192" width="9" style="185"/>
    <col min="8193" max="8193" width="7.140625" style="185" customWidth="1"/>
    <col min="8194" max="8194" width="75.7109375" style="185" customWidth="1"/>
    <col min="8195" max="8195" width="7.140625" style="185" customWidth="1"/>
    <col min="8196" max="8196" width="75.7109375" style="185" customWidth="1"/>
    <col min="8197" max="8448" width="9" style="185"/>
    <col min="8449" max="8449" width="7.140625" style="185" customWidth="1"/>
    <col min="8450" max="8450" width="75.7109375" style="185" customWidth="1"/>
    <col min="8451" max="8451" width="7.140625" style="185" customWidth="1"/>
    <col min="8452" max="8452" width="75.7109375" style="185" customWidth="1"/>
    <col min="8453" max="8704" width="9" style="185"/>
    <col min="8705" max="8705" width="7.140625" style="185" customWidth="1"/>
    <col min="8706" max="8706" width="75.7109375" style="185" customWidth="1"/>
    <col min="8707" max="8707" width="7.140625" style="185" customWidth="1"/>
    <col min="8708" max="8708" width="75.7109375" style="185" customWidth="1"/>
    <col min="8709" max="8960" width="9" style="185"/>
    <col min="8961" max="8961" width="7.140625" style="185" customWidth="1"/>
    <col min="8962" max="8962" width="75.7109375" style="185" customWidth="1"/>
    <col min="8963" max="8963" width="7.140625" style="185" customWidth="1"/>
    <col min="8964" max="8964" width="75.7109375" style="185" customWidth="1"/>
    <col min="8965" max="9216" width="9" style="185"/>
    <col min="9217" max="9217" width="7.140625" style="185" customWidth="1"/>
    <col min="9218" max="9218" width="75.7109375" style="185" customWidth="1"/>
    <col min="9219" max="9219" width="7.140625" style="185" customWidth="1"/>
    <col min="9220" max="9220" width="75.7109375" style="185" customWidth="1"/>
    <col min="9221" max="9472" width="9" style="185"/>
    <col min="9473" max="9473" width="7.140625" style="185" customWidth="1"/>
    <col min="9474" max="9474" width="75.7109375" style="185" customWidth="1"/>
    <col min="9475" max="9475" width="7.140625" style="185" customWidth="1"/>
    <col min="9476" max="9476" width="75.7109375" style="185" customWidth="1"/>
    <col min="9477" max="9728" width="9" style="185"/>
    <col min="9729" max="9729" width="7.140625" style="185" customWidth="1"/>
    <col min="9730" max="9730" width="75.7109375" style="185" customWidth="1"/>
    <col min="9731" max="9731" width="7.140625" style="185" customWidth="1"/>
    <col min="9732" max="9732" width="75.7109375" style="185" customWidth="1"/>
    <col min="9733" max="9984" width="9" style="185"/>
    <col min="9985" max="9985" width="7.140625" style="185" customWidth="1"/>
    <col min="9986" max="9986" width="75.7109375" style="185" customWidth="1"/>
    <col min="9987" max="9987" width="7.140625" style="185" customWidth="1"/>
    <col min="9988" max="9988" width="75.7109375" style="185" customWidth="1"/>
    <col min="9989" max="10240" width="9" style="185"/>
    <col min="10241" max="10241" width="7.140625" style="185" customWidth="1"/>
    <col min="10242" max="10242" width="75.7109375" style="185" customWidth="1"/>
    <col min="10243" max="10243" width="7.140625" style="185" customWidth="1"/>
    <col min="10244" max="10244" width="75.7109375" style="185" customWidth="1"/>
    <col min="10245" max="10496" width="9" style="185"/>
    <col min="10497" max="10497" width="7.140625" style="185" customWidth="1"/>
    <col min="10498" max="10498" width="75.7109375" style="185" customWidth="1"/>
    <col min="10499" max="10499" width="7.140625" style="185" customWidth="1"/>
    <col min="10500" max="10500" width="75.7109375" style="185" customWidth="1"/>
    <col min="10501" max="10752" width="9" style="185"/>
    <col min="10753" max="10753" width="7.140625" style="185" customWidth="1"/>
    <col min="10754" max="10754" width="75.7109375" style="185" customWidth="1"/>
    <col min="10755" max="10755" width="7.140625" style="185" customWidth="1"/>
    <col min="10756" max="10756" width="75.7109375" style="185" customWidth="1"/>
    <col min="10757" max="11008" width="9" style="185"/>
    <col min="11009" max="11009" width="7.140625" style="185" customWidth="1"/>
    <col min="11010" max="11010" width="75.7109375" style="185" customWidth="1"/>
    <col min="11011" max="11011" width="7.140625" style="185" customWidth="1"/>
    <col min="11012" max="11012" width="75.7109375" style="185" customWidth="1"/>
    <col min="11013" max="11264" width="9" style="185"/>
    <col min="11265" max="11265" width="7.140625" style="185" customWidth="1"/>
    <col min="11266" max="11266" width="75.7109375" style="185" customWidth="1"/>
    <col min="11267" max="11267" width="7.140625" style="185" customWidth="1"/>
    <col min="11268" max="11268" width="75.7109375" style="185" customWidth="1"/>
    <col min="11269" max="11520" width="9" style="185"/>
    <col min="11521" max="11521" width="7.140625" style="185" customWidth="1"/>
    <col min="11522" max="11522" width="75.7109375" style="185" customWidth="1"/>
    <col min="11523" max="11523" width="7.140625" style="185" customWidth="1"/>
    <col min="11524" max="11524" width="75.7109375" style="185" customWidth="1"/>
    <col min="11525" max="11776" width="9" style="185"/>
    <col min="11777" max="11777" width="7.140625" style="185" customWidth="1"/>
    <col min="11778" max="11778" width="75.7109375" style="185" customWidth="1"/>
    <col min="11779" max="11779" width="7.140625" style="185" customWidth="1"/>
    <col min="11780" max="11780" width="75.7109375" style="185" customWidth="1"/>
    <col min="11781" max="12032" width="9" style="185"/>
    <col min="12033" max="12033" width="7.140625" style="185" customWidth="1"/>
    <col min="12034" max="12034" width="75.7109375" style="185" customWidth="1"/>
    <col min="12035" max="12035" width="7.140625" style="185" customWidth="1"/>
    <col min="12036" max="12036" width="75.7109375" style="185" customWidth="1"/>
    <col min="12037" max="12288" width="9" style="185"/>
    <col min="12289" max="12289" width="7.140625" style="185" customWidth="1"/>
    <col min="12290" max="12290" width="75.7109375" style="185" customWidth="1"/>
    <col min="12291" max="12291" width="7.140625" style="185" customWidth="1"/>
    <col min="12292" max="12292" width="75.7109375" style="185" customWidth="1"/>
    <col min="12293" max="12544" width="9" style="185"/>
    <col min="12545" max="12545" width="7.140625" style="185" customWidth="1"/>
    <col min="12546" max="12546" width="75.7109375" style="185" customWidth="1"/>
    <col min="12547" max="12547" width="7.140625" style="185" customWidth="1"/>
    <col min="12548" max="12548" width="75.7109375" style="185" customWidth="1"/>
    <col min="12549" max="12800" width="9" style="185"/>
    <col min="12801" max="12801" width="7.140625" style="185" customWidth="1"/>
    <col min="12802" max="12802" width="75.7109375" style="185" customWidth="1"/>
    <col min="12803" max="12803" width="7.140625" style="185" customWidth="1"/>
    <col min="12804" max="12804" width="75.7109375" style="185" customWidth="1"/>
    <col min="12805" max="13056" width="9" style="185"/>
    <col min="13057" max="13057" width="7.140625" style="185" customWidth="1"/>
    <col min="13058" max="13058" width="75.7109375" style="185" customWidth="1"/>
    <col min="13059" max="13059" width="7.140625" style="185" customWidth="1"/>
    <col min="13060" max="13060" width="75.7109375" style="185" customWidth="1"/>
    <col min="13061" max="13312" width="9" style="185"/>
    <col min="13313" max="13313" width="7.140625" style="185" customWidth="1"/>
    <col min="13314" max="13314" width="75.7109375" style="185" customWidth="1"/>
    <col min="13315" max="13315" width="7.140625" style="185" customWidth="1"/>
    <col min="13316" max="13316" width="75.7109375" style="185" customWidth="1"/>
    <col min="13317" max="13568" width="9" style="185"/>
    <col min="13569" max="13569" width="7.140625" style="185" customWidth="1"/>
    <col min="13570" max="13570" width="75.7109375" style="185" customWidth="1"/>
    <col min="13571" max="13571" width="7.140625" style="185" customWidth="1"/>
    <col min="13572" max="13572" width="75.7109375" style="185" customWidth="1"/>
    <col min="13573" max="13824" width="9" style="185"/>
    <col min="13825" max="13825" width="7.140625" style="185" customWidth="1"/>
    <col min="13826" max="13826" width="75.7109375" style="185" customWidth="1"/>
    <col min="13827" max="13827" width="7.140625" style="185" customWidth="1"/>
    <col min="13828" max="13828" width="75.7109375" style="185" customWidth="1"/>
    <col min="13829" max="14080" width="9" style="185"/>
    <col min="14081" max="14081" width="7.140625" style="185" customWidth="1"/>
    <col min="14082" max="14082" width="75.7109375" style="185" customWidth="1"/>
    <col min="14083" max="14083" width="7.140625" style="185" customWidth="1"/>
    <col min="14084" max="14084" width="75.7109375" style="185" customWidth="1"/>
    <col min="14085" max="14336" width="9" style="185"/>
    <col min="14337" max="14337" width="7.140625" style="185" customWidth="1"/>
    <col min="14338" max="14338" width="75.7109375" style="185" customWidth="1"/>
    <col min="14339" max="14339" width="7.140625" style="185" customWidth="1"/>
    <col min="14340" max="14340" width="75.7109375" style="185" customWidth="1"/>
    <col min="14341" max="14592" width="9" style="185"/>
    <col min="14593" max="14593" width="7.140625" style="185" customWidth="1"/>
    <col min="14594" max="14594" width="75.7109375" style="185" customWidth="1"/>
    <col min="14595" max="14595" width="7.140625" style="185" customWidth="1"/>
    <col min="14596" max="14596" width="75.7109375" style="185" customWidth="1"/>
    <col min="14597" max="14848" width="9" style="185"/>
    <col min="14849" max="14849" width="7.140625" style="185" customWidth="1"/>
    <col min="14850" max="14850" width="75.7109375" style="185" customWidth="1"/>
    <col min="14851" max="14851" width="7.140625" style="185" customWidth="1"/>
    <col min="14852" max="14852" width="75.7109375" style="185" customWidth="1"/>
    <col min="14853" max="15104" width="9" style="185"/>
    <col min="15105" max="15105" width="7.140625" style="185" customWidth="1"/>
    <col min="15106" max="15106" width="75.7109375" style="185" customWidth="1"/>
    <col min="15107" max="15107" width="7.140625" style="185" customWidth="1"/>
    <col min="15108" max="15108" width="75.7109375" style="185" customWidth="1"/>
    <col min="15109" max="15360" width="9" style="185"/>
    <col min="15361" max="15361" width="7.140625" style="185" customWidth="1"/>
    <col min="15362" max="15362" width="75.7109375" style="185" customWidth="1"/>
    <col min="15363" max="15363" width="7.140625" style="185" customWidth="1"/>
    <col min="15364" max="15364" width="75.7109375" style="185" customWidth="1"/>
    <col min="15365" max="15616" width="9" style="185"/>
    <col min="15617" max="15617" width="7.140625" style="185" customWidth="1"/>
    <col min="15618" max="15618" width="75.7109375" style="185" customWidth="1"/>
    <col min="15619" max="15619" width="7.140625" style="185" customWidth="1"/>
    <col min="15620" max="15620" width="75.7109375" style="185" customWidth="1"/>
    <col min="15621" max="15872" width="9" style="185"/>
    <col min="15873" max="15873" width="7.140625" style="185" customWidth="1"/>
    <col min="15874" max="15874" width="75.7109375" style="185" customWidth="1"/>
    <col min="15875" max="15875" width="7.140625" style="185" customWidth="1"/>
    <col min="15876" max="15876" width="75.7109375" style="185" customWidth="1"/>
    <col min="15877" max="16128" width="9" style="185"/>
    <col min="16129" max="16129" width="7.140625" style="185" customWidth="1"/>
    <col min="16130" max="16130" width="75.7109375" style="185" customWidth="1"/>
    <col min="16131" max="16131" width="7.140625" style="185" customWidth="1"/>
    <col min="16132" max="16132" width="75.7109375" style="185" customWidth="1"/>
    <col min="16133" max="16384" width="9" style="185"/>
  </cols>
  <sheetData>
    <row r="1" spans="1:4" ht="15.6">
      <c r="A1" s="448" t="s">
        <v>587</v>
      </c>
      <c r="B1" s="449" t="s">
        <v>588</v>
      </c>
      <c r="C1" s="448" t="s">
        <v>587</v>
      </c>
      <c r="D1" s="449" t="s">
        <v>589</v>
      </c>
    </row>
    <row r="2" spans="1:4">
      <c r="A2" s="421" t="s">
        <v>590</v>
      </c>
      <c r="B2" s="422" t="s">
        <v>466</v>
      </c>
      <c r="C2" s="421" t="s">
        <v>590</v>
      </c>
      <c r="D2" s="422" t="s">
        <v>467</v>
      </c>
    </row>
    <row r="3" spans="1:4">
      <c r="A3" s="421"/>
      <c r="B3" s="423" t="s">
        <v>469</v>
      </c>
      <c r="C3" s="421"/>
      <c r="D3" s="424" t="str">
        <f>B3</f>
        <v>[Dates]</v>
      </c>
    </row>
    <row r="4" spans="1:4">
      <c r="A4" s="421"/>
      <c r="B4" s="425"/>
      <c r="C4" s="421"/>
      <c r="D4" s="425"/>
    </row>
    <row r="5" spans="1:4">
      <c r="A5" s="421"/>
      <c r="B5" s="426" t="s">
        <v>326</v>
      </c>
      <c r="C5" s="421"/>
      <c r="D5" s="426" t="s">
        <v>470</v>
      </c>
    </row>
    <row r="6" spans="1:4">
      <c r="A6" s="421"/>
      <c r="B6" s="423" t="s">
        <v>472</v>
      </c>
      <c r="C6" s="421"/>
      <c r="D6" s="423" t="s">
        <v>473</v>
      </c>
    </row>
    <row r="7" spans="1:4">
      <c r="A7" s="421"/>
      <c r="B7" s="423" t="s">
        <v>330</v>
      </c>
      <c r="C7" s="421"/>
      <c r="D7" s="423" t="s">
        <v>473</v>
      </c>
    </row>
    <row r="8" spans="1:4">
      <c r="A8" s="421"/>
      <c r="B8" s="423" t="s">
        <v>331</v>
      </c>
      <c r="C8" s="421"/>
      <c r="D8" s="423" t="s">
        <v>473</v>
      </c>
    </row>
    <row r="9" spans="1:4">
      <c r="A9" s="421"/>
      <c r="B9" s="423" t="s">
        <v>332</v>
      </c>
      <c r="C9" s="421"/>
      <c r="D9" s="423" t="s">
        <v>473</v>
      </c>
    </row>
    <row r="10" spans="1:4">
      <c r="A10" s="421"/>
      <c r="B10" s="423" t="s">
        <v>332</v>
      </c>
      <c r="C10" s="421"/>
      <c r="D10" s="423" t="s">
        <v>473</v>
      </c>
    </row>
    <row r="11" spans="1:4">
      <c r="A11" s="421"/>
      <c r="B11" s="423" t="s">
        <v>333</v>
      </c>
      <c r="C11" s="421"/>
      <c r="D11" s="423" t="s">
        <v>473</v>
      </c>
    </row>
    <row r="12" spans="1:4">
      <c r="A12" s="421"/>
      <c r="B12" s="423" t="s">
        <v>334</v>
      </c>
      <c r="C12" s="421"/>
      <c r="D12" s="423" t="s">
        <v>473</v>
      </c>
    </row>
    <row r="13" spans="1:4">
      <c r="A13" s="421"/>
      <c r="B13" s="423" t="s">
        <v>474</v>
      </c>
      <c r="C13" s="421"/>
      <c r="D13" s="423" t="s">
        <v>473</v>
      </c>
    </row>
    <row r="14" spans="1:4">
      <c r="A14" s="421"/>
      <c r="B14" s="427"/>
      <c r="C14" s="421"/>
      <c r="D14" s="427"/>
    </row>
    <row r="15" spans="1:4">
      <c r="A15" s="421" t="s">
        <v>591</v>
      </c>
      <c r="B15" s="428" t="s">
        <v>341</v>
      </c>
      <c r="C15" s="421" t="s">
        <v>591</v>
      </c>
      <c r="D15" s="429" t="s">
        <v>342</v>
      </c>
    </row>
    <row r="16" spans="1:4">
      <c r="A16" s="421"/>
      <c r="B16" s="428"/>
      <c r="C16" s="421"/>
      <c r="D16" s="429"/>
    </row>
    <row r="17" spans="1:4">
      <c r="A17" s="421" t="s">
        <v>592</v>
      </c>
      <c r="B17" s="428" t="s">
        <v>344</v>
      </c>
      <c r="C17" s="421" t="s">
        <v>592</v>
      </c>
      <c r="D17" s="429" t="s">
        <v>345</v>
      </c>
    </row>
    <row r="18" spans="1:4">
      <c r="A18" s="421"/>
      <c r="B18" s="430"/>
      <c r="C18" s="421"/>
      <c r="D18" s="431"/>
    </row>
    <row r="19" spans="1:4" ht="56.25" customHeight="1">
      <c r="A19" s="421" t="s">
        <v>593</v>
      </c>
      <c r="B19" s="432" t="s">
        <v>480</v>
      </c>
      <c r="C19" s="421" t="s">
        <v>593</v>
      </c>
      <c r="D19" s="432" t="s">
        <v>481</v>
      </c>
    </row>
    <row r="20" spans="1:4" ht="15.75" customHeight="1">
      <c r="A20" s="421"/>
      <c r="B20" s="452" t="s">
        <v>483</v>
      </c>
      <c r="C20" s="421"/>
      <c r="D20" s="452" t="s">
        <v>339</v>
      </c>
    </row>
    <row r="21" spans="1:4">
      <c r="A21" s="421"/>
      <c r="B21" s="427"/>
      <c r="C21" s="421"/>
      <c r="D21" s="427"/>
    </row>
    <row r="22" spans="1:4">
      <c r="A22" s="421"/>
      <c r="B22" s="433"/>
      <c r="C22" s="421"/>
      <c r="D22" s="433"/>
    </row>
    <row r="23" spans="1:4">
      <c r="A23" s="421" t="s">
        <v>594</v>
      </c>
      <c r="B23" s="432" t="s">
        <v>486</v>
      </c>
      <c r="C23" s="421" t="s">
        <v>594</v>
      </c>
      <c r="D23" s="432" t="s">
        <v>347</v>
      </c>
    </row>
    <row r="24" spans="1:4">
      <c r="A24" s="421"/>
      <c r="B24" s="434" t="s">
        <v>488</v>
      </c>
      <c r="C24" s="421"/>
      <c r="D24" s="434" t="s">
        <v>489</v>
      </c>
    </row>
    <row r="25" spans="1:4">
      <c r="A25" s="421"/>
      <c r="B25" s="423" t="s">
        <v>350</v>
      </c>
      <c r="C25" s="421"/>
      <c r="D25" s="423" t="s">
        <v>350</v>
      </c>
    </row>
    <row r="26" spans="1:4">
      <c r="A26" s="421"/>
      <c r="B26" s="423" t="s">
        <v>351</v>
      </c>
      <c r="C26" s="421"/>
      <c r="D26" s="423" t="s">
        <v>351</v>
      </c>
    </row>
    <row r="27" spans="1:4">
      <c r="A27" s="421"/>
      <c r="B27" s="435"/>
      <c r="C27" s="421"/>
      <c r="D27" s="423"/>
    </row>
    <row r="28" spans="1:4">
      <c r="A28" s="421"/>
      <c r="B28" s="425" t="s">
        <v>491</v>
      </c>
      <c r="C28" s="421"/>
      <c r="D28" s="425" t="s">
        <v>353</v>
      </c>
    </row>
    <row r="29" spans="1:4">
      <c r="A29" s="421"/>
      <c r="B29" s="425"/>
      <c r="C29" s="421"/>
      <c r="D29" s="425"/>
    </row>
    <row r="30" spans="1:4">
      <c r="A30" s="421" t="s">
        <v>595</v>
      </c>
      <c r="B30" s="426" t="s">
        <v>355</v>
      </c>
      <c r="C30" s="421" t="s">
        <v>595</v>
      </c>
      <c r="D30" s="426" t="s">
        <v>494</v>
      </c>
    </row>
    <row r="31" spans="1:4">
      <c r="A31" s="421"/>
      <c r="B31" s="423" t="s">
        <v>495</v>
      </c>
      <c r="C31" s="421"/>
      <c r="D31" s="451" t="str">
        <f>B31</f>
        <v>xx</v>
      </c>
    </row>
    <row r="32" spans="1:4">
      <c r="A32" s="421"/>
      <c r="B32" s="433"/>
      <c r="C32" s="421"/>
      <c r="D32" s="433"/>
    </row>
    <row r="33" spans="1:4">
      <c r="A33" s="421" t="s">
        <v>596</v>
      </c>
      <c r="B33" s="432" t="s">
        <v>497</v>
      </c>
      <c r="C33" s="421" t="s">
        <v>596</v>
      </c>
      <c r="D33" s="432"/>
    </row>
    <row r="34" spans="1:4" ht="129.94999999999999">
      <c r="A34" s="421" t="s">
        <v>597</v>
      </c>
      <c r="B34" s="434" t="s">
        <v>377</v>
      </c>
      <c r="C34" s="421" t="s">
        <v>597</v>
      </c>
      <c r="D34" s="434" t="s">
        <v>377</v>
      </c>
    </row>
    <row r="35" spans="1:4" ht="39">
      <c r="A35" s="421" t="s">
        <v>598</v>
      </c>
      <c r="B35" s="426" t="s">
        <v>379</v>
      </c>
      <c r="C35" s="421" t="s">
        <v>598</v>
      </c>
      <c r="D35" s="255" t="s">
        <v>380</v>
      </c>
    </row>
    <row r="36" spans="1:4">
      <c r="A36" s="421"/>
      <c r="B36" s="439"/>
      <c r="C36" s="421"/>
      <c r="D36" s="439"/>
    </row>
    <row r="37" spans="1:4">
      <c r="A37" s="421"/>
      <c r="B37" s="439"/>
      <c r="C37" s="421"/>
      <c r="D37" s="439"/>
    </row>
    <row r="38" spans="1:4">
      <c r="A38" s="421"/>
      <c r="B38" s="440" t="s">
        <v>501</v>
      </c>
      <c r="C38" s="421"/>
      <c r="D38" s="440" t="s">
        <v>502</v>
      </c>
    </row>
    <row r="39" spans="1:4" ht="65.099999999999994">
      <c r="A39" s="421"/>
      <c r="B39" s="451" t="s">
        <v>504</v>
      </c>
      <c r="C39" s="421"/>
      <c r="D39" s="451" t="s">
        <v>505</v>
      </c>
    </row>
    <row r="40" spans="1:4" ht="26.1">
      <c r="A40" s="421"/>
      <c r="B40" s="423" t="s">
        <v>507</v>
      </c>
      <c r="C40" s="421"/>
      <c r="D40" s="423" t="s">
        <v>508</v>
      </c>
    </row>
    <row r="41" spans="1:4">
      <c r="A41" s="421"/>
      <c r="B41" s="441"/>
      <c r="C41" s="421"/>
      <c r="D41" s="441"/>
    </row>
    <row r="42" spans="1:4">
      <c r="A42" s="421" t="s">
        <v>599</v>
      </c>
      <c r="B42" s="426" t="s">
        <v>511</v>
      </c>
      <c r="C42" s="421" t="s">
        <v>599</v>
      </c>
      <c r="D42" s="426" t="s">
        <v>512</v>
      </c>
    </row>
    <row r="43" spans="1:4" ht="78">
      <c r="A43" s="421"/>
      <c r="B43" s="425" t="s">
        <v>600</v>
      </c>
      <c r="C43" s="421"/>
      <c r="D43" s="425" t="s">
        <v>601</v>
      </c>
    </row>
    <row r="44" spans="1:4">
      <c r="A44" s="421"/>
      <c r="B44" s="442"/>
      <c r="C44" s="421"/>
      <c r="D44" s="442"/>
    </row>
    <row r="45" spans="1:4">
      <c r="A45" s="421" t="s">
        <v>602</v>
      </c>
      <c r="B45" s="432" t="s">
        <v>518</v>
      </c>
      <c r="C45" s="421" t="s">
        <v>602</v>
      </c>
      <c r="D45" s="432" t="s">
        <v>397</v>
      </c>
    </row>
    <row r="46" spans="1:4">
      <c r="A46" s="421"/>
      <c r="B46" s="452" t="s">
        <v>401</v>
      </c>
      <c r="C46" s="421"/>
      <c r="D46" s="452" t="s">
        <v>520</v>
      </c>
    </row>
    <row r="47" spans="1:4">
      <c r="A47" s="421"/>
      <c r="B47" s="423" t="s">
        <v>403</v>
      </c>
      <c r="C47" s="421"/>
      <c r="D47" s="423" t="s">
        <v>522</v>
      </c>
    </row>
    <row r="48" spans="1:4">
      <c r="A48" s="421"/>
      <c r="B48" s="423" t="s">
        <v>405</v>
      </c>
      <c r="C48" s="421"/>
      <c r="D48" s="423" t="s">
        <v>524</v>
      </c>
    </row>
    <row r="49" spans="1:4">
      <c r="A49" s="421"/>
      <c r="B49" s="423" t="s">
        <v>526</v>
      </c>
      <c r="C49" s="421"/>
      <c r="D49" s="423" t="s">
        <v>527</v>
      </c>
    </row>
    <row r="50" spans="1:4">
      <c r="A50" s="421"/>
      <c r="B50" s="423" t="s">
        <v>529</v>
      </c>
      <c r="C50" s="421"/>
      <c r="D50" s="423" t="s">
        <v>530</v>
      </c>
    </row>
    <row r="51" spans="1:4">
      <c r="A51" s="421"/>
      <c r="B51" s="425"/>
      <c r="C51" s="421"/>
      <c r="D51" s="425"/>
    </row>
    <row r="52" spans="1:4">
      <c r="A52" s="421" t="s">
        <v>603</v>
      </c>
      <c r="B52" s="432" t="s">
        <v>533</v>
      </c>
      <c r="C52" s="421" t="s">
        <v>603</v>
      </c>
      <c r="D52" s="432" t="s">
        <v>534</v>
      </c>
    </row>
    <row r="53" spans="1:4" ht="26.1">
      <c r="A53" s="421"/>
      <c r="B53" s="425" t="s">
        <v>535</v>
      </c>
      <c r="C53" s="421"/>
      <c r="D53" s="425" t="s">
        <v>536</v>
      </c>
    </row>
    <row r="54" spans="1:4">
      <c r="A54" s="421"/>
      <c r="B54" s="433"/>
      <c r="C54" s="421"/>
      <c r="D54" s="433"/>
    </row>
    <row r="55" spans="1:4">
      <c r="A55" s="421" t="s">
        <v>604</v>
      </c>
      <c r="B55" s="432" t="s">
        <v>368</v>
      </c>
      <c r="C55" s="421" t="s">
        <v>604</v>
      </c>
      <c r="D55" s="432" t="s">
        <v>539</v>
      </c>
    </row>
    <row r="56" spans="1:4">
      <c r="A56" s="421"/>
      <c r="B56" s="420" t="s">
        <v>541</v>
      </c>
      <c r="C56" s="421"/>
      <c r="D56" s="420"/>
    </row>
    <row r="57" spans="1:4" ht="26.1">
      <c r="A57" s="421"/>
      <c r="B57" s="452" t="s">
        <v>370</v>
      </c>
      <c r="C57" s="421"/>
      <c r="D57" s="452" t="s">
        <v>371</v>
      </c>
    </row>
    <row r="58" spans="1:4">
      <c r="A58" s="421"/>
      <c r="B58" s="423" t="s">
        <v>372</v>
      </c>
      <c r="C58" s="421"/>
      <c r="D58" s="423" t="s">
        <v>371</v>
      </c>
    </row>
    <row r="59" spans="1:4">
      <c r="A59" s="421"/>
      <c r="B59" s="423" t="s">
        <v>373</v>
      </c>
      <c r="C59" s="421"/>
      <c r="D59" s="423" t="s">
        <v>371</v>
      </c>
    </row>
    <row r="60" spans="1:4">
      <c r="A60" s="421"/>
      <c r="B60" s="425"/>
      <c r="C60" s="421"/>
      <c r="D60" s="425"/>
    </row>
    <row r="61" spans="1:4">
      <c r="A61" s="421"/>
      <c r="B61" s="425"/>
      <c r="C61" s="421"/>
      <c r="D61" s="425"/>
    </row>
    <row r="62" spans="1:4">
      <c r="A62" s="421"/>
      <c r="B62" s="433"/>
      <c r="C62" s="421"/>
      <c r="D62" s="433"/>
    </row>
    <row r="63" spans="1:4">
      <c r="A63" s="444" t="s">
        <v>605</v>
      </c>
      <c r="B63" s="432" t="s">
        <v>543</v>
      </c>
      <c r="C63" s="444" t="s">
        <v>605</v>
      </c>
      <c r="D63" s="432" t="s">
        <v>544</v>
      </c>
    </row>
    <row r="64" spans="1:4" ht="26.1">
      <c r="A64" s="421"/>
      <c r="B64" s="443" t="s">
        <v>546</v>
      </c>
      <c r="C64" s="421"/>
      <c r="D64" s="452" t="s">
        <v>547</v>
      </c>
    </row>
    <row r="65" spans="1:4">
      <c r="A65" s="421"/>
      <c r="B65" s="433"/>
      <c r="C65" s="421"/>
      <c r="D65" s="433"/>
    </row>
    <row r="66" spans="1:4" ht="39">
      <c r="A66" s="421" t="s">
        <v>606</v>
      </c>
      <c r="B66" s="432" t="s">
        <v>550</v>
      </c>
      <c r="C66" s="421" t="s">
        <v>606</v>
      </c>
      <c r="D66" s="432" t="s">
        <v>551</v>
      </c>
    </row>
    <row r="67" spans="1:4" ht="26.1">
      <c r="A67" s="421"/>
      <c r="B67" s="226" t="s">
        <v>553</v>
      </c>
      <c r="C67" s="421"/>
      <c r="D67" s="226" t="s">
        <v>554</v>
      </c>
    </row>
    <row r="68" spans="1:4">
      <c r="A68" s="421"/>
      <c r="B68" s="433"/>
      <c r="C68" s="421"/>
      <c r="D68" s="433"/>
    </row>
    <row r="69" spans="1:4">
      <c r="A69" s="421" t="s">
        <v>607</v>
      </c>
      <c r="B69" s="432" t="s">
        <v>557</v>
      </c>
      <c r="C69" s="421" t="s">
        <v>607</v>
      </c>
      <c r="D69" s="432" t="s">
        <v>558</v>
      </c>
    </row>
    <row r="70" spans="1:4" ht="51.95">
      <c r="A70" s="421"/>
      <c r="B70" s="226" t="s">
        <v>560</v>
      </c>
      <c r="C70" s="421"/>
      <c r="D70" s="226" t="s">
        <v>561</v>
      </c>
    </row>
    <row r="71" spans="1:4">
      <c r="A71" s="421"/>
      <c r="B71" s="433"/>
      <c r="C71" s="421"/>
      <c r="D71" s="433"/>
    </row>
    <row r="72" spans="1:4">
      <c r="A72" s="421" t="s">
        <v>608</v>
      </c>
      <c r="B72" s="432" t="s">
        <v>564</v>
      </c>
      <c r="C72" s="421" t="s">
        <v>608</v>
      </c>
      <c r="D72" s="432" t="s">
        <v>420</v>
      </c>
    </row>
    <row r="73" spans="1:4" ht="26.1">
      <c r="A73" s="421"/>
      <c r="B73" s="226" t="s">
        <v>565</v>
      </c>
      <c r="C73" s="421"/>
      <c r="D73" s="226" t="s">
        <v>422</v>
      </c>
    </row>
    <row r="74" spans="1:4">
      <c r="A74" s="421"/>
      <c r="B74" s="426" t="s">
        <v>424</v>
      </c>
      <c r="C74" s="421"/>
      <c r="D74" s="426" t="s">
        <v>425</v>
      </c>
    </row>
    <row r="75" spans="1:4">
      <c r="A75" s="445"/>
      <c r="B75" s="425" t="s">
        <v>107</v>
      </c>
      <c r="C75" s="445"/>
      <c r="D75" s="425" t="s">
        <v>426</v>
      </c>
    </row>
    <row r="76" spans="1:4">
      <c r="A76" s="445"/>
      <c r="B76" s="425"/>
      <c r="C76" s="445"/>
      <c r="D76" s="425"/>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F51C-AC3F-41BC-B6EC-07AAC3FF743D}">
  <dimension ref="A1:D73"/>
  <sheetViews>
    <sheetView view="pageBreakPreview" zoomScaleNormal="100" workbookViewId="0">
      <selection activeCell="B2" sqref="B2"/>
    </sheetView>
  </sheetViews>
  <sheetFormatPr defaultColWidth="9" defaultRowHeight="12.95"/>
  <cols>
    <col min="1" max="1" width="7.140625" style="258" customWidth="1"/>
    <col min="2" max="2" width="75.5703125" style="259" customWidth="1"/>
    <col min="3" max="3" width="7.140625" style="258" customWidth="1"/>
    <col min="4" max="4" width="75.7109375" style="259" customWidth="1"/>
    <col min="5" max="256" width="9" style="185"/>
    <col min="257" max="257" width="7.140625" style="185" customWidth="1"/>
    <col min="258" max="258" width="75.5703125" style="185" customWidth="1"/>
    <col min="259" max="259" width="7.140625" style="185" customWidth="1"/>
    <col min="260" max="260" width="75.7109375" style="185" customWidth="1"/>
    <col min="261" max="512" width="9" style="185"/>
    <col min="513" max="513" width="7.140625" style="185" customWidth="1"/>
    <col min="514" max="514" width="75.5703125" style="185" customWidth="1"/>
    <col min="515" max="515" width="7.140625" style="185" customWidth="1"/>
    <col min="516" max="516" width="75.7109375" style="185" customWidth="1"/>
    <col min="517" max="768" width="9" style="185"/>
    <col min="769" max="769" width="7.140625" style="185" customWidth="1"/>
    <col min="770" max="770" width="75.5703125" style="185" customWidth="1"/>
    <col min="771" max="771" width="7.140625" style="185" customWidth="1"/>
    <col min="772" max="772" width="75.7109375" style="185" customWidth="1"/>
    <col min="773" max="1024" width="9" style="185"/>
    <col min="1025" max="1025" width="7.140625" style="185" customWidth="1"/>
    <col min="1026" max="1026" width="75.5703125" style="185" customWidth="1"/>
    <col min="1027" max="1027" width="7.140625" style="185" customWidth="1"/>
    <col min="1028" max="1028" width="75.7109375" style="185" customWidth="1"/>
    <col min="1029" max="1280" width="9" style="185"/>
    <col min="1281" max="1281" width="7.140625" style="185" customWidth="1"/>
    <col min="1282" max="1282" width="75.5703125" style="185" customWidth="1"/>
    <col min="1283" max="1283" width="7.140625" style="185" customWidth="1"/>
    <col min="1284" max="1284" width="75.7109375" style="185" customWidth="1"/>
    <col min="1285" max="1536" width="9" style="185"/>
    <col min="1537" max="1537" width="7.140625" style="185" customWidth="1"/>
    <col min="1538" max="1538" width="75.5703125" style="185" customWidth="1"/>
    <col min="1539" max="1539" width="7.140625" style="185" customWidth="1"/>
    <col min="1540" max="1540" width="75.7109375" style="185" customWidth="1"/>
    <col min="1541" max="1792" width="9" style="185"/>
    <col min="1793" max="1793" width="7.140625" style="185" customWidth="1"/>
    <col min="1794" max="1794" width="75.5703125" style="185" customWidth="1"/>
    <col min="1795" max="1795" width="7.140625" style="185" customWidth="1"/>
    <col min="1796" max="1796" width="75.7109375" style="185" customWidth="1"/>
    <col min="1797" max="2048" width="9" style="185"/>
    <col min="2049" max="2049" width="7.140625" style="185" customWidth="1"/>
    <col min="2050" max="2050" width="75.5703125" style="185" customWidth="1"/>
    <col min="2051" max="2051" width="7.140625" style="185" customWidth="1"/>
    <col min="2052" max="2052" width="75.7109375" style="185" customWidth="1"/>
    <col min="2053" max="2304" width="9" style="185"/>
    <col min="2305" max="2305" width="7.140625" style="185" customWidth="1"/>
    <col min="2306" max="2306" width="75.5703125" style="185" customWidth="1"/>
    <col min="2307" max="2307" width="7.140625" style="185" customWidth="1"/>
    <col min="2308" max="2308" width="75.7109375" style="185" customWidth="1"/>
    <col min="2309" max="2560" width="9" style="185"/>
    <col min="2561" max="2561" width="7.140625" style="185" customWidth="1"/>
    <col min="2562" max="2562" width="75.5703125" style="185" customWidth="1"/>
    <col min="2563" max="2563" width="7.140625" style="185" customWidth="1"/>
    <col min="2564" max="2564" width="75.7109375" style="185" customWidth="1"/>
    <col min="2565" max="2816" width="9" style="185"/>
    <col min="2817" max="2817" width="7.140625" style="185" customWidth="1"/>
    <col min="2818" max="2818" width="75.5703125" style="185" customWidth="1"/>
    <col min="2819" max="2819" width="7.140625" style="185" customWidth="1"/>
    <col min="2820" max="2820" width="75.7109375" style="185" customWidth="1"/>
    <col min="2821" max="3072" width="9" style="185"/>
    <col min="3073" max="3073" width="7.140625" style="185" customWidth="1"/>
    <col min="3074" max="3074" width="75.5703125" style="185" customWidth="1"/>
    <col min="3075" max="3075" width="7.140625" style="185" customWidth="1"/>
    <col min="3076" max="3076" width="75.7109375" style="185" customWidth="1"/>
    <col min="3077" max="3328" width="9" style="185"/>
    <col min="3329" max="3329" width="7.140625" style="185" customWidth="1"/>
    <col min="3330" max="3330" width="75.5703125" style="185" customWidth="1"/>
    <col min="3331" max="3331" width="7.140625" style="185" customWidth="1"/>
    <col min="3332" max="3332" width="75.7109375" style="185" customWidth="1"/>
    <col min="3333" max="3584" width="9" style="185"/>
    <col min="3585" max="3585" width="7.140625" style="185" customWidth="1"/>
    <col min="3586" max="3586" width="75.5703125" style="185" customWidth="1"/>
    <col min="3587" max="3587" width="7.140625" style="185" customWidth="1"/>
    <col min="3588" max="3588" width="75.7109375" style="185" customWidth="1"/>
    <col min="3589" max="3840" width="9" style="185"/>
    <col min="3841" max="3841" width="7.140625" style="185" customWidth="1"/>
    <col min="3842" max="3842" width="75.5703125" style="185" customWidth="1"/>
    <col min="3843" max="3843" width="7.140625" style="185" customWidth="1"/>
    <col min="3844" max="3844" width="75.7109375" style="185" customWidth="1"/>
    <col min="3845" max="4096" width="9" style="185"/>
    <col min="4097" max="4097" width="7.140625" style="185" customWidth="1"/>
    <col min="4098" max="4098" width="75.5703125" style="185" customWidth="1"/>
    <col min="4099" max="4099" width="7.140625" style="185" customWidth="1"/>
    <col min="4100" max="4100" width="75.7109375" style="185" customWidth="1"/>
    <col min="4101" max="4352" width="9" style="185"/>
    <col min="4353" max="4353" width="7.140625" style="185" customWidth="1"/>
    <col min="4354" max="4354" width="75.5703125" style="185" customWidth="1"/>
    <col min="4355" max="4355" width="7.140625" style="185" customWidth="1"/>
    <col min="4356" max="4356" width="75.7109375" style="185" customWidth="1"/>
    <col min="4357" max="4608" width="9" style="185"/>
    <col min="4609" max="4609" width="7.140625" style="185" customWidth="1"/>
    <col min="4610" max="4610" width="75.5703125" style="185" customWidth="1"/>
    <col min="4611" max="4611" width="7.140625" style="185" customWidth="1"/>
    <col min="4612" max="4612" width="75.7109375" style="185" customWidth="1"/>
    <col min="4613" max="4864" width="9" style="185"/>
    <col min="4865" max="4865" width="7.140625" style="185" customWidth="1"/>
    <col min="4866" max="4866" width="75.5703125" style="185" customWidth="1"/>
    <col min="4867" max="4867" width="7.140625" style="185" customWidth="1"/>
    <col min="4868" max="4868" width="75.7109375" style="185" customWidth="1"/>
    <col min="4869" max="5120" width="9" style="185"/>
    <col min="5121" max="5121" width="7.140625" style="185" customWidth="1"/>
    <col min="5122" max="5122" width="75.5703125" style="185" customWidth="1"/>
    <col min="5123" max="5123" width="7.140625" style="185" customWidth="1"/>
    <col min="5124" max="5124" width="75.7109375" style="185" customWidth="1"/>
    <col min="5125" max="5376" width="9" style="185"/>
    <col min="5377" max="5377" width="7.140625" style="185" customWidth="1"/>
    <col min="5378" max="5378" width="75.5703125" style="185" customWidth="1"/>
    <col min="5379" max="5379" width="7.140625" style="185" customWidth="1"/>
    <col min="5380" max="5380" width="75.7109375" style="185" customWidth="1"/>
    <col min="5381" max="5632" width="9" style="185"/>
    <col min="5633" max="5633" width="7.140625" style="185" customWidth="1"/>
    <col min="5634" max="5634" width="75.5703125" style="185" customWidth="1"/>
    <col min="5635" max="5635" width="7.140625" style="185" customWidth="1"/>
    <col min="5636" max="5636" width="75.7109375" style="185" customWidth="1"/>
    <col min="5637" max="5888" width="9" style="185"/>
    <col min="5889" max="5889" width="7.140625" style="185" customWidth="1"/>
    <col min="5890" max="5890" width="75.5703125" style="185" customWidth="1"/>
    <col min="5891" max="5891" width="7.140625" style="185" customWidth="1"/>
    <col min="5892" max="5892" width="75.7109375" style="185" customWidth="1"/>
    <col min="5893" max="6144" width="9" style="185"/>
    <col min="6145" max="6145" width="7.140625" style="185" customWidth="1"/>
    <col min="6146" max="6146" width="75.5703125" style="185" customWidth="1"/>
    <col min="6147" max="6147" width="7.140625" style="185" customWidth="1"/>
    <col min="6148" max="6148" width="75.7109375" style="185" customWidth="1"/>
    <col min="6149" max="6400" width="9" style="185"/>
    <col min="6401" max="6401" width="7.140625" style="185" customWidth="1"/>
    <col min="6402" max="6402" width="75.5703125" style="185" customWidth="1"/>
    <col min="6403" max="6403" width="7.140625" style="185" customWidth="1"/>
    <col min="6404" max="6404" width="75.7109375" style="185" customWidth="1"/>
    <col min="6405" max="6656" width="9" style="185"/>
    <col min="6657" max="6657" width="7.140625" style="185" customWidth="1"/>
    <col min="6658" max="6658" width="75.5703125" style="185" customWidth="1"/>
    <col min="6659" max="6659" width="7.140625" style="185" customWidth="1"/>
    <col min="6660" max="6660" width="75.7109375" style="185" customWidth="1"/>
    <col min="6661" max="6912" width="9" style="185"/>
    <col min="6913" max="6913" width="7.140625" style="185" customWidth="1"/>
    <col min="6914" max="6914" width="75.5703125" style="185" customWidth="1"/>
    <col min="6915" max="6915" width="7.140625" style="185" customWidth="1"/>
    <col min="6916" max="6916" width="75.7109375" style="185" customWidth="1"/>
    <col min="6917" max="7168" width="9" style="185"/>
    <col min="7169" max="7169" width="7.140625" style="185" customWidth="1"/>
    <col min="7170" max="7170" width="75.5703125" style="185" customWidth="1"/>
    <col min="7171" max="7171" width="7.140625" style="185" customWidth="1"/>
    <col min="7172" max="7172" width="75.7109375" style="185" customWidth="1"/>
    <col min="7173" max="7424" width="9" style="185"/>
    <col min="7425" max="7425" width="7.140625" style="185" customWidth="1"/>
    <col min="7426" max="7426" width="75.5703125" style="185" customWidth="1"/>
    <col min="7427" max="7427" width="7.140625" style="185" customWidth="1"/>
    <col min="7428" max="7428" width="75.7109375" style="185" customWidth="1"/>
    <col min="7429" max="7680" width="9" style="185"/>
    <col min="7681" max="7681" width="7.140625" style="185" customWidth="1"/>
    <col min="7682" max="7682" width="75.5703125" style="185" customWidth="1"/>
    <col min="7683" max="7683" width="7.140625" style="185" customWidth="1"/>
    <col min="7684" max="7684" width="75.7109375" style="185" customWidth="1"/>
    <col min="7685" max="7936" width="9" style="185"/>
    <col min="7937" max="7937" width="7.140625" style="185" customWidth="1"/>
    <col min="7938" max="7938" width="75.5703125" style="185" customWidth="1"/>
    <col min="7939" max="7939" width="7.140625" style="185" customWidth="1"/>
    <col min="7940" max="7940" width="75.7109375" style="185" customWidth="1"/>
    <col min="7941" max="8192" width="9" style="185"/>
    <col min="8193" max="8193" width="7.140625" style="185" customWidth="1"/>
    <col min="8194" max="8194" width="75.5703125" style="185" customWidth="1"/>
    <col min="8195" max="8195" width="7.140625" style="185" customWidth="1"/>
    <col min="8196" max="8196" width="75.7109375" style="185" customWidth="1"/>
    <col min="8197" max="8448" width="9" style="185"/>
    <col min="8449" max="8449" width="7.140625" style="185" customWidth="1"/>
    <col min="8450" max="8450" width="75.5703125" style="185" customWidth="1"/>
    <col min="8451" max="8451" width="7.140625" style="185" customWidth="1"/>
    <col min="8452" max="8452" width="75.7109375" style="185" customWidth="1"/>
    <col min="8453" max="8704" width="9" style="185"/>
    <col min="8705" max="8705" width="7.140625" style="185" customWidth="1"/>
    <col min="8706" max="8706" width="75.5703125" style="185" customWidth="1"/>
    <col min="8707" max="8707" width="7.140625" style="185" customWidth="1"/>
    <col min="8708" max="8708" width="75.7109375" style="185" customWidth="1"/>
    <col min="8709" max="8960" width="9" style="185"/>
    <col min="8961" max="8961" width="7.140625" style="185" customWidth="1"/>
    <col min="8962" max="8962" width="75.5703125" style="185" customWidth="1"/>
    <col min="8963" max="8963" width="7.140625" style="185" customWidth="1"/>
    <col min="8964" max="8964" width="75.7109375" style="185" customWidth="1"/>
    <col min="8965" max="9216" width="9" style="185"/>
    <col min="9217" max="9217" width="7.140625" style="185" customWidth="1"/>
    <col min="9218" max="9218" width="75.5703125" style="185" customWidth="1"/>
    <col min="9219" max="9219" width="7.140625" style="185" customWidth="1"/>
    <col min="9220" max="9220" width="75.7109375" style="185" customWidth="1"/>
    <col min="9221" max="9472" width="9" style="185"/>
    <col min="9473" max="9473" width="7.140625" style="185" customWidth="1"/>
    <col min="9474" max="9474" width="75.5703125" style="185" customWidth="1"/>
    <col min="9475" max="9475" width="7.140625" style="185" customWidth="1"/>
    <col min="9476" max="9476" width="75.7109375" style="185" customWidth="1"/>
    <col min="9477" max="9728" width="9" style="185"/>
    <col min="9729" max="9729" width="7.140625" style="185" customWidth="1"/>
    <col min="9730" max="9730" width="75.5703125" style="185" customWidth="1"/>
    <col min="9731" max="9731" width="7.140625" style="185" customWidth="1"/>
    <col min="9732" max="9732" width="75.7109375" style="185" customWidth="1"/>
    <col min="9733" max="9984" width="9" style="185"/>
    <col min="9985" max="9985" width="7.140625" style="185" customWidth="1"/>
    <col min="9986" max="9986" width="75.5703125" style="185" customWidth="1"/>
    <col min="9987" max="9987" width="7.140625" style="185" customWidth="1"/>
    <col min="9988" max="9988" width="75.7109375" style="185" customWidth="1"/>
    <col min="9989" max="10240" width="9" style="185"/>
    <col min="10241" max="10241" width="7.140625" style="185" customWidth="1"/>
    <col min="10242" max="10242" width="75.5703125" style="185" customWidth="1"/>
    <col min="10243" max="10243" width="7.140625" style="185" customWidth="1"/>
    <col min="10244" max="10244" width="75.7109375" style="185" customWidth="1"/>
    <col min="10245" max="10496" width="9" style="185"/>
    <col min="10497" max="10497" width="7.140625" style="185" customWidth="1"/>
    <col min="10498" max="10498" width="75.5703125" style="185" customWidth="1"/>
    <col min="10499" max="10499" width="7.140625" style="185" customWidth="1"/>
    <col min="10500" max="10500" width="75.7109375" style="185" customWidth="1"/>
    <col min="10501" max="10752" width="9" style="185"/>
    <col min="10753" max="10753" width="7.140625" style="185" customWidth="1"/>
    <col min="10754" max="10754" width="75.5703125" style="185" customWidth="1"/>
    <col min="10755" max="10755" width="7.140625" style="185" customWidth="1"/>
    <col min="10756" max="10756" width="75.7109375" style="185" customWidth="1"/>
    <col min="10757" max="11008" width="9" style="185"/>
    <col min="11009" max="11009" width="7.140625" style="185" customWidth="1"/>
    <col min="11010" max="11010" width="75.5703125" style="185" customWidth="1"/>
    <col min="11011" max="11011" width="7.140625" style="185" customWidth="1"/>
    <col min="11012" max="11012" width="75.7109375" style="185" customWidth="1"/>
    <col min="11013" max="11264" width="9" style="185"/>
    <col min="11265" max="11265" width="7.140625" style="185" customWidth="1"/>
    <col min="11266" max="11266" width="75.5703125" style="185" customWidth="1"/>
    <col min="11267" max="11267" width="7.140625" style="185" customWidth="1"/>
    <col min="11268" max="11268" width="75.7109375" style="185" customWidth="1"/>
    <col min="11269" max="11520" width="9" style="185"/>
    <col min="11521" max="11521" width="7.140625" style="185" customWidth="1"/>
    <col min="11522" max="11522" width="75.5703125" style="185" customWidth="1"/>
    <col min="11523" max="11523" width="7.140625" style="185" customWidth="1"/>
    <col min="11524" max="11524" width="75.7109375" style="185" customWidth="1"/>
    <col min="11525" max="11776" width="9" style="185"/>
    <col min="11777" max="11777" width="7.140625" style="185" customWidth="1"/>
    <col min="11778" max="11778" width="75.5703125" style="185" customWidth="1"/>
    <col min="11779" max="11779" width="7.140625" style="185" customWidth="1"/>
    <col min="11780" max="11780" width="75.7109375" style="185" customWidth="1"/>
    <col min="11781" max="12032" width="9" style="185"/>
    <col min="12033" max="12033" width="7.140625" style="185" customWidth="1"/>
    <col min="12034" max="12034" width="75.5703125" style="185" customWidth="1"/>
    <col min="12035" max="12035" width="7.140625" style="185" customWidth="1"/>
    <col min="12036" max="12036" width="75.7109375" style="185" customWidth="1"/>
    <col min="12037" max="12288" width="9" style="185"/>
    <col min="12289" max="12289" width="7.140625" style="185" customWidth="1"/>
    <col min="12290" max="12290" width="75.5703125" style="185" customWidth="1"/>
    <col min="12291" max="12291" width="7.140625" style="185" customWidth="1"/>
    <col min="12292" max="12292" width="75.7109375" style="185" customWidth="1"/>
    <col min="12293" max="12544" width="9" style="185"/>
    <col min="12545" max="12545" width="7.140625" style="185" customWidth="1"/>
    <col min="12546" max="12546" width="75.5703125" style="185" customWidth="1"/>
    <col min="12547" max="12547" width="7.140625" style="185" customWidth="1"/>
    <col min="12548" max="12548" width="75.7109375" style="185" customWidth="1"/>
    <col min="12549" max="12800" width="9" style="185"/>
    <col min="12801" max="12801" width="7.140625" style="185" customWidth="1"/>
    <col min="12802" max="12802" width="75.5703125" style="185" customWidth="1"/>
    <col min="12803" max="12803" width="7.140625" style="185" customWidth="1"/>
    <col min="12804" max="12804" width="75.7109375" style="185" customWidth="1"/>
    <col min="12805" max="13056" width="9" style="185"/>
    <col min="13057" max="13057" width="7.140625" style="185" customWidth="1"/>
    <col min="13058" max="13058" width="75.5703125" style="185" customWidth="1"/>
    <col min="13059" max="13059" width="7.140625" style="185" customWidth="1"/>
    <col min="13060" max="13060" width="75.7109375" style="185" customWidth="1"/>
    <col min="13061" max="13312" width="9" style="185"/>
    <col min="13313" max="13313" width="7.140625" style="185" customWidth="1"/>
    <col min="13314" max="13314" width="75.5703125" style="185" customWidth="1"/>
    <col min="13315" max="13315" width="7.140625" style="185" customWidth="1"/>
    <col min="13316" max="13316" width="75.7109375" style="185" customWidth="1"/>
    <col min="13317" max="13568" width="9" style="185"/>
    <col min="13569" max="13569" width="7.140625" style="185" customWidth="1"/>
    <col min="13570" max="13570" width="75.5703125" style="185" customWidth="1"/>
    <col min="13571" max="13571" width="7.140625" style="185" customWidth="1"/>
    <col min="13572" max="13572" width="75.7109375" style="185" customWidth="1"/>
    <col min="13573" max="13824" width="9" style="185"/>
    <col min="13825" max="13825" width="7.140625" style="185" customWidth="1"/>
    <col min="13826" max="13826" width="75.5703125" style="185" customWidth="1"/>
    <col min="13827" max="13827" width="7.140625" style="185" customWidth="1"/>
    <col min="13828" max="13828" width="75.7109375" style="185" customWidth="1"/>
    <col min="13829" max="14080" width="9" style="185"/>
    <col min="14081" max="14081" width="7.140625" style="185" customWidth="1"/>
    <col min="14082" max="14082" width="75.5703125" style="185" customWidth="1"/>
    <col min="14083" max="14083" width="7.140625" style="185" customWidth="1"/>
    <col min="14084" max="14084" width="75.7109375" style="185" customWidth="1"/>
    <col min="14085" max="14336" width="9" style="185"/>
    <col min="14337" max="14337" width="7.140625" style="185" customWidth="1"/>
    <col min="14338" max="14338" width="75.5703125" style="185" customWidth="1"/>
    <col min="14339" max="14339" width="7.140625" style="185" customWidth="1"/>
    <col min="14340" max="14340" width="75.7109375" style="185" customWidth="1"/>
    <col min="14341" max="14592" width="9" style="185"/>
    <col min="14593" max="14593" width="7.140625" style="185" customWidth="1"/>
    <col min="14594" max="14594" width="75.5703125" style="185" customWidth="1"/>
    <col min="14595" max="14595" width="7.140625" style="185" customWidth="1"/>
    <col min="14596" max="14596" width="75.7109375" style="185" customWidth="1"/>
    <col min="14597" max="14848" width="9" style="185"/>
    <col min="14849" max="14849" width="7.140625" style="185" customWidth="1"/>
    <col min="14850" max="14850" width="75.5703125" style="185" customWidth="1"/>
    <col min="14851" max="14851" width="7.140625" style="185" customWidth="1"/>
    <col min="14852" max="14852" width="75.7109375" style="185" customWidth="1"/>
    <col min="14853" max="15104" width="9" style="185"/>
    <col min="15105" max="15105" width="7.140625" style="185" customWidth="1"/>
    <col min="15106" max="15106" width="75.5703125" style="185" customWidth="1"/>
    <col min="15107" max="15107" width="7.140625" style="185" customWidth="1"/>
    <col min="15108" max="15108" width="75.7109375" style="185" customWidth="1"/>
    <col min="15109" max="15360" width="9" style="185"/>
    <col min="15361" max="15361" width="7.140625" style="185" customWidth="1"/>
    <col min="15362" max="15362" width="75.5703125" style="185" customWidth="1"/>
    <col min="15363" max="15363" width="7.140625" style="185" customWidth="1"/>
    <col min="15364" max="15364" width="75.7109375" style="185" customWidth="1"/>
    <col min="15365" max="15616" width="9" style="185"/>
    <col min="15617" max="15617" width="7.140625" style="185" customWidth="1"/>
    <col min="15618" max="15618" width="75.5703125" style="185" customWidth="1"/>
    <col min="15619" max="15619" width="7.140625" style="185" customWidth="1"/>
    <col min="15620" max="15620" width="75.7109375" style="185" customWidth="1"/>
    <col min="15621" max="15872" width="9" style="185"/>
    <col min="15873" max="15873" width="7.140625" style="185" customWidth="1"/>
    <col min="15874" max="15874" width="75.5703125" style="185" customWidth="1"/>
    <col min="15875" max="15875" width="7.140625" style="185" customWidth="1"/>
    <col min="15876" max="15876" width="75.7109375" style="185" customWidth="1"/>
    <col min="15877" max="16128" width="9" style="185"/>
    <col min="16129" max="16129" width="7.140625" style="185" customWidth="1"/>
    <col min="16130" max="16130" width="75.5703125" style="185" customWidth="1"/>
    <col min="16131" max="16131" width="7.140625" style="185" customWidth="1"/>
    <col min="16132" max="16132" width="75.7109375" style="185" customWidth="1"/>
    <col min="16133" max="16384" width="9" style="185"/>
  </cols>
  <sheetData>
    <row r="1" spans="1:4" ht="15.6">
      <c r="A1" s="448" t="s">
        <v>567</v>
      </c>
      <c r="B1" s="449" t="s">
        <v>609</v>
      </c>
      <c r="C1" s="448" t="s">
        <v>567</v>
      </c>
      <c r="D1" s="449" t="s">
        <v>569</v>
      </c>
    </row>
    <row r="2" spans="1:4">
      <c r="A2" s="421" t="s">
        <v>570</v>
      </c>
      <c r="B2" s="422" t="s">
        <v>466</v>
      </c>
      <c r="C2" s="421" t="s">
        <v>570</v>
      </c>
      <c r="D2" s="422" t="s">
        <v>467</v>
      </c>
    </row>
    <row r="3" spans="1:4">
      <c r="A3" s="421"/>
      <c r="B3" s="425" t="s">
        <v>610</v>
      </c>
      <c r="C3" s="421"/>
      <c r="D3" s="424" t="s">
        <v>611</v>
      </c>
    </row>
    <row r="4" spans="1:4">
      <c r="A4" s="421"/>
      <c r="B4" s="425"/>
      <c r="C4" s="421"/>
      <c r="D4" s="425"/>
    </row>
    <row r="5" spans="1:4">
      <c r="A5" s="421"/>
      <c r="B5" s="426" t="s">
        <v>326</v>
      </c>
      <c r="C5" s="421"/>
      <c r="D5" s="426" t="s">
        <v>470</v>
      </c>
    </row>
    <row r="6" spans="1:4">
      <c r="A6" s="421"/>
      <c r="B6" s="425" t="s">
        <v>612</v>
      </c>
      <c r="C6" s="421"/>
      <c r="D6" s="425" t="s">
        <v>613</v>
      </c>
    </row>
    <row r="7" spans="1:4">
      <c r="A7" s="421"/>
      <c r="B7" s="425" t="s">
        <v>614</v>
      </c>
      <c r="C7" s="421"/>
      <c r="D7" s="425" t="s">
        <v>615</v>
      </c>
    </row>
    <row r="8" spans="1:4">
      <c r="A8" s="421"/>
      <c r="B8" s="425" t="s">
        <v>616</v>
      </c>
      <c r="C8" s="421"/>
      <c r="D8" s="425" t="s">
        <v>617</v>
      </c>
    </row>
    <row r="9" spans="1:4">
      <c r="A9" s="421"/>
      <c r="B9" s="425" t="s">
        <v>618</v>
      </c>
      <c r="C9" s="421"/>
      <c r="D9" s="425" t="s">
        <v>619</v>
      </c>
    </row>
    <row r="10" spans="1:4">
      <c r="A10" s="421"/>
      <c r="B10" s="425" t="s">
        <v>620</v>
      </c>
      <c r="C10" s="421"/>
      <c r="D10" s="425" t="s">
        <v>621</v>
      </c>
    </row>
    <row r="11" spans="1:4">
      <c r="A11" s="421"/>
      <c r="B11" s="425" t="s">
        <v>622</v>
      </c>
      <c r="C11" s="421"/>
      <c r="D11" s="425" t="s">
        <v>623</v>
      </c>
    </row>
    <row r="12" spans="1:4">
      <c r="A12" s="421"/>
      <c r="B12" s="427"/>
      <c r="C12" s="421"/>
      <c r="D12" s="427"/>
    </row>
    <row r="13" spans="1:4">
      <c r="A13" s="421" t="s">
        <v>571</v>
      </c>
      <c r="B13" s="428" t="s">
        <v>624</v>
      </c>
      <c r="C13" s="421" t="s">
        <v>571</v>
      </c>
      <c r="D13" s="429" t="s">
        <v>625</v>
      </c>
    </row>
    <row r="14" spans="1:4">
      <c r="A14" s="421"/>
      <c r="B14" s="428"/>
      <c r="C14" s="421"/>
      <c r="D14" s="429"/>
    </row>
    <row r="15" spans="1:4">
      <c r="A15" s="421" t="s">
        <v>572</v>
      </c>
      <c r="B15" s="428" t="s">
        <v>626</v>
      </c>
      <c r="C15" s="421" t="s">
        <v>572</v>
      </c>
      <c r="D15" s="429" t="s">
        <v>627</v>
      </c>
    </row>
    <row r="16" spans="1:4">
      <c r="A16" s="421"/>
      <c r="B16" s="430"/>
      <c r="C16" s="421"/>
      <c r="D16" s="431"/>
    </row>
    <row r="17" spans="1:4">
      <c r="A17" s="421" t="s">
        <v>573</v>
      </c>
      <c r="B17" s="432" t="s">
        <v>480</v>
      </c>
      <c r="C17" s="421" t="s">
        <v>573</v>
      </c>
      <c r="D17" s="432" t="s">
        <v>481</v>
      </c>
    </row>
    <row r="18" spans="1:4" ht="15.75" customHeight="1">
      <c r="A18" s="421"/>
      <c r="B18" s="226" t="s">
        <v>628</v>
      </c>
      <c r="C18" s="421"/>
      <c r="D18" s="226" t="s">
        <v>629</v>
      </c>
    </row>
    <row r="19" spans="1:4">
      <c r="A19" s="421"/>
      <c r="B19" s="427"/>
      <c r="C19" s="421"/>
      <c r="D19" s="427"/>
    </row>
    <row r="20" spans="1:4">
      <c r="A20" s="421"/>
      <c r="B20" s="433"/>
      <c r="C20" s="421"/>
      <c r="D20" s="433"/>
    </row>
    <row r="21" spans="1:4">
      <c r="A21" s="421" t="s">
        <v>574</v>
      </c>
      <c r="B21" s="432" t="s">
        <v>486</v>
      </c>
      <c r="C21" s="421" t="s">
        <v>574</v>
      </c>
      <c r="D21" s="432" t="s">
        <v>347</v>
      </c>
    </row>
    <row r="22" spans="1:4">
      <c r="A22" s="421"/>
      <c r="B22" s="434" t="s">
        <v>488</v>
      </c>
      <c r="C22" s="421"/>
      <c r="D22" s="434" t="s">
        <v>489</v>
      </c>
    </row>
    <row r="23" spans="1:4" ht="78">
      <c r="A23" s="421"/>
      <c r="B23" s="425" t="s">
        <v>630</v>
      </c>
      <c r="C23" s="421"/>
      <c r="D23" s="425" t="s">
        <v>631</v>
      </c>
    </row>
    <row r="24" spans="1:4">
      <c r="A24" s="421"/>
      <c r="B24" s="425"/>
      <c r="C24" s="421"/>
      <c r="D24" s="425"/>
    </row>
    <row r="25" spans="1:4">
      <c r="A25" s="421"/>
      <c r="B25" s="435"/>
      <c r="C25" s="421"/>
      <c r="D25" s="423"/>
    </row>
    <row r="26" spans="1:4" ht="51.95">
      <c r="A26" s="421"/>
      <c r="B26" s="425" t="s">
        <v>632</v>
      </c>
      <c r="C26" s="421"/>
      <c r="D26" s="425" t="s">
        <v>633</v>
      </c>
    </row>
    <row r="27" spans="1:4">
      <c r="A27" s="421"/>
      <c r="B27" s="425"/>
      <c r="C27" s="421"/>
      <c r="D27" s="425"/>
    </row>
    <row r="28" spans="1:4">
      <c r="A28" s="421" t="s">
        <v>575</v>
      </c>
      <c r="B28" s="426" t="s">
        <v>355</v>
      </c>
      <c r="C28" s="421" t="s">
        <v>575</v>
      </c>
      <c r="D28" s="426" t="s">
        <v>494</v>
      </c>
    </row>
    <row r="29" spans="1:4">
      <c r="A29" s="421"/>
      <c r="B29" s="425" t="s">
        <v>634</v>
      </c>
      <c r="C29" s="421"/>
      <c r="D29" s="451" t="str">
        <f>B29</f>
        <v>Michael Koldsø</v>
      </c>
    </row>
    <row r="30" spans="1:4">
      <c r="A30" s="421"/>
      <c r="B30" s="433"/>
      <c r="C30" s="421"/>
      <c r="D30" s="433"/>
    </row>
    <row r="31" spans="1:4">
      <c r="A31" s="421" t="s">
        <v>576</v>
      </c>
      <c r="B31" s="432" t="s">
        <v>497</v>
      </c>
      <c r="C31" s="421" t="s">
        <v>576</v>
      </c>
      <c r="D31" s="432"/>
    </row>
    <row r="32" spans="1:4" ht="129.94999999999999">
      <c r="A32" s="421" t="s">
        <v>577</v>
      </c>
      <c r="B32" s="434" t="s">
        <v>377</v>
      </c>
      <c r="C32" s="421" t="s">
        <v>577</v>
      </c>
      <c r="D32" s="434" t="s">
        <v>377</v>
      </c>
    </row>
    <row r="33" spans="1:4" ht="39">
      <c r="A33" s="421" t="s">
        <v>578</v>
      </c>
      <c r="B33" s="426" t="s">
        <v>379</v>
      </c>
      <c r="C33" s="421" t="s">
        <v>578</v>
      </c>
      <c r="D33" s="255" t="s">
        <v>380</v>
      </c>
    </row>
    <row r="34" spans="1:4">
      <c r="A34" s="421"/>
      <c r="B34" s="439"/>
      <c r="C34" s="421"/>
      <c r="D34" s="439"/>
    </row>
    <row r="35" spans="1:4">
      <c r="A35" s="421"/>
      <c r="B35" s="439"/>
      <c r="C35" s="421"/>
      <c r="D35" s="439"/>
    </row>
    <row r="36" spans="1:4">
      <c r="A36" s="421"/>
      <c r="B36" s="440" t="s">
        <v>501</v>
      </c>
      <c r="C36" s="421"/>
      <c r="D36" s="440" t="s">
        <v>502</v>
      </c>
    </row>
    <row r="37" spans="1:4" ht="65.099999999999994">
      <c r="A37" s="421"/>
      <c r="B37" s="451" t="s">
        <v>504</v>
      </c>
      <c r="C37" s="421"/>
      <c r="D37" s="451" t="s">
        <v>505</v>
      </c>
    </row>
    <row r="38" spans="1:4" ht="26.1">
      <c r="A38" s="421"/>
      <c r="B38" s="425" t="s">
        <v>635</v>
      </c>
      <c r="C38" s="421"/>
      <c r="D38" s="425" t="s">
        <v>636</v>
      </c>
    </row>
    <row r="39" spans="1:4">
      <c r="A39" s="421"/>
      <c r="B39" s="441"/>
      <c r="C39" s="421"/>
      <c r="D39" s="441"/>
    </row>
    <row r="40" spans="1:4">
      <c r="A40" s="421" t="s">
        <v>579</v>
      </c>
      <c r="B40" s="426" t="s">
        <v>511</v>
      </c>
      <c r="C40" s="421" t="s">
        <v>579</v>
      </c>
      <c r="D40" s="426" t="s">
        <v>512</v>
      </c>
    </row>
    <row r="41" spans="1:4" ht="78">
      <c r="A41" s="421"/>
      <c r="B41" s="425" t="s">
        <v>514</v>
      </c>
      <c r="C41" s="421"/>
      <c r="D41" s="425" t="s">
        <v>515</v>
      </c>
    </row>
    <row r="42" spans="1:4">
      <c r="A42" s="421"/>
      <c r="B42" s="442"/>
      <c r="C42" s="421"/>
      <c r="D42" s="442"/>
    </row>
    <row r="43" spans="1:4">
      <c r="A43" s="421" t="s">
        <v>580</v>
      </c>
      <c r="B43" s="432" t="s">
        <v>518</v>
      </c>
      <c r="C43" s="421" t="s">
        <v>580</v>
      </c>
      <c r="D43" s="432" t="s">
        <v>397</v>
      </c>
    </row>
    <row r="44" spans="1:4">
      <c r="A44" s="421"/>
      <c r="B44" s="226" t="s">
        <v>637</v>
      </c>
      <c r="C44" s="421"/>
      <c r="D44" s="226" t="s">
        <v>638</v>
      </c>
    </row>
    <row r="45" spans="1:4">
      <c r="A45" s="421"/>
      <c r="B45" s="425"/>
      <c r="C45" s="421"/>
      <c r="D45" s="425"/>
    </row>
    <row r="46" spans="1:4">
      <c r="A46" s="421"/>
      <c r="B46" s="425"/>
      <c r="C46" s="421"/>
      <c r="D46" s="425"/>
    </row>
    <row r="47" spans="1:4">
      <c r="A47" s="421"/>
      <c r="B47" s="425"/>
      <c r="C47" s="421"/>
      <c r="D47" s="425"/>
    </row>
    <row r="48" spans="1:4">
      <c r="A48" s="421"/>
      <c r="B48" s="425" t="s">
        <v>529</v>
      </c>
      <c r="C48" s="421"/>
      <c r="D48" s="425" t="s">
        <v>530</v>
      </c>
    </row>
    <row r="49" spans="1:4">
      <c r="A49" s="421"/>
      <c r="B49" s="425"/>
      <c r="C49" s="421"/>
      <c r="D49" s="425"/>
    </row>
    <row r="50" spans="1:4">
      <c r="A50" s="421" t="s">
        <v>581</v>
      </c>
      <c r="B50" s="432" t="s">
        <v>533</v>
      </c>
      <c r="C50" s="421" t="s">
        <v>581</v>
      </c>
      <c r="D50" s="432" t="s">
        <v>534</v>
      </c>
    </row>
    <row r="51" spans="1:4" ht="26.1">
      <c r="A51" s="421"/>
      <c r="B51" s="425" t="s">
        <v>535</v>
      </c>
      <c r="C51" s="421"/>
      <c r="D51" s="425" t="s">
        <v>536</v>
      </c>
    </row>
    <row r="52" spans="1:4">
      <c r="A52" s="421"/>
      <c r="B52" s="433"/>
      <c r="C52" s="421"/>
      <c r="D52" s="433"/>
    </row>
    <row r="53" spans="1:4">
      <c r="A53" s="421" t="s">
        <v>582</v>
      </c>
      <c r="B53" s="432" t="s">
        <v>368</v>
      </c>
      <c r="C53" s="421" t="s">
        <v>582</v>
      </c>
      <c r="D53" s="432" t="s">
        <v>539</v>
      </c>
    </row>
    <row r="54" spans="1:4">
      <c r="A54" s="421"/>
      <c r="B54" s="420" t="s">
        <v>541</v>
      </c>
      <c r="C54" s="421"/>
      <c r="D54" s="420"/>
    </row>
    <row r="55" spans="1:4" ht="104.1">
      <c r="A55" s="421"/>
      <c r="B55" s="226" t="s">
        <v>639</v>
      </c>
      <c r="C55" s="421"/>
      <c r="D55" s="452" t="s">
        <v>371</v>
      </c>
    </row>
    <row r="56" spans="1:4" ht="104.1">
      <c r="A56" s="421"/>
      <c r="B56" s="425" t="s">
        <v>640</v>
      </c>
      <c r="C56" s="421"/>
      <c r="D56" s="423" t="s">
        <v>371</v>
      </c>
    </row>
    <row r="57" spans="1:4">
      <c r="A57" s="421"/>
      <c r="B57" s="433"/>
      <c r="C57" s="421"/>
      <c r="D57" s="433"/>
    </row>
    <row r="58" spans="1:4">
      <c r="A58" s="444" t="s">
        <v>583</v>
      </c>
      <c r="B58" s="432" t="s">
        <v>543</v>
      </c>
      <c r="C58" s="444" t="s">
        <v>583</v>
      </c>
      <c r="D58" s="432" t="s">
        <v>544</v>
      </c>
    </row>
    <row r="59" spans="1:4" ht="26.1">
      <c r="A59" s="421"/>
      <c r="B59" s="226" t="s">
        <v>641</v>
      </c>
      <c r="C59" s="421"/>
      <c r="D59" s="226" t="s">
        <v>642</v>
      </c>
    </row>
    <row r="60" spans="1:4">
      <c r="A60" s="421"/>
      <c r="B60" s="433"/>
      <c r="C60" s="421"/>
      <c r="D60" s="433"/>
    </row>
    <row r="61" spans="1:4" ht="39">
      <c r="A61" s="421" t="s">
        <v>584</v>
      </c>
      <c r="B61" s="432" t="s">
        <v>550</v>
      </c>
      <c r="C61" s="421" t="s">
        <v>584</v>
      </c>
      <c r="D61" s="432" t="s">
        <v>551</v>
      </c>
    </row>
    <row r="62" spans="1:4" ht="26.1">
      <c r="A62" s="421"/>
      <c r="B62" s="226" t="s">
        <v>553</v>
      </c>
      <c r="C62" s="421"/>
      <c r="D62" s="226" t="s">
        <v>554</v>
      </c>
    </row>
    <row r="63" spans="1:4">
      <c r="A63" s="421"/>
      <c r="B63" s="433"/>
      <c r="C63" s="421"/>
      <c r="D63" s="433"/>
    </row>
    <row r="64" spans="1:4">
      <c r="A64" s="421" t="s">
        <v>585</v>
      </c>
      <c r="B64" s="432" t="s">
        <v>557</v>
      </c>
      <c r="C64" s="421" t="s">
        <v>585</v>
      </c>
      <c r="D64" s="432" t="s">
        <v>558</v>
      </c>
    </row>
    <row r="65" spans="1:4" ht="51.95">
      <c r="A65" s="421"/>
      <c r="B65" s="226" t="s">
        <v>560</v>
      </c>
      <c r="C65" s="421"/>
      <c r="D65" s="226" t="s">
        <v>561</v>
      </c>
    </row>
    <row r="66" spans="1:4">
      <c r="A66" s="421"/>
      <c r="B66" s="433"/>
      <c r="C66" s="421"/>
      <c r="D66" s="433"/>
    </row>
    <row r="67" spans="1:4">
      <c r="A67" s="421" t="s">
        <v>586</v>
      </c>
      <c r="B67" s="432" t="s">
        <v>564</v>
      </c>
      <c r="C67" s="421" t="s">
        <v>586</v>
      </c>
      <c r="D67" s="432" t="s">
        <v>420</v>
      </c>
    </row>
    <row r="68" spans="1:4" ht="26.1">
      <c r="A68" s="421"/>
      <c r="B68" s="226" t="s">
        <v>565</v>
      </c>
      <c r="C68" s="421"/>
      <c r="D68" s="226" t="s">
        <v>422</v>
      </c>
    </row>
    <row r="69" spans="1:4">
      <c r="A69" s="421"/>
      <c r="B69" s="426" t="s">
        <v>424</v>
      </c>
      <c r="C69" s="421"/>
      <c r="D69" s="426" t="s">
        <v>425</v>
      </c>
    </row>
    <row r="70" spans="1:4">
      <c r="A70" s="445"/>
      <c r="B70" s="425" t="s">
        <v>107</v>
      </c>
      <c r="C70" s="445"/>
      <c r="D70" s="425" t="s">
        <v>426</v>
      </c>
    </row>
    <row r="71" spans="1:4">
      <c r="A71" s="445"/>
      <c r="B71" s="425"/>
      <c r="C71" s="445"/>
      <c r="D71" s="425"/>
    </row>
    <row r="72" spans="1:4">
      <c r="A72" s="445"/>
      <c r="B72" s="425"/>
      <c r="C72" s="445"/>
      <c r="D72" s="425"/>
    </row>
    <row r="73" spans="1:4">
      <c r="A73" s="446"/>
      <c r="B73" s="433"/>
      <c r="C73" s="446"/>
      <c r="D73" s="433"/>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tabColor theme="8" tint="0.39997558519241921"/>
  </sheetPr>
  <dimension ref="A1:W454"/>
  <sheetViews>
    <sheetView zoomScale="90" zoomScaleNormal="90" zoomScaleSheetLayoutView="100" workbookViewId="0">
      <selection activeCell="A3" sqref="A3"/>
    </sheetView>
  </sheetViews>
  <sheetFormatPr defaultColWidth="9" defaultRowHeight="12.95"/>
  <cols>
    <col min="1" max="1" width="4.28515625" style="37" customWidth="1"/>
    <col min="2" max="2" width="6" style="12" customWidth="1"/>
    <col min="3" max="3" width="80.7109375" style="1" customWidth="1"/>
    <col min="4" max="4" width="82.42578125" style="1" customWidth="1"/>
    <col min="5" max="5" width="17.42578125" style="38" hidden="1" customWidth="1"/>
    <col min="6" max="6" width="5.28515625" style="1" hidden="1" customWidth="1"/>
    <col min="7" max="7" width="6.140625" style="1" hidden="1" customWidth="1"/>
    <col min="8" max="8" width="5.28515625" style="1" hidden="1" customWidth="1"/>
    <col min="9" max="9" width="35.85546875" style="3" hidden="1" customWidth="1"/>
    <col min="10" max="10" width="7.140625" style="3" hidden="1" customWidth="1"/>
    <col min="11" max="11" width="7.140625" style="10" hidden="1" customWidth="1"/>
    <col min="12" max="12" width="35.85546875" style="3" hidden="1" customWidth="1"/>
    <col min="13" max="13" width="7.140625" style="3" hidden="1" customWidth="1"/>
    <col min="14" max="14" width="7.140625" style="10" hidden="1" customWidth="1"/>
    <col min="15" max="15" width="35.85546875" style="3" hidden="1" customWidth="1"/>
    <col min="16" max="16" width="7.140625" style="3" hidden="1" customWidth="1"/>
    <col min="17" max="17" width="7.140625" style="10" hidden="1" customWidth="1"/>
    <col min="18" max="18" width="107.28515625" style="585" customWidth="1"/>
    <col min="19" max="19" width="7.140625" style="585" customWidth="1"/>
    <col min="20" max="20" width="9.5703125" style="613" customWidth="1"/>
    <col min="21" max="21" width="35.85546875" style="3" hidden="1" customWidth="1"/>
    <col min="22" max="22" width="7.140625" style="3" hidden="1" customWidth="1"/>
    <col min="23" max="23" width="7.140625" style="10" hidden="1" customWidth="1"/>
    <col min="24" max="16384" width="9" style="4"/>
  </cols>
  <sheetData>
    <row r="1" spans="1:23" ht="18.95">
      <c r="A1" s="69" t="s">
        <v>643</v>
      </c>
      <c r="B1" s="41" t="s">
        <v>644</v>
      </c>
      <c r="C1" s="42"/>
      <c r="D1" s="43"/>
      <c r="E1" s="69" t="s">
        <v>643</v>
      </c>
      <c r="F1" s="5"/>
      <c r="G1" s="5"/>
      <c r="H1" s="5"/>
      <c r="I1" s="5"/>
      <c r="J1" s="5"/>
      <c r="K1" s="8"/>
      <c r="L1" s="5"/>
      <c r="M1" s="5"/>
      <c r="N1" s="8"/>
      <c r="O1" s="5"/>
      <c r="P1" s="5"/>
      <c r="Q1" s="8"/>
      <c r="R1" s="580"/>
      <c r="S1" s="580"/>
      <c r="T1" s="606"/>
      <c r="U1" s="5"/>
      <c r="V1" s="5"/>
      <c r="W1" s="8"/>
    </row>
    <row r="2" spans="1:23">
      <c r="A2" s="30"/>
      <c r="B2" s="11"/>
      <c r="C2" s="5"/>
      <c r="D2" s="5"/>
      <c r="E2" s="31"/>
      <c r="F2" s="5"/>
      <c r="G2" s="5"/>
      <c r="H2" s="5"/>
      <c r="I2" s="5"/>
      <c r="J2" s="5"/>
      <c r="K2" s="8"/>
      <c r="L2" s="5"/>
      <c r="M2" s="5"/>
      <c r="N2" s="8"/>
      <c r="O2" s="5"/>
      <c r="P2" s="5"/>
      <c r="Q2" s="8"/>
      <c r="R2" s="580"/>
      <c r="S2" s="580"/>
      <c r="T2" s="606"/>
      <c r="U2" s="5"/>
      <c r="V2" s="5"/>
      <c r="W2" s="8"/>
    </row>
    <row r="3" spans="1:23">
      <c r="A3" s="30"/>
      <c r="B3" s="11"/>
      <c r="C3" s="71" t="s">
        <v>645</v>
      </c>
      <c r="D3" s="71"/>
      <c r="E3" s="32"/>
      <c r="F3" s="5"/>
      <c r="G3" s="5"/>
      <c r="H3" s="5"/>
      <c r="I3" s="5"/>
      <c r="J3" s="5"/>
      <c r="K3" s="8"/>
      <c r="L3" s="5"/>
      <c r="M3" s="5"/>
      <c r="N3" s="8"/>
      <c r="O3" s="5"/>
      <c r="P3" s="5"/>
      <c r="Q3" s="8"/>
      <c r="R3" s="580"/>
      <c r="S3" s="580"/>
      <c r="T3" s="606"/>
      <c r="U3" s="5"/>
      <c r="V3" s="5"/>
      <c r="W3" s="8"/>
    </row>
    <row r="4" spans="1:23" ht="12.6">
      <c r="A4" s="72"/>
      <c r="B4" s="54"/>
      <c r="C4" s="2" t="s">
        <v>646</v>
      </c>
      <c r="D4" s="2" t="s">
        <v>647</v>
      </c>
      <c r="E4" s="31"/>
      <c r="F4" s="5"/>
      <c r="G4" s="5"/>
      <c r="H4" s="5"/>
      <c r="I4" s="5"/>
      <c r="J4" s="5"/>
      <c r="K4" s="8"/>
      <c r="L4" s="5"/>
      <c r="M4" s="5"/>
      <c r="N4" s="8"/>
      <c r="O4" s="5"/>
      <c r="P4" s="5"/>
      <c r="Q4" s="8"/>
      <c r="R4" s="580"/>
      <c r="S4" s="580"/>
      <c r="T4" s="606"/>
      <c r="U4" s="5"/>
      <c r="V4" s="5"/>
      <c r="W4" s="8"/>
    </row>
    <row r="5" spans="1:23">
      <c r="A5" s="30"/>
      <c r="B5" s="11"/>
      <c r="C5" s="71" t="s">
        <v>648</v>
      </c>
      <c r="D5" s="71"/>
      <c r="E5" s="32"/>
      <c r="F5" s="5"/>
      <c r="G5" s="5"/>
      <c r="H5" s="5"/>
      <c r="I5" s="5"/>
      <c r="J5" s="5"/>
      <c r="K5" s="8"/>
      <c r="L5" s="5"/>
      <c r="M5" s="5"/>
      <c r="N5" s="8"/>
      <c r="O5" s="5"/>
      <c r="P5" s="5"/>
      <c r="Q5" s="8"/>
      <c r="R5" s="580"/>
      <c r="S5" s="580"/>
      <c r="T5" s="606"/>
      <c r="U5" s="5"/>
      <c r="V5" s="5"/>
      <c r="W5" s="8"/>
    </row>
    <row r="6" spans="1:23" ht="12.6">
      <c r="A6" s="72"/>
      <c r="B6" s="54"/>
      <c r="C6" s="2" t="s">
        <v>85</v>
      </c>
      <c r="D6" s="2" t="s">
        <v>85</v>
      </c>
      <c r="E6" s="31"/>
      <c r="F6" s="5"/>
      <c r="G6" s="5"/>
      <c r="H6" s="5"/>
      <c r="I6" s="5"/>
      <c r="J6" s="5"/>
      <c r="K6" s="8"/>
      <c r="L6" s="5"/>
      <c r="M6" s="5"/>
      <c r="N6" s="8"/>
      <c r="O6" s="5"/>
      <c r="P6" s="5"/>
      <c r="Q6" s="8"/>
      <c r="R6" s="580"/>
      <c r="S6" s="580"/>
      <c r="T6" s="606"/>
      <c r="U6" s="5"/>
      <c r="V6" s="5"/>
      <c r="W6" s="8"/>
    </row>
    <row r="7" spans="1:23">
      <c r="A7" s="30"/>
      <c r="B7" s="11"/>
      <c r="C7" s="71" t="s">
        <v>649</v>
      </c>
      <c r="D7" s="71"/>
      <c r="E7" s="32"/>
      <c r="F7" s="5"/>
      <c r="G7" s="5"/>
      <c r="H7" s="5"/>
      <c r="I7" s="5"/>
      <c r="J7" s="5"/>
      <c r="K7" s="8"/>
      <c r="L7" s="5"/>
      <c r="M7" s="5"/>
      <c r="N7" s="8"/>
      <c r="O7" s="5"/>
      <c r="P7" s="5"/>
      <c r="Q7" s="8"/>
      <c r="R7" s="580"/>
      <c r="S7" s="580"/>
      <c r="T7" s="606"/>
      <c r="U7" s="5"/>
      <c r="V7" s="5"/>
      <c r="W7" s="8"/>
    </row>
    <row r="8" spans="1:23" ht="32.450000000000003" customHeight="1">
      <c r="A8" s="30"/>
      <c r="B8" s="11"/>
      <c r="C8" s="2" t="s">
        <v>650</v>
      </c>
      <c r="D8" s="2" t="s">
        <v>651</v>
      </c>
      <c r="E8" s="31"/>
      <c r="F8" s="5"/>
      <c r="G8" s="5"/>
      <c r="H8" s="5"/>
      <c r="I8" s="5"/>
      <c r="J8" s="5"/>
      <c r="K8" s="8"/>
      <c r="L8" s="5"/>
      <c r="M8" s="5"/>
      <c r="N8" s="8"/>
      <c r="O8" s="5"/>
      <c r="P8" s="5"/>
      <c r="Q8" s="8"/>
      <c r="R8" s="580"/>
      <c r="S8" s="580"/>
      <c r="T8" s="606"/>
      <c r="U8" s="5"/>
      <c r="V8" s="5"/>
      <c r="W8" s="8"/>
    </row>
    <row r="9" spans="1:23">
      <c r="A9" s="30"/>
      <c r="B9" s="11"/>
      <c r="C9" s="71" t="s">
        <v>652</v>
      </c>
      <c r="D9" s="71"/>
      <c r="E9" s="32"/>
      <c r="F9" s="5"/>
      <c r="G9" s="5"/>
      <c r="H9" s="5"/>
      <c r="I9" s="5"/>
      <c r="J9" s="5"/>
      <c r="K9" s="8"/>
      <c r="L9" s="5"/>
      <c r="M9" s="5"/>
      <c r="N9" s="8"/>
      <c r="O9" s="5"/>
      <c r="P9" s="5"/>
      <c r="Q9" s="8"/>
      <c r="R9" s="580"/>
      <c r="S9" s="580"/>
      <c r="T9" s="606"/>
      <c r="U9" s="5"/>
      <c r="V9" s="5"/>
      <c r="W9" s="8"/>
    </row>
    <row r="10" spans="1:23">
      <c r="A10" s="30"/>
      <c r="B10" s="11"/>
      <c r="C10" s="2" t="s">
        <v>653</v>
      </c>
      <c r="D10" s="2"/>
      <c r="E10" s="31"/>
      <c r="F10" s="5"/>
      <c r="G10" s="5"/>
      <c r="H10" s="5"/>
      <c r="I10" s="5"/>
      <c r="J10" s="5"/>
      <c r="K10" s="8"/>
      <c r="L10" s="5"/>
      <c r="M10" s="5"/>
      <c r="N10" s="8"/>
      <c r="O10" s="5"/>
      <c r="P10" s="5"/>
      <c r="Q10" s="8"/>
      <c r="R10" s="580"/>
      <c r="S10" s="580"/>
      <c r="T10" s="606"/>
      <c r="U10" s="5"/>
      <c r="V10" s="5"/>
      <c r="W10" s="8"/>
    </row>
    <row r="11" spans="1:23">
      <c r="A11" s="30"/>
      <c r="B11" s="11"/>
      <c r="C11" s="5"/>
      <c r="D11" s="5"/>
      <c r="E11" s="31"/>
      <c r="F11" s="5"/>
      <c r="G11" s="5"/>
      <c r="H11" s="5"/>
      <c r="I11" s="5"/>
      <c r="J11" s="5"/>
      <c r="K11" s="8"/>
      <c r="L11" s="5"/>
      <c r="M11" s="5"/>
      <c r="N11" s="8"/>
      <c r="O11" s="5"/>
      <c r="P11" s="5"/>
      <c r="Q11" s="8"/>
      <c r="R11" s="580"/>
      <c r="S11" s="580"/>
      <c r="T11" s="606"/>
      <c r="U11" s="5"/>
      <c r="V11" s="5"/>
      <c r="W11" s="8"/>
    </row>
    <row r="12" spans="1:23">
      <c r="A12" s="30"/>
      <c r="B12" s="11"/>
      <c r="C12" s="7" t="s">
        <v>654</v>
      </c>
      <c r="D12" s="6"/>
      <c r="E12" s="32"/>
      <c r="F12" s="5"/>
      <c r="G12" s="5"/>
      <c r="H12" s="5"/>
      <c r="I12" s="5"/>
      <c r="J12" s="5"/>
      <c r="K12" s="8"/>
      <c r="L12" s="5"/>
      <c r="M12" s="5"/>
      <c r="N12" s="8"/>
      <c r="O12" s="5"/>
      <c r="P12" s="5"/>
      <c r="Q12" s="8"/>
      <c r="R12" s="580"/>
      <c r="S12" s="580"/>
      <c r="T12" s="606"/>
      <c r="U12" s="5"/>
      <c r="V12" s="5"/>
      <c r="W12" s="8"/>
    </row>
    <row r="13" spans="1:23">
      <c r="A13" s="30"/>
      <c r="B13" s="11"/>
      <c r="C13" s="7"/>
      <c r="D13" s="6"/>
      <c r="E13" s="32"/>
      <c r="F13" s="5"/>
      <c r="G13" s="5"/>
      <c r="H13" s="5"/>
      <c r="I13" s="5"/>
      <c r="J13" s="5"/>
      <c r="K13" s="8"/>
      <c r="L13" s="5"/>
      <c r="M13" s="5"/>
      <c r="N13" s="8"/>
      <c r="O13" s="5"/>
      <c r="P13" s="5"/>
      <c r="Q13" s="8"/>
      <c r="R13" s="580"/>
      <c r="S13" s="580"/>
      <c r="T13" s="606"/>
      <c r="U13" s="5"/>
      <c r="V13" s="5"/>
      <c r="W13" s="8"/>
    </row>
    <row r="14" spans="1:23" s="68" customFormat="1">
      <c r="A14" s="33" t="s">
        <v>259</v>
      </c>
      <c r="B14" s="77" t="s">
        <v>259</v>
      </c>
      <c r="C14" s="78"/>
      <c r="D14" s="35"/>
      <c r="E14" s="34" t="s">
        <v>655</v>
      </c>
      <c r="F14" s="34" t="s">
        <v>656</v>
      </c>
      <c r="G14" s="34" t="s">
        <v>657</v>
      </c>
      <c r="H14" s="34" t="s">
        <v>658</v>
      </c>
      <c r="I14" s="35" t="s">
        <v>22</v>
      </c>
      <c r="J14" s="35" t="s">
        <v>659</v>
      </c>
      <c r="K14" s="79" t="s">
        <v>660</v>
      </c>
      <c r="L14" s="35" t="s">
        <v>24</v>
      </c>
      <c r="M14" s="35" t="s">
        <v>659</v>
      </c>
      <c r="N14" s="79" t="s">
        <v>660</v>
      </c>
      <c r="O14" s="35" t="s">
        <v>25</v>
      </c>
      <c r="P14" s="35" t="s">
        <v>659</v>
      </c>
      <c r="Q14" s="79" t="s">
        <v>660</v>
      </c>
      <c r="R14" s="581" t="s">
        <v>26</v>
      </c>
      <c r="S14" s="581" t="s">
        <v>659</v>
      </c>
      <c r="T14" s="607" t="s">
        <v>660</v>
      </c>
      <c r="U14" s="35" t="s">
        <v>30</v>
      </c>
      <c r="V14" s="35" t="s">
        <v>659</v>
      </c>
      <c r="W14" s="80" t="s">
        <v>660</v>
      </c>
    </row>
    <row r="15" spans="1:23" s="68" customFormat="1" ht="47.1" customHeight="1">
      <c r="A15" s="33"/>
      <c r="B15" s="81" t="s">
        <v>661</v>
      </c>
      <c r="C15" s="71" t="s">
        <v>662</v>
      </c>
      <c r="D15" s="35" t="s">
        <v>663</v>
      </c>
      <c r="E15" s="35"/>
      <c r="F15" s="34"/>
      <c r="G15" s="34"/>
      <c r="H15" s="34"/>
      <c r="I15" s="35"/>
      <c r="J15" s="35"/>
      <c r="K15" s="79"/>
      <c r="L15" s="35"/>
      <c r="M15" s="35"/>
      <c r="N15" s="79"/>
      <c r="O15" s="35"/>
      <c r="P15" s="35"/>
      <c r="Q15" s="79"/>
      <c r="R15" s="581"/>
      <c r="S15" s="581"/>
      <c r="T15" s="607"/>
      <c r="U15" s="35"/>
      <c r="V15" s="35"/>
      <c r="W15" s="80"/>
    </row>
    <row r="16" spans="1:23" s="64" customFormat="1" ht="32.450000000000003" customHeight="1">
      <c r="A16" s="73"/>
      <c r="B16" s="62" t="s">
        <v>664</v>
      </c>
      <c r="C16" s="13" t="s">
        <v>665</v>
      </c>
      <c r="D16" s="13" t="s">
        <v>666</v>
      </c>
      <c r="E16" s="70"/>
      <c r="F16" s="13"/>
      <c r="G16" s="13"/>
      <c r="H16" s="13"/>
      <c r="I16" s="13"/>
      <c r="J16" s="13"/>
      <c r="K16" s="63"/>
      <c r="L16" s="13"/>
      <c r="M16" s="13"/>
      <c r="N16" s="63"/>
      <c r="O16" s="13"/>
      <c r="P16" s="13"/>
      <c r="Q16" s="63"/>
      <c r="R16" s="565" t="s">
        <v>667</v>
      </c>
      <c r="S16" s="565" t="s">
        <v>668</v>
      </c>
      <c r="T16" s="608"/>
      <c r="U16" s="13"/>
      <c r="V16" s="13"/>
      <c r="W16" s="63"/>
    </row>
    <row r="17" spans="1:23" s="64" customFormat="1" ht="32.450000000000003" customHeight="1">
      <c r="A17" s="73"/>
      <c r="B17" s="62" t="s">
        <v>669</v>
      </c>
      <c r="C17" s="13" t="s">
        <v>670</v>
      </c>
      <c r="D17" s="13" t="s">
        <v>671</v>
      </c>
      <c r="E17" s="70"/>
      <c r="F17" s="13"/>
      <c r="G17" s="13"/>
      <c r="H17" s="13"/>
      <c r="I17" s="13"/>
      <c r="J17" s="13"/>
      <c r="K17" s="63"/>
      <c r="L17" s="13"/>
      <c r="M17" s="13"/>
      <c r="N17" s="63"/>
      <c r="O17" s="13"/>
      <c r="P17" s="13"/>
      <c r="Q17" s="63"/>
      <c r="R17" s="565" t="s">
        <v>672</v>
      </c>
      <c r="S17" s="565" t="s">
        <v>668</v>
      </c>
      <c r="T17" s="608"/>
      <c r="U17" s="13"/>
      <c r="V17" s="13"/>
      <c r="W17" s="63"/>
    </row>
    <row r="18" spans="1:23" s="64" customFormat="1" ht="41.1" customHeight="1">
      <c r="A18" s="73"/>
      <c r="B18" s="62" t="s">
        <v>673</v>
      </c>
      <c r="C18" s="13" t="s">
        <v>674</v>
      </c>
      <c r="D18" s="13" t="s">
        <v>675</v>
      </c>
      <c r="E18" s="70"/>
      <c r="F18" s="13"/>
      <c r="G18" s="13"/>
      <c r="H18" s="13"/>
      <c r="I18" s="13"/>
      <c r="J18" s="13"/>
      <c r="K18" s="63"/>
      <c r="L18" s="13"/>
      <c r="M18" s="13"/>
      <c r="N18" s="63"/>
      <c r="O18" s="13"/>
      <c r="P18" s="13"/>
      <c r="Q18" s="63"/>
      <c r="R18" s="565" t="s">
        <v>676</v>
      </c>
      <c r="S18" s="565" t="s">
        <v>668</v>
      </c>
      <c r="T18" s="608"/>
      <c r="U18" s="13"/>
      <c r="V18" s="13"/>
      <c r="W18" s="63"/>
    </row>
    <row r="21" spans="1:23" s="68" customFormat="1" hidden="1">
      <c r="A21" s="33" t="s">
        <v>259</v>
      </c>
      <c r="B21" s="77" t="s">
        <v>259</v>
      </c>
      <c r="C21" s="71" t="s">
        <v>677</v>
      </c>
      <c r="D21" s="35" t="s">
        <v>678</v>
      </c>
      <c r="E21" s="34" t="s">
        <v>655</v>
      </c>
      <c r="F21" s="34" t="s">
        <v>656</v>
      </c>
      <c r="G21" s="34" t="s">
        <v>679</v>
      </c>
      <c r="H21" s="34" t="s">
        <v>658</v>
      </c>
      <c r="I21" s="35" t="s">
        <v>22</v>
      </c>
      <c r="J21" s="35" t="s">
        <v>659</v>
      </c>
      <c r="K21" s="79" t="s">
        <v>660</v>
      </c>
      <c r="L21" s="35" t="s">
        <v>24</v>
      </c>
      <c r="M21" s="35" t="s">
        <v>659</v>
      </c>
      <c r="N21" s="79" t="s">
        <v>660</v>
      </c>
      <c r="O21" s="35" t="s">
        <v>25</v>
      </c>
      <c r="P21" s="35" t="s">
        <v>659</v>
      </c>
      <c r="Q21" s="79" t="s">
        <v>660</v>
      </c>
      <c r="R21" s="581" t="s">
        <v>26</v>
      </c>
      <c r="S21" s="581" t="s">
        <v>659</v>
      </c>
      <c r="T21" s="607" t="s">
        <v>660</v>
      </c>
      <c r="U21" s="35" t="s">
        <v>30</v>
      </c>
      <c r="V21" s="35" t="s">
        <v>659</v>
      </c>
      <c r="W21" s="80" t="s">
        <v>660</v>
      </c>
    </row>
    <row r="22" spans="1:23" s="68" customFormat="1" ht="18.95" hidden="1" customHeight="1">
      <c r="A22" s="74">
        <v>1</v>
      </c>
      <c r="B22" s="74">
        <v>1</v>
      </c>
      <c r="C22" s="82" t="s">
        <v>680</v>
      </c>
      <c r="D22" s="82" t="s">
        <v>681</v>
      </c>
      <c r="E22" s="36"/>
      <c r="F22" s="36"/>
      <c r="G22" s="36"/>
      <c r="H22" s="36"/>
      <c r="I22" s="36"/>
      <c r="J22" s="36"/>
      <c r="K22" s="67"/>
      <c r="L22" s="36"/>
      <c r="M22" s="36"/>
      <c r="N22" s="67"/>
      <c r="O22" s="36"/>
      <c r="P22" s="36"/>
      <c r="Q22" s="67"/>
      <c r="R22" s="582"/>
      <c r="S22" s="582"/>
      <c r="T22" s="609"/>
      <c r="U22" s="36"/>
      <c r="V22" s="36"/>
      <c r="W22" s="67"/>
    </row>
    <row r="23" spans="1:23" s="68" customFormat="1" ht="101.1" hidden="1" customHeight="1">
      <c r="A23" s="65">
        <v>1</v>
      </c>
      <c r="B23" s="65" t="s">
        <v>682</v>
      </c>
      <c r="C23" s="66" t="s">
        <v>683</v>
      </c>
      <c r="D23" s="66" t="s">
        <v>684</v>
      </c>
      <c r="E23" s="36"/>
      <c r="F23" s="36"/>
      <c r="G23" s="36"/>
      <c r="H23" s="36"/>
      <c r="I23" s="36"/>
      <c r="J23" s="36"/>
      <c r="K23" s="67"/>
      <c r="L23" s="36"/>
      <c r="M23" s="36"/>
      <c r="N23" s="67"/>
      <c r="O23" s="36"/>
      <c r="P23" s="36"/>
      <c r="Q23" s="67"/>
      <c r="R23" s="582"/>
      <c r="S23" s="582"/>
      <c r="T23" s="609"/>
      <c r="U23" s="36"/>
      <c r="V23" s="36"/>
      <c r="W23" s="67"/>
    </row>
    <row r="24" spans="1:23" ht="29.45" hidden="1" customHeight="1">
      <c r="A24" s="75">
        <v>1</v>
      </c>
      <c r="B24" s="58" t="s">
        <v>46</v>
      </c>
      <c r="C24" s="59" t="s">
        <v>685</v>
      </c>
      <c r="D24" s="59" t="s">
        <v>686</v>
      </c>
      <c r="E24" s="36"/>
      <c r="F24" s="2"/>
      <c r="G24" s="2"/>
      <c r="H24" s="2"/>
      <c r="I24" s="2"/>
      <c r="J24" s="2"/>
      <c r="K24" s="9"/>
      <c r="L24" s="2"/>
      <c r="M24" s="2"/>
      <c r="N24" s="9"/>
      <c r="O24" s="2"/>
      <c r="P24" s="2"/>
      <c r="Q24" s="9"/>
      <c r="R24" s="292"/>
      <c r="S24" s="292"/>
      <c r="T24" s="610"/>
      <c r="U24" s="2"/>
      <c r="V24" s="2"/>
      <c r="W24" s="9"/>
    </row>
    <row r="25" spans="1:23" ht="29.45" hidden="1" customHeight="1">
      <c r="A25" s="65">
        <v>1</v>
      </c>
      <c r="B25" s="60" t="s">
        <v>50</v>
      </c>
      <c r="C25" s="59" t="s">
        <v>687</v>
      </c>
      <c r="D25" s="59" t="s">
        <v>688</v>
      </c>
      <c r="E25" s="36"/>
      <c r="F25" s="2"/>
      <c r="G25" s="2"/>
      <c r="H25" s="2"/>
      <c r="I25" s="2"/>
      <c r="J25" s="2"/>
      <c r="K25" s="9"/>
      <c r="L25" s="2"/>
      <c r="M25" s="2"/>
      <c r="N25" s="9"/>
      <c r="O25" s="2"/>
      <c r="P25" s="2"/>
      <c r="Q25" s="9"/>
      <c r="R25" s="292"/>
      <c r="S25" s="292"/>
      <c r="T25" s="610"/>
      <c r="U25" s="2"/>
      <c r="V25" s="2"/>
      <c r="W25" s="9"/>
    </row>
    <row r="26" spans="1:23" s="68" customFormat="1" ht="402.95" hidden="1">
      <c r="A26" s="65">
        <v>1</v>
      </c>
      <c r="B26" s="65" t="s">
        <v>689</v>
      </c>
      <c r="C26" s="66" t="s">
        <v>690</v>
      </c>
      <c r="D26" s="66" t="s">
        <v>691</v>
      </c>
      <c r="E26" s="36"/>
      <c r="F26" s="36"/>
      <c r="G26" s="36"/>
      <c r="H26" s="36"/>
      <c r="I26" s="36"/>
      <c r="J26" s="36"/>
      <c r="K26" s="67"/>
      <c r="L26" s="36"/>
      <c r="M26" s="36"/>
      <c r="N26" s="67"/>
      <c r="O26" s="36"/>
      <c r="P26" s="36"/>
      <c r="Q26" s="67"/>
      <c r="R26" s="582"/>
      <c r="S26" s="582"/>
      <c r="T26" s="609"/>
      <c r="U26" s="36"/>
      <c r="V26" s="36"/>
      <c r="W26" s="67"/>
    </row>
    <row r="27" spans="1:23" ht="44.45" hidden="1" customHeight="1">
      <c r="A27" s="75">
        <v>1</v>
      </c>
      <c r="B27" s="58" t="s">
        <v>692</v>
      </c>
      <c r="C27" s="59" t="s">
        <v>693</v>
      </c>
      <c r="D27" s="59" t="s">
        <v>694</v>
      </c>
      <c r="E27" s="36"/>
      <c r="F27" s="2"/>
      <c r="G27" s="2"/>
      <c r="H27" s="2"/>
      <c r="I27" s="2"/>
      <c r="J27" s="2"/>
      <c r="K27" s="9"/>
      <c r="L27" s="2"/>
      <c r="M27" s="2"/>
      <c r="N27" s="9"/>
      <c r="O27" s="2"/>
      <c r="P27" s="2"/>
      <c r="Q27" s="9"/>
      <c r="R27" s="292"/>
      <c r="S27" s="292"/>
      <c r="T27" s="610"/>
      <c r="U27" s="2"/>
      <c r="V27" s="2"/>
      <c r="W27" s="9"/>
    </row>
    <row r="28" spans="1:23" ht="44.45" hidden="1" customHeight="1">
      <c r="A28" s="75">
        <v>1</v>
      </c>
      <c r="B28" s="58" t="s">
        <v>695</v>
      </c>
      <c r="C28" s="59" t="s">
        <v>696</v>
      </c>
      <c r="D28" s="59" t="s">
        <v>697</v>
      </c>
      <c r="E28" s="36"/>
      <c r="F28" s="2"/>
      <c r="G28" s="2"/>
      <c r="H28" s="2"/>
      <c r="I28" s="2"/>
      <c r="J28" s="2"/>
      <c r="K28" s="9"/>
      <c r="L28" s="2"/>
      <c r="M28" s="2"/>
      <c r="N28" s="9"/>
      <c r="O28" s="2"/>
      <c r="P28" s="2"/>
      <c r="Q28" s="9"/>
      <c r="R28" s="292"/>
      <c r="S28" s="292"/>
      <c r="T28" s="610"/>
      <c r="U28" s="2"/>
      <c r="V28" s="2"/>
      <c r="W28" s="9"/>
    </row>
    <row r="29" spans="1:23" ht="44.45" hidden="1" customHeight="1">
      <c r="A29" s="75">
        <v>1</v>
      </c>
      <c r="B29" s="58" t="s">
        <v>698</v>
      </c>
      <c r="C29" s="59" t="s">
        <v>699</v>
      </c>
      <c r="D29" s="59" t="s">
        <v>700</v>
      </c>
      <c r="E29" s="36"/>
      <c r="F29" s="2"/>
      <c r="G29" s="2"/>
      <c r="H29" s="2"/>
      <c r="I29" s="2"/>
      <c r="J29" s="2"/>
      <c r="K29" s="9"/>
      <c r="L29" s="2"/>
      <c r="M29" s="2"/>
      <c r="N29" s="9"/>
      <c r="O29" s="2"/>
      <c r="P29" s="2"/>
      <c r="Q29" s="9"/>
      <c r="R29" s="292"/>
      <c r="S29" s="292"/>
      <c r="T29" s="610"/>
      <c r="U29" s="2"/>
      <c r="V29" s="2"/>
      <c r="W29" s="9"/>
    </row>
    <row r="30" spans="1:23" ht="44.45" hidden="1" customHeight="1">
      <c r="A30" s="75">
        <v>1</v>
      </c>
      <c r="B30" s="58" t="s">
        <v>701</v>
      </c>
      <c r="C30" s="59" t="s">
        <v>702</v>
      </c>
      <c r="D30" s="59" t="s">
        <v>703</v>
      </c>
      <c r="E30" s="36"/>
      <c r="F30" s="2"/>
      <c r="G30" s="2"/>
      <c r="H30" s="2"/>
      <c r="I30" s="2"/>
      <c r="J30" s="2"/>
      <c r="K30" s="9"/>
      <c r="L30" s="2"/>
      <c r="M30" s="2"/>
      <c r="N30" s="9"/>
      <c r="O30" s="2"/>
      <c r="P30" s="2"/>
      <c r="Q30" s="9"/>
      <c r="R30" s="292"/>
      <c r="S30" s="292"/>
      <c r="T30" s="610"/>
      <c r="U30" s="2"/>
      <c r="V30" s="2"/>
      <c r="W30" s="9"/>
    </row>
    <row r="31" spans="1:23" s="68" customFormat="1" ht="65.099999999999994" hidden="1">
      <c r="A31" s="65">
        <v>1</v>
      </c>
      <c r="B31" s="65" t="s">
        <v>704</v>
      </c>
      <c r="C31" s="66" t="s">
        <v>705</v>
      </c>
      <c r="D31" s="66" t="s">
        <v>706</v>
      </c>
      <c r="E31" s="36"/>
      <c r="F31" s="36"/>
      <c r="G31" s="36"/>
      <c r="H31" s="36"/>
      <c r="I31" s="36"/>
      <c r="J31" s="36"/>
      <c r="K31" s="67"/>
      <c r="L31" s="36"/>
      <c r="M31" s="36"/>
      <c r="N31" s="67"/>
      <c r="O31" s="36"/>
      <c r="P31" s="36"/>
      <c r="Q31" s="67"/>
      <c r="R31" s="582"/>
      <c r="S31" s="582"/>
      <c r="T31" s="609"/>
      <c r="U31" s="36"/>
      <c r="V31" s="36"/>
      <c r="W31" s="67"/>
    </row>
    <row r="32" spans="1:23" ht="69.95" hidden="1" customHeight="1">
      <c r="A32" s="65">
        <v>1</v>
      </c>
      <c r="B32" s="60" t="s">
        <v>111</v>
      </c>
      <c r="C32" s="59" t="s">
        <v>707</v>
      </c>
      <c r="D32" s="59" t="s">
        <v>708</v>
      </c>
      <c r="E32" s="36"/>
      <c r="F32" s="2"/>
      <c r="G32" s="2"/>
      <c r="H32" s="2"/>
      <c r="I32" s="2"/>
      <c r="J32" s="2"/>
      <c r="K32" s="9"/>
      <c r="L32" s="2"/>
      <c r="M32" s="2"/>
      <c r="N32" s="9"/>
      <c r="O32" s="2"/>
      <c r="P32" s="2"/>
      <c r="Q32" s="9"/>
      <c r="R32" s="292"/>
      <c r="S32" s="292"/>
      <c r="T32" s="610"/>
      <c r="U32" s="2"/>
      <c r="V32" s="2"/>
      <c r="W32" s="9"/>
    </row>
    <row r="33" spans="1:23" s="68" customFormat="1" ht="65.099999999999994" hidden="1">
      <c r="A33" s="65">
        <v>1</v>
      </c>
      <c r="B33" s="65" t="s">
        <v>709</v>
      </c>
      <c r="C33" s="66" t="s">
        <v>710</v>
      </c>
      <c r="D33" s="66" t="s">
        <v>711</v>
      </c>
      <c r="E33" s="36"/>
      <c r="F33" s="36"/>
      <c r="G33" s="36"/>
      <c r="H33" s="36"/>
      <c r="I33" s="36"/>
      <c r="J33" s="36"/>
      <c r="K33" s="67"/>
      <c r="L33" s="36"/>
      <c r="M33" s="36"/>
      <c r="N33" s="67"/>
      <c r="O33" s="36"/>
      <c r="P33" s="36"/>
      <c r="Q33" s="67"/>
      <c r="R33" s="582"/>
      <c r="S33" s="582"/>
      <c r="T33" s="609"/>
      <c r="U33" s="36"/>
      <c r="V33" s="36"/>
      <c r="W33" s="67"/>
    </row>
    <row r="34" spans="1:23" ht="56.45" hidden="1" customHeight="1">
      <c r="A34" s="75">
        <v>1</v>
      </c>
      <c r="B34" s="58" t="s">
        <v>712</v>
      </c>
      <c r="C34" s="59" t="s">
        <v>713</v>
      </c>
      <c r="D34" s="59" t="s">
        <v>714</v>
      </c>
      <c r="E34" s="36"/>
      <c r="F34" s="2"/>
      <c r="G34" s="2"/>
      <c r="H34" s="2"/>
      <c r="I34" s="2"/>
      <c r="J34" s="2"/>
      <c r="K34" s="9"/>
      <c r="L34" s="2"/>
      <c r="M34" s="2"/>
      <c r="N34" s="9"/>
      <c r="O34" s="2"/>
      <c r="P34" s="2"/>
      <c r="Q34" s="9"/>
      <c r="R34" s="292"/>
      <c r="S34" s="292"/>
      <c r="T34" s="610"/>
      <c r="U34" s="2"/>
      <c r="V34" s="2"/>
      <c r="W34" s="9"/>
    </row>
    <row r="35" spans="1:23" s="68" customFormat="1" ht="65.099999999999994" hidden="1">
      <c r="A35" s="65">
        <v>1</v>
      </c>
      <c r="B35" s="65" t="s">
        <v>715</v>
      </c>
      <c r="C35" s="66" t="s">
        <v>716</v>
      </c>
      <c r="D35" s="66" t="s">
        <v>717</v>
      </c>
      <c r="E35" s="36"/>
      <c r="F35" s="36"/>
      <c r="G35" s="36"/>
      <c r="H35" s="36"/>
      <c r="I35" s="36"/>
      <c r="J35" s="36"/>
      <c r="K35" s="67"/>
      <c r="L35" s="36"/>
      <c r="M35" s="36"/>
      <c r="N35" s="67"/>
      <c r="O35" s="36"/>
      <c r="P35" s="36"/>
      <c r="Q35" s="67"/>
      <c r="R35" s="582"/>
      <c r="S35" s="582"/>
      <c r="T35" s="609"/>
      <c r="U35" s="36"/>
      <c r="V35" s="36"/>
      <c r="W35" s="67"/>
    </row>
    <row r="36" spans="1:23" ht="60.95" hidden="1" customHeight="1">
      <c r="A36" s="75">
        <v>1</v>
      </c>
      <c r="B36" s="58" t="s">
        <v>718</v>
      </c>
      <c r="C36" s="59" t="s">
        <v>719</v>
      </c>
      <c r="D36" s="59" t="s">
        <v>720</v>
      </c>
      <c r="E36" s="36"/>
      <c r="F36" s="2"/>
      <c r="G36" s="2"/>
      <c r="H36" s="2"/>
      <c r="I36" s="2"/>
      <c r="J36" s="2"/>
      <c r="K36" s="9"/>
      <c r="L36" s="2"/>
      <c r="M36" s="2"/>
      <c r="N36" s="9"/>
      <c r="O36" s="2"/>
      <c r="P36" s="2"/>
      <c r="Q36" s="9"/>
      <c r="R36" s="292"/>
      <c r="S36" s="292"/>
      <c r="T36" s="610"/>
      <c r="U36" s="2"/>
      <c r="V36" s="2"/>
      <c r="W36" s="9"/>
    </row>
    <row r="37" spans="1:23" ht="60.95" hidden="1" customHeight="1">
      <c r="A37" s="65">
        <v>1</v>
      </c>
      <c r="B37" s="60" t="s">
        <v>721</v>
      </c>
      <c r="C37" s="59" t="s">
        <v>722</v>
      </c>
      <c r="D37" s="59" t="s">
        <v>723</v>
      </c>
      <c r="E37" s="36"/>
      <c r="F37" s="2"/>
      <c r="G37" s="2"/>
      <c r="H37" s="2"/>
      <c r="I37" s="2"/>
      <c r="J37" s="2"/>
      <c r="K37" s="9"/>
      <c r="L37" s="2"/>
      <c r="M37" s="2"/>
      <c r="N37" s="9"/>
      <c r="O37" s="2"/>
      <c r="P37" s="2"/>
      <c r="Q37" s="9"/>
      <c r="R37" s="292"/>
      <c r="S37" s="292"/>
      <c r="T37" s="610"/>
      <c r="U37" s="2"/>
      <c r="V37" s="2"/>
      <c r="W37" s="9"/>
    </row>
    <row r="38" spans="1:23" s="68" customFormat="1" ht="152.44999999999999" hidden="1" customHeight="1">
      <c r="A38" s="65">
        <v>1</v>
      </c>
      <c r="B38" s="65" t="s">
        <v>724</v>
      </c>
      <c r="C38" s="66" t="s">
        <v>725</v>
      </c>
      <c r="D38" s="66" t="s">
        <v>726</v>
      </c>
      <c r="E38" s="36"/>
      <c r="F38" s="36"/>
      <c r="G38" s="36"/>
      <c r="H38" s="36"/>
      <c r="I38" s="36"/>
      <c r="J38" s="36"/>
      <c r="K38" s="67"/>
      <c r="L38" s="36"/>
      <c r="M38" s="36"/>
      <c r="N38" s="67"/>
      <c r="O38" s="36"/>
      <c r="P38" s="36"/>
      <c r="Q38" s="67"/>
      <c r="R38" s="582"/>
      <c r="S38" s="582"/>
      <c r="T38" s="609"/>
      <c r="U38" s="36"/>
      <c r="V38" s="36"/>
      <c r="W38" s="67"/>
    </row>
    <row r="39" spans="1:23" ht="39" hidden="1">
      <c r="A39" s="75">
        <v>1</v>
      </c>
      <c r="B39" s="58" t="s">
        <v>727</v>
      </c>
      <c r="C39" s="59" t="s">
        <v>728</v>
      </c>
      <c r="D39" s="59" t="s">
        <v>729</v>
      </c>
      <c r="E39" s="36"/>
      <c r="F39" s="2"/>
      <c r="G39" s="2"/>
      <c r="H39" s="2"/>
      <c r="I39" s="2"/>
      <c r="J39" s="2"/>
      <c r="K39" s="9"/>
      <c r="L39" s="2"/>
      <c r="M39" s="2"/>
      <c r="N39" s="9"/>
      <c r="O39" s="2"/>
      <c r="P39" s="2"/>
      <c r="Q39" s="9"/>
      <c r="R39" s="292"/>
      <c r="S39" s="292"/>
      <c r="T39" s="610"/>
      <c r="U39" s="2"/>
      <c r="V39" s="2"/>
      <c r="W39" s="9"/>
    </row>
    <row r="40" spans="1:23" ht="33" hidden="1" customHeight="1">
      <c r="A40" s="65">
        <v>1</v>
      </c>
      <c r="B40" s="60" t="s">
        <v>730</v>
      </c>
      <c r="C40" s="59" t="s">
        <v>731</v>
      </c>
      <c r="D40" s="59" t="s">
        <v>732</v>
      </c>
      <c r="E40" s="36"/>
      <c r="F40" s="2"/>
      <c r="G40" s="2"/>
      <c r="H40" s="2"/>
      <c r="I40" s="2"/>
      <c r="J40" s="2"/>
      <c r="K40" s="9"/>
      <c r="L40" s="2"/>
      <c r="M40" s="2"/>
      <c r="N40" s="9"/>
      <c r="O40" s="2"/>
      <c r="P40" s="2"/>
      <c r="Q40" s="9"/>
      <c r="R40" s="292"/>
      <c r="S40" s="292"/>
      <c r="T40" s="610"/>
      <c r="U40" s="2"/>
      <c r="V40" s="2"/>
      <c r="W40" s="9"/>
    </row>
    <row r="41" spans="1:23" ht="33" hidden="1" customHeight="1">
      <c r="A41" s="65">
        <v>1</v>
      </c>
      <c r="B41" s="60" t="s">
        <v>733</v>
      </c>
      <c r="C41" s="59" t="s">
        <v>734</v>
      </c>
      <c r="D41" s="59" t="s">
        <v>735</v>
      </c>
      <c r="E41" s="36"/>
      <c r="F41" s="2"/>
      <c r="G41" s="2"/>
      <c r="H41" s="2"/>
      <c r="I41" s="2"/>
      <c r="J41" s="2"/>
      <c r="K41" s="9"/>
      <c r="L41" s="2"/>
      <c r="M41" s="2"/>
      <c r="N41" s="9"/>
      <c r="O41" s="2"/>
      <c r="P41" s="2"/>
      <c r="Q41" s="9"/>
      <c r="R41" s="292"/>
      <c r="S41" s="292"/>
      <c r="T41" s="610"/>
      <c r="U41" s="2"/>
      <c r="V41" s="2"/>
      <c r="W41" s="9"/>
    </row>
    <row r="42" spans="1:23" ht="33" hidden="1" customHeight="1">
      <c r="A42" s="65">
        <v>1</v>
      </c>
      <c r="B42" s="60" t="s">
        <v>736</v>
      </c>
      <c r="C42" s="59" t="s">
        <v>737</v>
      </c>
      <c r="D42" s="59" t="s">
        <v>738</v>
      </c>
      <c r="E42" s="36"/>
      <c r="F42" s="2"/>
      <c r="G42" s="2"/>
      <c r="H42" s="2"/>
      <c r="I42" s="2"/>
      <c r="J42" s="2"/>
      <c r="K42" s="9"/>
      <c r="L42" s="2"/>
      <c r="M42" s="2"/>
      <c r="N42" s="9"/>
      <c r="O42" s="2"/>
      <c r="P42" s="2"/>
      <c r="Q42" s="9"/>
      <c r="R42" s="292"/>
      <c r="S42" s="292"/>
      <c r="T42" s="610"/>
      <c r="U42" s="2"/>
      <c r="V42" s="2"/>
      <c r="W42" s="9"/>
    </row>
    <row r="43" spans="1:23" s="68" customFormat="1" ht="182.1" hidden="1">
      <c r="A43" s="65">
        <v>1</v>
      </c>
      <c r="B43" s="65" t="s">
        <v>739</v>
      </c>
      <c r="C43" s="66" t="s">
        <v>740</v>
      </c>
      <c r="D43" s="66" t="s">
        <v>741</v>
      </c>
      <c r="E43" s="36"/>
      <c r="F43" s="36"/>
      <c r="G43" s="36"/>
      <c r="H43" s="36"/>
      <c r="I43" s="36"/>
      <c r="J43" s="36"/>
      <c r="K43" s="67"/>
      <c r="L43" s="36"/>
      <c r="M43" s="36"/>
      <c r="N43" s="67"/>
      <c r="O43" s="36"/>
      <c r="P43" s="36"/>
      <c r="Q43" s="67"/>
      <c r="R43" s="582"/>
      <c r="S43" s="582"/>
      <c r="T43" s="609"/>
      <c r="U43" s="36"/>
      <c r="V43" s="36"/>
      <c r="W43" s="67"/>
    </row>
    <row r="44" spans="1:23" ht="48.95" hidden="1" customHeight="1">
      <c r="A44" s="75">
        <v>1</v>
      </c>
      <c r="B44" s="58" t="s">
        <v>742</v>
      </c>
      <c r="C44" s="59" t="s">
        <v>743</v>
      </c>
      <c r="D44" s="59" t="s">
        <v>744</v>
      </c>
      <c r="E44" s="36"/>
      <c r="F44" s="2"/>
      <c r="G44" s="2"/>
      <c r="H44" s="2"/>
      <c r="I44" s="2"/>
      <c r="J44" s="2"/>
      <c r="K44" s="9"/>
      <c r="L44" s="2"/>
      <c r="M44" s="2"/>
      <c r="N44" s="9"/>
      <c r="O44" s="2"/>
      <c r="P44" s="2"/>
      <c r="Q44" s="9"/>
      <c r="R44" s="292"/>
      <c r="S44" s="292"/>
      <c r="T44" s="610"/>
      <c r="U44" s="2"/>
      <c r="V44" s="2"/>
      <c r="W44" s="9"/>
    </row>
    <row r="45" spans="1:23" ht="48.95" hidden="1" customHeight="1">
      <c r="A45" s="75">
        <v>1</v>
      </c>
      <c r="B45" s="58" t="s">
        <v>745</v>
      </c>
      <c r="C45" s="59" t="s">
        <v>746</v>
      </c>
      <c r="D45" s="59" t="s">
        <v>747</v>
      </c>
      <c r="E45" s="36"/>
      <c r="F45" s="2"/>
      <c r="G45" s="2"/>
      <c r="H45" s="2"/>
      <c r="I45" s="2"/>
      <c r="J45" s="2"/>
      <c r="K45" s="9"/>
      <c r="L45" s="2"/>
      <c r="M45" s="2"/>
      <c r="N45" s="9"/>
      <c r="O45" s="2"/>
      <c r="P45" s="2"/>
      <c r="Q45" s="9"/>
      <c r="R45" s="292"/>
      <c r="S45" s="292"/>
      <c r="T45" s="610"/>
      <c r="U45" s="2"/>
      <c r="V45" s="2"/>
      <c r="W45" s="9"/>
    </row>
    <row r="46" spans="1:23" s="68" customFormat="1" ht="147" hidden="1" customHeight="1">
      <c r="A46" s="65">
        <v>1</v>
      </c>
      <c r="B46" s="65" t="s">
        <v>748</v>
      </c>
      <c r="C46" s="66" t="s">
        <v>749</v>
      </c>
      <c r="D46" s="66" t="s">
        <v>750</v>
      </c>
      <c r="E46" s="36"/>
      <c r="F46" s="36"/>
      <c r="G46" s="36"/>
      <c r="H46" s="36"/>
      <c r="I46" s="36"/>
      <c r="J46" s="36"/>
      <c r="K46" s="67"/>
      <c r="L46" s="36"/>
      <c r="M46" s="36"/>
      <c r="N46" s="67"/>
      <c r="O46" s="36"/>
      <c r="P46" s="36"/>
      <c r="Q46" s="67"/>
      <c r="R46" s="582"/>
      <c r="S46" s="582"/>
      <c r="T46" s="609"/>
      <c r="U46" s="36"/>
      <c r="V46" s="36"/>
      <c r="W46" s="67"/>
    </row>
    <row r="47" spans="1:23" ht="61.5" hidden="1" customHeight="1">
      <c r="A47" s="75">
        <v>1</v>
      </c>
      <c r="B47" s="58" t="s">
        <v>751</v>
      </c>
      <c r="C47" s="59" t="s">
        <v>752</v>
      </c>
      <c r="D47" s="59" t="s">
        <v>753</v>
      </c>
      <c r="E47" s="36"/>
      <c r="F47" s="2"/>
      <c r="G47" s="2"/>
      <c r="H47" s="2"/>
      <c r="I47" s="2"/>
      <c r="J47" s="2"/>
      <c r="K47" s="9"/>
      <c r="L47" s="2"/>
      <c r="M47" s="2"/>
      <c r="N47" s="9"/>
      <c r="O47" s="2"/>
      <c r="P47" s="2"/>
      <c r="Q47" s="9"/>
      <c r="R47" s="292"/>
      <c r="S47" s="292"/>
      <c r="T47" s="610"/>
      <c r="U47" s="2"/>
      <c r="V47" s="2"/>
      <c r="W47" s="9"/>
    </row>
    <row r="48" spans="1:23" s="68" customFormat="1" ht="131.44999999999999" hidden="1" customHeight="1">
      <c r="A48" s="65">
        <v>1</v>
      </c>
      <c r="B48" s="65" t="s">
        <v>754</v>
      </c>
      <c r="C48" s="66" t="s">
        <v>755</v>
      </c>
      <c r="D48" s="66" t="s">
        <v>756</v>
      </c>
      <c r="E48" s="36"/>
      <c r="F48" s="36"/>
      <c r="G48" s="36"/>
      <c r="H48" s="36"/>
      <c r="I48" s="36"/>
      <c r="J48" s="36"/>
      <c r="K48" s="67"/>
      <c r="L48" s="36"/>
      <c r="M48" s="36"/>
      <c r="N48" s="67"/>
      <c r="O48" s="36"/>
      <c r="P48" s="36"/>
      <c r="Q48" s="67"/>
      <c r="R48" s="582"/>
      <c r="S48" s="582"/>
      <c r="T48" s="609"/>
      <c r="U48" s="36"/>
      <c r="V48" s="36"/>
      <c r="W48" s="67"/>
    </row>
    <row r="49" spans="1:23" ht="45.6" hidden="1" customHeight="1">
      <c r="A49" s="65">
        <v>1</v>
      </c>
      <c r="B49" s="60" t="s">
        <v>757</v>
      </c>
      <c r="C49" s="59" t="s">
        <v>758</v>
      </c>
      <c r="D49" s="59" t="s">
        <v>759</v>
      </c>
      <c r="E49" s="36"/>
      <c r="F49" s="2"/>
      <c r="G49" s="2"/>
      <c r="H49" s="2"/>
      <c r="I49" s="2"/>
      <c r="J49" s="2"/>
      <c r="K49" s="9"/>
      <c r="L49" s="2"/>
      <c r="M49" s="2"/>
      <c r="N49" s="9"/>
      <c r="O49" s="2"/>
      <c r="P49" s="2"/>
      <c r="Q49" s="9"/>
      <c r="R49" s="292"/>
      <c r="S49" s="292"/>
      <c r="T49" s="610"/>
      <c r="U49" s="2"/>
      <c r="V49" s="2"/>
      <c r="W49" s="9"/>
    </row>
    <row r="50" spans="1:23" ht="45.6" hidden="1" customHeight="1">
      <c r="A50" s="75">
        <v>1</v>
      </c>
      <c r="B50" s="58" t="s">
        <v>760</v>
      </c>
      <c r="C50" s="59" t="s">
        <v>761</v>
      </c>
      <c r="D50" s="59" t="s">
        <v>762</v>
      </c>
      <c r="E50" s="36"/>
      <c r="F50" s="2"/>
      <c r="G50" s="2"/>
      <c r="H50" s="2"/>
      <c r="I50" s="2"/>
      <c r="J50" s="2"/>
      <c r="K50" s="9"/>
      <c r="L50" s="2"/>
      <c r="M50" s="2"/>
      <c r="N50" s="9"/>
      <c r="O50" s="2"/>
      <c r="P50" s="2"/>
      <c r="Q50" s="9"/>
      <c r="R50" s="292"/>
      <c r="S50" s="292"/>
      <c r="T50" s="610"/>
      <c r="U50" s="2"/>
      <c r="V50" s="2"/>
      <c r="W50" s="9"/>
    </row>
    <row r="51" spans="1:23" ht="45.6" hidden="1" customHeight="1">
      <c r="A51" s="75">
        <v>1</v>
      </c>
      <c r="B51" s="58" t="s">
        <v>763</v>
      </c>
      <c r="C51" s="59" t="s">
        <v>764</v>
      </c>
      <c r="D51" s="59" t="s">
        <v>765</v>
      </c>
      <c r="E51" s="36"/>
      <c r="F51" s="2"/>
      <c r="G51" s="2"/>
      <c r="H51" s="2"/>
      <c r="I51" s="2"/>
      <c r="J51" s="2"/>
      <c r="K51" s="9"/>
      <c r="L51" s="2"/>
      <c r="M51" s="2"/>
      <c r="N51" s="9"/>
      <c r="O51" s="2"/>
      <c r="P51" s="2"/>
      <c r="Q51" s="9"/>
      <c r="R51" s="292"/>
      <c r="S51" s="292"/>
      <c r="T51" s="610"/>
      <c r="U51" s="2"/>
      <c r="V51" s="2"/>
      <c r="W51" s="9"/>
    </row>
    <row r="52" spans="1:23" ht="45.6" hidden="1" customHeight="1">
      <c r="A52" s="75">
        <v>1</v>
      </c>
      <c r="B52" s="58" t="s">
        <v>766</v>
      </c>
      <c r="C52" s="59" t="s">
        <v>767</v>
      </c>
      <c r="D52" s="59" t="s">
        <v>768</v>
      </c>
      <c r="E52" s="36"/>
      <c r="F52" s="2"/>
      <c r="G52" s="2"/>
      <c r="H52" s="2"/>
      <c r="I52" s="2"/>
      <c r="J52" s="2"/>
      <c r="K52" s="9"/>
      <c r="L52" s="2"/>
      <c r="M52" s="2"/>
      <c r="N52" s="9"/>
      <c r="O52" s="2"/>
      <c r="P52" s="2"/>
      <c r="Q52" s="9"/>
      <c r="R52" s="292"/>
      <c r="S52" s="292"/>
      <c r="T52" s="610"/>
      <c r="U52" s="2"/>
      <c r="V52" s="2"/>
      <c r="W52" s="9"/>
    </row>
    <row r="53" spans="1:23" s="68" customFormat="1" ht="90.95" hidden="1">
      <c r="A53" s="65">
        <v>1</v>
      </c>
      <c r="B53" s="65" t="s">
        <v>769</v>
      </c>
      <c r="C53" s="66" t="s">
        <v>770</v>
      </c>
      <c r="D53" s="66" t="s">
        <v>771</v>
      </c>
      <c r="E53" s="36"/>
      <c r="F53" s="36"/>
      <c r="G53" s="36"/>
      <c r="H53" s="36"/>
      <c r="I53" s="36"/>
      <c r="J53" s="36"/>
      <c r="K53" s="67"/>
      <c r="L53" s="36"/>
      <c r="M53" s="36"/>
      <c r="N53" s="67"/>
      <c r="O53" s="36"/>
      <c r="P53" s="36"/>
      <c r="Q53" s="67"/>
      <c r="R53" s="582"/>
      <c r="S53" s="582"/>
      <c r="T53" s="609"/>
      <c r="U53" s="36"/>
      <c r="V53" s="36"/>
      <c r="W53" s="67"/>
    </row>
    <row r="54" spans="1:23" ht="41.1" hidden="1" customHeight="1">
      <c r="A54" s="75">
        <v>1</v>
      </c>
      <c r="B54" s="58" t="s">
        <v>772</v>
      </c>
      <c r="C54" s="59" t="s">
        <v>773</v>
      </c>
      <c r="D54" s="59" t="s">
        <v>774</v>
      </c>
      <c r="E54" s="36"/>
      <c r="F54" s="2"/>
      <c r="G54" s="2"/>
      <c r="H54" s="2"/>
      <c r="I54" s="2"/>
      <c r="J54" s="2"/>
      <c r="K54" s="9"/>
      <c r="L54" s="2"/>
      <c r="M54" s="2"/>
      <c r="N54" s="9"/>
      <c r="O54" s="2"/>
      <c r="P54" s="2"/>
      <c r="Q54" s="9"/>
      <c r="R54" s="292"/>
      <c r="S54" s="292"/>
      <c r="T54" s="610"/>
      <c r="U54" s="2"/>
      <c r="V54" s="2"/>
      <c r="W54" s="9"/>
    </row>
    <row r="55" spans="1:23" ht="41.1" hidden="1" customHeight="1">
      <c r="A55" s="75">
        <v>1</v>
      </c>
      <c r="B55" s="58" t="s">
        <v>775</v>
      </c>
      <c r="C55" s="59" t="s">
        <v>776</v>
      </c>
      <c r="D55" s="59" t="s">
        <v>777</v>
      </c>
      <c r="E55" s="36"/>
      <c r="F55" s="2"/>
      <c r="G55" s="2"/>
      <c r="H55" s="2"/>
      <c r="I55" s="2"/>
      <c r="J55" s="2"/>
      <c r="K55" s="9"/>
      <c r="L55" s="2"/>
      <c r="M55" s="2"/>
      <c r="N55" s="9"/>
      <c r="O55" s="2"/>
      <c r="P55" s="2"/>
      <c r="Q55" s="9"/>
      <c r="R55" s="292"/>
      <c r="S55" s="292"/>
      <c r="T55" s="610"/>
      <c r="U55" s="2"/>
      <c r="V55" s="2"/>
      <c r="W55" s="9"/>
    </row>
    <row r="56" spans="1:23" ht="41.1" hidden="1" customHeight="1">
      <c r="A56" s="75">
        <v>1</v>
      </c>
      <c r="B56" s="58" t="s">
        <v>778</v>
      </c>
      <c r="C56" s="59" t="s">
        <v>779</v>
      </c>
      <c r="D56" s="59" t="s">
        <v>780</v>
      </c>
      <c r="E56" s="36"/>
      <c r="F56" s="2"/>
      <c r="G56" s="2"/>
      <c r="H56" s="2"/>
      <c r="I56" s="2"/>
      <c r="J56" s="2"/>
      <c r="K56" s="9"/>
      <c r="L56" s="2"/>
      <c r="M56" s="2"/>
      <c r="N56" s="9"/>
      <c r="O56" s="2"/>
      <c r="P56" s="2"/>
      <c r="Q56" s="9"/>
      <c r="R56" s="292"/>
      <c r="S56" s="292"/>
      <c r="T56" s="610"/>
      <c r="U56" s="2"/>
      <c r="V56" s="2"/>
      <c r="W56" s="9"/>
    </row>
    <row r="57" spans="1:23" s="68" customFormat="1" ht="162.6" hidden="1" customHeight="1">
      <c r="A57" s="65">
        <v>1</v>
      </c>
      <c r="B57" s="65" t="s">
        <v>781</v>
      </c>
      <c r="C57" s="66" t="s">
        <v>782</v>
      </c>
      <c r="D57" s="83" t="s">
        <v>783</v>
      </c>
      <c r="E57" s="36"/>
      <c r="F57" s="36"/>
      <c r="G57" s="36"/>
      <c r="H57" s="36"/>
      <c r="I57" s="36"/>
      <c r="J57" s="36"/>
      <c r="K57" s="67"/>
      <c r="L57" s="36"/>
      <c r="M57" s="36"/>
      <c r="N57" s="67"/>
      <c r="O57" s="36"/>
      <c r="P57" s="36"/>
      <c r="Q57" s="67"/>
      <c r="R57" s="582"/>
      <c r="S57" s="582"/>
      <c r="T57" s="609"/>
      <c r="U57" s="36"/>
      <c r="V57" s="36"/>
      <c r="W57" s="67"/>
    </row>
    <row r="58" spans="1:23" ht="54.6" hidden="1" customHeight="1">
      <c r="A58" s="75">
        <v>1</v>
      </c>
      <c r="B58" s="58" t="s">
        <v>784</v>
      </c>
      <c r="C58" s="59" t="s">
        <v>785</v>
      </c>
      <c r="D58" s="59" t="s">
        <v>786</v>
      </c>
      <c r="E58" s="36"/>
      <c r="F58" s="2"/>
      <c r="G58" s="2"/>
      <c r="H58" s="2"/>
      <c r="I58" s="2"/>
      <c r="J58" s="2"/>
      <c r="K58" s="9"/>
      <c r="L58" s="2"/>
      <c r="M58" s="2"/>
      <c r="N58" s="9"/>
      <c r="O58" s="2"/>
      <c r="P58" s="2"/>
      <c r="Q58" s="9"/>
      <c r="R58" s="292"/>
      <c r="S58" s="292"/>
      <c r="T58" s="610"/>
      <c r="U58" s="2"/>
      <c r="V58" s="2"/>
      <c r="W58" s="9"/>
    </row>
    <row r="59" spans="1:23" s="68" customFormat="1" ht="42" hidden="1" customHeight="1">
      <c r="A59" s="65">
        <v>1</v>
      </c>
      <c r="B59" s="65" t="s">
        <v>787</v>
      </c>
      <c r="C59" s="66" t="s">
        <v>788</v>
      </c>
      <c r="D59" s="66" t="s">
        <v>789</v>
      </c>
      <c r="E59" s="36"/>
      <c r="F59" s="36"/>
      <c r="G59" s="36"/>
      <c r="H59" s="36"/>
      <c r="I59" s="36"/>
      <c r="J59" s="36"/>
      <c r="K59" s="67"/>
      <c r="L59" s="36"/>
      <c r="M59" s="36"/>
      <c r="N59" s="67"/>
      <c r="O59" s="36"/>
      <c r="P59" s="36"/>
      <c r="Q59" s="67"/>
      <c r="R59" s="582"/>
      <c r="S59" s="582"/>
      <c r="T59" s="609"/>
      <c r="U59" s="36"/>
      <c r="V59" s="36"/>
      <c r="W59" s="67"/>
    </row>
    <row r="60" spans="1:23" ht="53.1" hidden="1" customHeight="1">
      <c r="A60" s="75">
        <v>1</v>
      </c>
      <c r="B60" s="58" t="s">
        <v>790</v>
      </c>
      <c r="C60" s="59" t="s">
        <v>791</v>
      </c>
      <c r="D60" s="59" t="s">
        <v>792</v>
      </c>
      <c r="E60" s="36"/>
      <c r="F60" s="2"/>
      <c r="G60" s="2"/>
      <c r="H60" s="2"/>
      <c r="I60" s="2"/>
      <c r="J60" s="2"/>
      <c r="K60" s="9"/>
      <c r="L60" s="2"/>
      <c r="M60" s="2"/>
      <c r="N60" s="9"/>
      <c r="O60" s="2"/>
      <c r="P60" s="2"/>
      <c r="Q60" s="9"/>
      <c r="R60" s="292"/>
      <c r="S60" s="292"/>
      <c r="T60" s="610"/>
      <c r="U60" s="2"/>
      <c r="V60" s="2"/>
      <c r="W60" s="9"/>
    </row>
    <row r="61" spans="1:23" s="68" customFormat="1" ht="158.44999999999999" hidden="1" customHeight="1">
      <c r="A61" s="65">
        <v>1</v>
      </c>
      <c r="B61" s="65" t="s">
        <v>793</v>
      </c>
      <c r="C61" s="66" t="s">
        <v>794</v>
      </c>
      <c r="D61" s="66" t="s">
        <v>795</v>
      </c>
      <c r="E61" s="36"/>
      <c r="F61" s="36"/>
      <c r="G61" s="36"/>
      <c r="H61" s="36"/>
      <c r="I61" s="36"/>
      <c r="J61" s="36"/>
      <c r="K61" s="67"/>
      <c r="L61" s="36"/>
      <c r="M61" s="36"/>
      <c r="N61" s="67"/>
      <c r="O61" s="36"/>
      <c r="P61" s="36"/>
      <c r="Q61" s="67"/>
      <c r="R61" s="582"/>
      <c r="S61" s="582"/>
      <c r="T61" s="609"/>
      <c r="U61" s="36"/>
      <c r="V61" s="36"/>
      <c r="W61" s="67"/>
    </row>
    <row r="62" spans="1:23" ht="54" hidden="1" customHeight="1">
      <c r="A62" s="65">
        <v>1</v>
      </c>
      <c r="B62" s="60" t="s">
        <v>796</v>
      </c>
      <c r="C62" s="59" t="s">
        <v>797</v>
      </c>
      <c r="D62" s="59" t="s">
        <v>798</v>
      </c>
      <c r="E62" s="36"/>
      <c r="F62" s="2"/>
      <c r="G62" s="2"/>
      <c r="H62" s="2"/>
      <c r="I62" s="2"/>
      <c r="J62" s="2"/>
      <c r="K62" s="9"/>
      <c r="L62" s="2"/>
      <c r="M62" s="2"/>
      <c r="N62" s="9"/>
      <c r="O62" s="2"/>
      <c r="P62" s="2"/>
      <c r="Q62" s="9"/>
      <c r="R62" s="292"/>
      <c r="S62" s="292"/>
      <c r="T62" s="610"/>
      <c r="U62" s="2"/>
      <c r="V62" s="2"/>
      <c r="W62" s="9"/>
    </row>
    <row r="63" spans="1:23" s="68" customFormat="1" ht="206.1" hidden="1" customHeight="1">
      <c r="A63" s="65">
        <v>1</v>
      </c>
      <c r="B63" s="65" t="s">
        <v>799</v>
      </c>
      <c r="C63" s="84" t="s">
        <v>800</v>
      </c>
      <c r="D63" s="66" t="s">
        <v>801</v>
      </c>
      <c r="E63" s="36"/>
      <c r="F63" s="36"/>
      <c r="G63" s="36"/>
      <c r="H63" s="36"/>
      <c r="I63" s="36"/>
      <c r="J63" s="36"/>
      <c r="K63" s="67"/>
      <c r="L63" s="36"/>
      <c r="M63" s="36"/>
      <c r="N63" s="67"/>
      <c r="O63" s="36"/>
      <c r="P63" s="36"/>
      <c r="Q63" s="67"/>
      <c r="R63" s="582"/>
      <c r="S63" s="582"/>
      <c r="T63" s="609"/>
      <c r="U63" s="36"/>
      <c r="V63" s="36"/>
      <c r="W63" s="67"/>
    </row>
    <row r="64" spans="1:23" ht="44.1" hidden="1" customHeight="1">
      <c r="A64" s="65">
        <v>1</v>
      </c>
      <c r="B64" s="60" t="s">
        <v>802</v>
      </c>
      <c r="C64" s="59" t="s">
        <v>797</v>
      </c>
      <c r="D64" s="59" t="s">
        <v>798</v>
      </c>
      <c r="E64" s="36"/>
      <c r="F64" s="2"/>
      <c r="G64" s="2"/>
      <c r="H64" s="2"/>
      <c r="I64" s="2"/>
      <c r="J64" s="2"/>
      <c r="K64" s="9"/>
      <c r="L64" s="2"/>
      <c r="M64" s="2"/>
      <c r="N64" s="9"/>
      <c r="O64" s="2"/>
      <c r="P64" s="2"/>
      <c r="Q64" s="9"/>
      <c r="R64" s="292"/>
      <c r="S64" s="292"/>
      <c r="T64" s="610"/>
      <c r="U64" s="2"/>
      <c r="V64" s="2"/>
      <c r="W64" s="9"/>
    </row>
    <row r="65" spans="1:23" s="85" customFormat="1" ht="24.6" hidden="1" customHeight="1">
      <c r="A65" s="74">
        <v>2</v>
      </c>
      <c r="B65" s="74">
        <v>2</v>
      </c>
      <c r="C65" s="82" t="s">
        <v>803</v>
      </c>
      <c r="D65" s="82" t="s">
        <v>804</v>
      </c>
      <c r="E65" s="71"/>
      <c r="F65" s="71"/>
      <c r="G65" s="71"/>
      <c r="H65" s="71"/>
      <c r="I65" s="71"/>
      <c r="J65" s="71"/>
      <c r="K65" s="80"/>
      <c r="L65" s="71"/>
      <c r="M65" s="71"/>
      <c r="N65" s="80"/>
      <c r="O65" s="71"/>
      <c r="P65" s="71"/>
      <c r="Q65" s="80"/>
      <c r="R65" s="583"/>
      <c r="S65" s="583"/>
      <c r="T65" s="611"/>
      <c r="U65" s="71"/>
      <c r="V65" s="71"/>
      <c r="W65" s="80"/>
    </row>
    <row r="66" spans="1:23" s="68" customFormat="1" ht="312" hidden="1" customHeight="1">
      <c r="A66" s="65">
        <v>2</v>
      </c>
      <c r="B66" s="65" t="s">
        <v>805</v>
      </c>
      <c r="C66" s="66" t="s">
        <v>806</v>
      </c>
      <c r="D66" s="66" t="s">
        <v>807</v>
      </c>
      <c r="E66" s="36"/>
      <c r="F66" s="36"/>
      <c r="G66" s="36"/>
      <c r="H66" s="36"/>
      <c r="I66" s="36"/>
      <c r="J66" s="36"/>
      <c r="K66" s="67"/>
      <c r="L66" s="36"/>
      <c r="M66" s="36"/>
      <c r="N66" s="67"/>
      <c r="O66" s="36"/>
      <c r="P66" s="36"/>
      <c r="Q66" s="67"/>
      <c r="R66" s="582"/>
      <c r="S66" s="582"/>
      <c r="T66" s="609"/>
      <c r="U66" s="36"/>
      <c r="V66" s="36"/>
      <c r="W66" s="67"/>
    </row>
    <row r="67" spans="1:23" ht="37.5" hidden="1" customHeight="1">
      <c r="A67" s="75">
        <v>2</v>
      </c>
      <c r="B67" s="58" t="s">
        <v>808</v>
      </c>
      <c r="C67" s="59" t="s">
        <v>809</v>
      </c>
      <c r="D67" s="59" t="s">
        <v>810</v>
      </c>
      <c r="E67" s="36"/>
      <c r="F67" s="2"/>
      <c r="G67" s="2"/>
      <c r="H67" s="2"/>
      <c r="I67" s="2"/>
      <c r="J67" s="2"/>
      <c r="K67" s="9"/>
      <c r="L67" s="2"/>
      <c r="M67" s="2"/>
      <c r="N67" s="9"/>
      <c r="O67" s="2"/>
      <c r="P67" s="2"/>
      <c r="Q67" s="9"/>
      <c r="R67" s="292"/>
      <c r="S67" s="292"/>
      <c r="T67" s="610"/>
      <c r="U67" s="2"/>
      <c r="V67" s="2"/>
      <c r="W67" s="9"/>
    </row>
    <row r="68" spans="1:23" ht="37.5" hidden="1" customHeight="1">
      <c r="A68" s="65">
        <v>2</v>
      </c>
      <c r="B68" s="60" t="s">
        <v>811</v>
      </c>
      <c r="C68" s="59" t="s">
        <v>812</v>
      </c>
      <c r="D68" s="59" t="s">
        <v>813</v>
      </c>
      <c r="E68" s="36"/>
      <c r="F68" s="2"/>
      <c r="G68" s="2"/>
      <c r="H68" s="2"/>
      <c r="I68" s="2"/>
      <c r="J68" s="2"/>
      <c r="K68" s="9"/>
      <c r="L68" s="2"/>
      <c r="M68" s="2"/>
      <c r="N68" s="9"/>
      <c r="O68" s="2"/>
      <c r="P68" s="2"/>
      <c r="Q68" s="9"/>
      <c r="R68" s="292"/>
      <c r="S68" s="292"/>
      <c r="T68" s="610"/>
      <c r="U68" s="2"/>
      <c r="V68" s="2"/>
      <c r="W68" s="9"/>
    </row>
    <row r="69" spans="1:23" s="68" customFormat="1" ht="78" hidden="1">
      <c r="A69" s="65">
        <v>2</v>
      </c>
      <c r="B69" s="65" t="s">
        <v>814</v>
      </c>
      <c r="C69" s="66" t="s">
        <v>815</v>
      </c>
      <c r="D69" s="66" t="s">
        <v>816</v>
      </c>
      <c r="E69" s="36"/>
      <c r="F69" s="36"/>
      <c r="G69" s="36"/>
      <c r="H69" s="36"/>
      <c r="I69" s="36"/>
      <c r="J69" s="36"/>
      <c r="K69" s="67"/>
      <c r="L69" s="36"/>
      <c r="M69" s="36"/>
      <c r="N69" s="67"/>
      <c r="O69" s="36"/>
      <c r="P69" s="36"/>
      <c r="Q69" s="67"/>
      <c r="R69" s="582"/>
      <c r="S69" s="582"/>
      <c r="T69" s="609"/>
      <c r="U69" s="36"/>
      <c r="V69" s="36"/>
      <c r="W69" s="67"/>
    </row>
    <row r="70" spans="1:23" ht="149.1" hidden="1" customHeight="1">
      <c r="A70" s="65">
        <v>2</v>
      </c>
      <c r="B70" s="60" t="s">
        <v>817</v>
      </c>
      <c r="C70" s="59" t="s">
        <v>818</v>
      </c>
      <c r="D70" s="59" t="s">
        <v>819</v>
      </c>
      <c r="E70" s="36"/>
      <c r="F70" s="2"/>
      <c r="G70" s="2"/>
      <c r="H70" s="2"/>
      <c r="I70" s="2"/>
      <c r="J70" s="2"/>
      <c r="K70" s="9"/>
      <c r="L70" s="2"/>
      <c r="M70" s="2"/>
      <c r="N70" s="9"/>
      <c r="O70" s="2"/>
      <c r="P70" s="2"/>
      <c r="Q70" s="9"/>
      <c r="R70" s="292"/>
      <c r="S70" s="292"/>
      <c r="T70" s="610"/>
      <c r="U70" s="2"/>
      <c r="V70" s="2"/>
      <c r="W70" s="9"/>
    </row>
    <row r="71" spans="1:23" s="85" customFormat="1" ht="26.45" customHeight="1">
      <c r="A71" s="74">
        <v>3</v>
      </c>
      <c r="B71" s="74">
        <v>3</v>
      </c>
      <c r="C71" s="82" t="s">
        <v>820</v>
      </c>
      <c r="D71" s="82" t="s">
        <v>821</v>
      </c>
      <c r="E71" s="71"/>
      <c r="F71" s="71"/>
      <c r="G71" s="71"/>
      <c r="H71" s="71"/>
      <c r="I71" s="71"/>
      <c r="J71" s="71"/>
      <c r="K71" s="80"/>
      <c r="L71" s="71"/>
      <c r="M71" s="71"/>
      <c r="N71" s="80"/>
      <c r="O71" s="71"/>
      <c r="P71" s="71"/>
      <c r="Q71" s="80"/>
      <c r="R71" s="583"/>
      <c r="S71" s="583"/>
      <c r="T71" s="611"/>
      <c r="U71" s="71"/>
      <c r="V71" s="71"/>
      <c r="W71" s="80"/>
    </row>
    <row r="72" spans="1:23" s="68" customFormat="1" ht="65.099999999999994">
      <c r="A72" s="65">
        <v>3</v>
      </c>
      <c r="B72" s="65" t="s">
        <v>822</v>
      </c>
      <c r="C72" s="66" t="s">
        <v>823</v>
      </c>
      <c r="D72" s="66" t="s">
        <v>824</v>
      </c>
      <c r="E72" s="36"/>
      <c r="F72" s="36"/>
      <c r="G72" s="36"/>
      <c r="H72" s="36"/>
      <c r="I72" s="36"/>
      <c r="J72" s="36"/>
      <c r="K72" s="67"/>
      <c r="L72" s="36"/>
      <c r="M72" s="36"/>
      <c r="N72" s="67"/>
      <c r="O72" s="36"/>
      <c r="P72" s="36"/>
      <c r="Q72" s="67"/>
      <c r="R72" s="582"/>
      <c r="S72" s="582"/>
      <c r="T72" s="609"/>
      <c r="U72" s="36"/>
      <c r="V72" s="36"/>
      <c r="W72" s="67"/>
    </row>
    <row r="73" spans="1:23" ht="50.1">
      <c r="A73" s="75">
        <v>3</v>
      </c>
      <c r="B73" s="58" t="s">
        <v>825</v>
      </c>
      <c r="C73" s="59" t="s">
        <v>826</v>
      </c>
      <c r="D73" s="59" t="s">
        <v>827</v>
      </c>
      <c r="E73" s="36"/>
      <c r="F73" s="2"/>
      <c r="G73" s="2"/>
      <c r="H73" s="2"/>
      <c r="I73" s="2"/>
      <c r="J73" s="2"/>
      <c r="K73" s="9"/>
      <c r="L73" s="2"/>
      <c r="M73" s="2"/>
      <c r="N73" s="9"/>
      <c r="O73" s="2"/>
      <c r="P73" s="2"/>
      <c r="Q73" s="9"/>
      <c r="R73" s="292" t="s">
        <v>828</v>
      </c>
      <c r="S73" s="292" t="s">
        <v>668</v>
      </c>
      <c r="T73" s="610"/>
      <c r="U73" s="2"/>
      <c r="V73" s="2"/>
      <c r="W73" s="9"/>
    </row>
    <row r="74" spans="1:23" ht="26.1">
      <c r="A74" s="75">
        <v>3</v>
      </c>
      <c r="B74" s="58" t="s">
        <v>829</v>
      </c>
      <c r="C74" s="59" t="s">
        <v>830</v>
      </c>
      <c r="D74" s="59" t="s">
        <v>831</v>
      </c>
      <c r="E74" s="36"/>
      <c r="F74" s="2"/>
      <c r="G74" s="2"/>
      <c r="H74" s="2"/>
      <c r="I74" s="2"/>
      <c r="J74" s="2"/>
      <c r="K74" s="9"/>
      <c r="L74" s="2"/>
      <c r="M74" s="2"/>
      <c r="N74" s="9"/>
      <c r="O74" s="2"/>
      <c r="P74" s="2"/>
      <c r="Q74" s="9"/>
      <c r="R74" s="292" t="s">
        <v>832</v>
      </c>
      <c r="S74" s="292" t="s">
        <v>668</v>
      </c>
      <c r="T74" s="610"/>
      <c r="U74" s="2"/>
      <c r="V74" s="2"/>
      <c r="W74" s="9"/>
    </row>
    <row r="75" spans="1:23" ht="26.1">
      <c r="A75" s="75">
        <v>3</v>
      </c>
      <c r="B75" s="58" t="s">
        <v>833</v>
      </c>
      <c r="C75" s="59" t="s">
        <v>834</v>
      </c>
      <c r="D75" s="59" t="s">
        <v>835</v>
      </c>
      <c r="E75" s="36"/>
      <c r="F75" s="2"/>
      <c r="G75" s="2"/>
      <c r="H75" s="2"/>
      <c r="I75" s="2"/>
      <c r="J75" s="2"/>
      <c r="K75" s="9"/>
      <c r="L75" s="2"/>
      <c r="M75" s="2"/>
      <c r="N75" s="9"/>
      <c r="O75" s="2"/>
      <c r="P75" s="2"/>
      <c r="Q75" s="9"/>
      <c r="R75" s="292" t="s">
        <v>836</v>
      </c>
      <c r="S75" s="292" t="s">
        <v>668</v>
      </c>
      <c r="T75" s="610"/>
      <c r="U75" s="2"/>
      <c r="V75" s="2"/>
      <c r="W75" s="9"/>
    </row>
    <row r="76" spans="1:23" s="68" customFormat="1" ht="51.95">
      <c r="A76" s="65">
        <v>3</v>
      </c>
      <c r="B76" s="65" t="s">
        <v>837</v>
      </c>
      <c r="C76" s="66" t="s">
        <v>838</v>
      </c>
      <c r="D76" s="66" t="s">
        <v>839</v>
      </c>
      <c r="E76" s="36"/>
      <c r="F76" s="36"/>
      <c r="G76" s="36"/>
      <c r="H76" s="36"/>
      <c r="I76" s="36"/>
      <c r="J76" s="36"/>
      <c r="K76" s="67"/>
      <c r="L76" s="36"/>
      <c r="M76" s="36"/>
      <c r="N76" s="67"/>
      <c r="O76" s="36"/>
      <c r="P76" s="36"/>
      <c r="Q76" s="67"/>
      <c r="R76" s="582"/>
      <c r="S76" s="582"/>
      <c r="T76" s="609"/>
      <c r="U76" s="36"/>
      <c r="V76" s="36"/>
      <c r="W76" s="67"/>
    </row>
    <row r="77" spans="1:23" ht="51.95">
      <c r="A77" s="75">
        <v>3</v>
      </c>
      <c r="B77" s="58" t="s">
        <v>840</v>
      </c>
      <c r="C77" s="59" t="s">
        <v>841</v>
      </c>
      <c r="D77" s="59" t="s">
        <v>842</v>
      </c>
      <c r="E77" s="36"/>
      <c r="F77" s="2"/>
      <c r="G77" s="2"/>
      <c r="H77" s="2"/>
      <c r="I77" s="2"/>
      <c r="J77" s="2"/>
      <c r="K77" s="9"/>
      <c r="L77" s="2"/>
      <c r="M77" s="2"/>
      <c r="N77" s="9"/>
      <c r="O77" s="2"/>
      <c r="P77" s="2"/>
      <c r="Q77" s="9"/>
      <c r="R77" s="292" t="s">
        <v>843</v>
      </c>
      <c r="S77" s="292" t="s">
        <v>668</v>
      </c>
      <c r="T77" s="610"/>
      <c r="U77" s="2"/>
      <c r="V77" s="2"/>
      <c r="W77" s="9"/>
    </row>
    <row r="78" spans="1:23" s="68" customFormat="1" ht="347.1" customHeight="1">
      <c r="A78" s="65">
        <v>3</v>
      </c>
      <c r="B78" s="65" t="s">
        <v>844</v>
      </c>
      <c r="C78" s="66" t="s">
        <v>845</v>
      </c>
      <c r="D78" s="66" t="s">
        <v>846</v>
      </c>
      <c r="E78" s="36"/>
      <c r="F78" s="36"/>
      <c r="G78" s="36"/>
      <c r="H78" s="36"/>
      <c r="I78" s="36"/>
      <c r="J78" s="36"/>
      <c r="K78" s="67"/>
      <c r="L78" s="36"/>
      <c r="M78" s="36"/>
      <c r="N78" s="67"/>
      <c r="O78" s="36"/>
      <c r="P78" s="36"/>
      <c r="Q78" s="67"/>
      <c r="R78" s="582"/>
      <c r="S78" s="582"/>
      <c r="T78" s="609"/>
      <c r="U78" s="36"/>
      <c r="V78" s="36"/>
      <c r="W78" s="67"/>
    </row>
    <row r="79" spans="1:23" ht="63.95" customHeight="1">
      <c r="A79" s="65">
        <v>3</v>
      </c>
      <c r="B79" s="60" t="s">
        <v>847</v>
      </c>
      <c r="C79" s="59" t="s">
        <v>848</v>
      </c>
      <c r="D79" s="59" t="s">
        <v>849</v>
      </c>
      <c r="E79" s="36"/>
      <c r="F79" s="2"/>
      <c r="G79" s="2"/>
      <c r="H79" s="2"/>
      <c r="I79" s="2"/>
      <c r="J79" s="2"/>
      <c r="K79" s="9"/>
      <c r="L79" s="2"/>
      <c r="M79" s="2"/>
      <c r="N79" s="9"/>
      <c r="O79" s="2"/>
      <c r="P79" s="2"/>
      <c r="Q79" s="9"/>
      <c r="R79" s="292" t="s">
        <v>850</v>
      </c>
      <c r="S79" s="292" t="s">
        <v>668</v>
      </c>
      <c r="T79" s="610"/>
      <c r="U79" s="2"/>
      <c r="V79" s="2"/>
      <c r="W79" s="9"/>
    </row>
    <row r="80" spans="1:23" ht="63.95" customHeight="1">
      <c r="A80" s="65">
        <v>3</v>
      </c>
      <c r="B80" s="60" t="s">
        <v>851</v>
      </c>
      <c r="C80" s="59" t="s">
        <v>852</v>
      </c>
      <c r="D80" s="59" t="s">
        <v>853</v>
      </c>
      <c r="E80" s="36"/>
      <c r="F80" s="2"/>
      <c r="G80" s="2"/>
      <c r="H80" s="2"/>
      <c r="I80" s="2"/>
      <c r="J80" s="2"/>
      <c r="K80" s="9"/>
      <c r="L80" s="2"/>
      <c r="M80" s="2"/>
      <c r="N80" s="9"/>
      <c r="O80" s="2"/>
      <c r="P80" s="2"/>
      <c r="Q80" s="9"/>
      <c r="R80" s="584" t="s">
        <v>305</v>
      </c>
      <c r="S80" s="584" t="s">
        <v>854</v>
      </c>
      <c r="T80" s="612" t="s">
        <v>855</v>
      </c>
      <c r="U80" s="2"/>
      <c r="V80" s="2"/>
      <c r="W80" s="9"/>
    </row>
    <row r="81" spans="1:23" ht="63.95" customHeight="1">
      <c r="A81" s="65">
        <v>3</v>
      </c>
      <c r="B81" s="60" t="s">
        <v>856</v>
      </c>
      <c r="C81" s="59" t="s">
        <v>857</v>
      </c>
      <c r="D81" s="59" t="s">
        <v>858</v>
      </c>
      <c r="E81" s="36"/>
      <c r="F81" s="2"/>
      <c r="G81" s="2"/>
      <c r="H81" s="2"/>
      <c r="I81" s="2"/>
      <c r="J81" s="2"/>
      <c r="K81" s="9"/>
      <c r="L81" s="2"/>
      <c r="M81" s="2"/>
      <c r="N81" s="9"/>
      <c r="O81" s="2"/>
      <c r="P81" s="2"/>
      <c r="Q81" s="9"/>
      <c r="R81" s="292" t="s">
        <v>859</v>
      </c>
      <c r="S81" s="292" t="s">
        <v>668</v>
      </c>
      <c r="T81" s="610"/>
      <c r="U81" s="2"/>
      <c r="V81" s="2"/>
      <c r="W81" s="9"/>
    </row>
    <row r="82" spans="1:23" s="68" customFormat="1" ht="33.6" customHeight="1">
      <c r="A82" s="65">
        <v>3</v>
      </c>
      <c r="B82" s="65" t="s">
        <v>860</v>
      </c>
      <c r="C82" s="66" t="s">
        <v>861</v>
      </c>
      <c r="D82" s="66" t="s">
        <v>862</v>
      </c>
      <c r="E82" s="36"/>
      <c r="F82" s="36"/>
      <c r="G82" s="36"/>
      <c r="H82" s="36"/>
      <c r="I82" s="36"/>
      <c r="J82" s="36"/>
      <c r="K82" s="67"/>
      <c r="L82" s="36"/>
      <c r="M82" s="36"/>
      <c r="N82" s="67"/>
      <c r="O82" s="36"/>
      <c r="P82" s="36"/>
      <c r="Q82" s="67"/>
      <c r="R82" s="582"/>
      <c r="S82" s="582"/>
      <c r="T82" s="609"/>
      <c r="U82" s="36"/>
      <c r="V82" s="36"/>
      <c r="W82" s="67"/>
    </row>
    <row r="83" spans="1:23" ht="63" customHeight="1">
      <c r="A83" s="75">
        <v>3</v>
      </c>
      <c r="B83" s="58" t="s">
        <v>863</v>
      </c>
      <c r="C83" s="59" t="s">
        <v>864</v>
      </c>
      <c r="D83" s="59" t="s">
        <v>865</v>
      </c>
      <c r="E83" s="36"/>
      <c r="F83" s="2"/>
      <c r="G83" s="2"/>
      <c r="H83" s="2"/>
      <c r="I83" s="2"/>
      <c r="J83" s="2"/>
      <c r="K83" s="9"/>
      <c r="L83" s="2"/>
      <c r="M83" s="2"/>
      <c r="N83" s="9"/>
      <c r="O83" s="2"/>
      <c r="P83" s="2"/>
      <c r="Q83" s="9"/>
      <c r="R83" s="584" t="s">
        <v>277</v>
      </c>
      <c r="S83" s="584" t="s">
        <v>854</v>
      </c>
      <c r="T83" s="612" t="s">
        <v>866</v>
      </c>
      <c r="U83" s="2"/>
      <c r="V83" s="2"/>
      <c r="W83" s="9"/>
    </row>
    <row r="84" spans="1:23" s="68" customFormat="1" ht="312">
      <c r="A84" s="65">
        <v>3</v>
      </c>
      <c r="B84" s="65" t="s">
        <v>867</v>
      </c>
      <c r="C84" s="66" t="s">
        <v>868</v>
      </c>
      <c r="D84" s="66" t="s">
        <v>869</v>
      </c>
      <c r="E84" s="36"/>
      <c r="F84" s="36"/>
      <c r="G84" s="36"/>
      <c r="H84" s="36"/>
      <c r="I84" s="36"/>
      <c r="J84" s="36"/>
      <c r="K84" s="67"/>
      <c r="L84" s="36"/>
      <c r="M84" s="36"/>
      <c r="N84" s="67"/>
      <c r="O84" s="36"/>
      <c r="P84" s="36"/>
      <c r="Q84" s="67"/>
      <c r="R84" s="582"/>
      <c r="S84" s="582"/>
      <c r="T84" s="609"/>
      <c r="U84" s="36"/>
      <c r="V84" s="36"/>
      <c r="W84" s="67"/>
    </row>
    <row r="85" spans="1:23" ht="44.45" customHeight="1">
      <c r="A85" s="75">
        <v>3</v>
      </c>
      <c r="B85" s="58" t="s">
        <v>870</v>
      </c>
      <c r="C85" s="59" t="s">
        <v>871</v>
      </c>
      <c r="D85" s="59" t="s">
        <v>872</v>
      </c>
      <c r="E85" s="36"/>
      <c r="F85" s="2"/>
      <c r="G85" s="2"/>
      <c r="H85" s="2"/>
      <c r="I85" s="2"/>
      <c r="J85" s="2"/>
      <c r="K85" s="9"/>
      <c r="L85" s="2"/>
      <c r="M85" s="2"/>
      <c r="N85" s="9"/>
      <c r="O85" s="2"/>
      <c r="P85" s="2"/>
      <c r="Q85" s="9"/>
      <c r="R85" s="292" t="s">
        <v>873</v>
      </c>
      <c r="S85" s="292" t="s">
        <v>668</v>
      </c>
      <c r="T85" s="610"/>
      <c r="U85" s="2"/>
      <c r="V85" s="2"/>
      <c r="W85" s="9"/>
    </row>
    <row r="86" spans="1:23" ht="44.45" customHeight="1">
      <c r="A86" s="75">
        <v>3</v>
      </c>
      <c r="B86" s="58" t="s">
        <v>874</v>
      </c>
      <c r="C86" s="59" t="s">
        <v>875</v>
      </c>
      <c r="D86" s="59" t="s">
        <v>876</v>
      </c>
      <c r="E86" s="36"/>
      <c r="F86" s="2"/>
      <c r="G86" s="2"/>
      <c r="H86" s="2"/>
      <c r="I86" s="2"/>
      <c r="J86" s="2"/>
      <c r="K86" s="9"/>
      <c r="L86" s="2"/>
      <c r="M86" s="2"/>
      <c r="N86" s="9"/>
      <c r="O86" s="2"/>
      <c r="P86" s="2"/>
      <c r="Q86" s="9"/>
      <c r="R86" s="292" t="s">
        <v>873</v>
      </c>
      <c r="S86" s="292" t="s">
        <v>668</v>
      </c>
      <c r="T86" s="610"/>
      <c r="U86" s="2"/>
      <c r="V86" s="2"/>
      <c r="W86" s="9"/>
    </row>
    <row r="87" spans="1:23" ht="44.45" customHeight="1">
      <c r="A87" s="75">
        <v>3</v>
      </c>
      <c r="B87" s="58" t="s">
        <v>877</v>
      </c>
      <c r="C87" s="59" t="s">
        <v>878</v>
      </c>
      <c r="D87" s="59" t="s">
        <v>879</v>
      </c>
      <c r="E87" s="36"/>
      <c r="F87" s="2"/>
      <c r="G87" s="2"/>
      <c r="H87" s="2"/>
      <c r="I87" s="2"/>
      <c r="J87" s="2"/>
      <c r="K87" s="9"/>
      <c r="L87" s="2"/>
      <c r="M87" s="2"/>
      <c r="N87" s="9"/>
      <c r="O87" s="2"/>
      <c r="P87" s="2"/>
      <c r="Q87" s="9"/>
      <c r="R87" s="292" t="s">
        <v>873</v>
      </c>
      <c r="S87" s="292" t="s">
        <v>668</v>
      </c>
      <c r="T87" s="610"/>
      <c r="U87" s="2"/>
      <c r="V87" s="2"/>
      <c r="W87" s="9"/>
    </row>
    <row r="88" spans="1:23" ht="44.45" customHeight="1">
      <c r="A88" s="75">
        <v>3</v>
      </c>
      <c r="B88" s="58" t="s">
        <v>880</v>
      </c>
      <c r="C88" s="59" t="s">
        <v>881</v>
      </c>
      <c r="D88" s="59" t="s">
        <v>879</v>
      </c>
      <c r="E88" s="36"/>
      <c r="F88" s="2"/>
      <c r="G88" s="2"/>
      <c r="H88" s="2"/>
      <c r="I88" s="2"/>
      <c r="J88" s="2"/>
      <c r="K88" s="9"/>
      <c r="L88" s="2"/>
      <c r="M88" s="2"/>
      <c r="N88" s="9"/>
      <c r="O88" s="2"/>
      <c r="P88" s="2"/>
      <c r="Q88" s="9"/>
      <c r="R88" s="292" t="s">
        <v>882</v>
      </c>
      <c r="S88" s="292" t="s">
        <v>668</v>
      </c>
      <c r="T88" s="610"/>
      <c r="U88" s="2"/>
      <c r="V88" s="2"/>
      <c r="W88" s="9"/>
    </row>
    <row r="89" spans="1:23" s="68" customFormat="1" ht="26.1">
      <c r="A89" s="65">
        <v>3</v>
      </c>
      <c r="B89" s="65" t="s">
        <v>883</v>
      </c>
      <c r="C89" s="66" t="s">
        <v>884</v>
      </c>
      <c r="D89" s="66" t="s">
        <v>885</v>
      </c>
      <c r="E89" s="36"/>
      <c r="F89" s="36"/>
      <c r="G89" s="36"/>
      <c r="H89" s="36"/>
      <c r="I89" s="36"/>
      <c r="J89" s="36"/>
      <c r="K89" s="67"/>
      <c r="L89" s="36"/>
      <c r="M89" s="36"/>
      <c r="N89" s="67"/>
      <c r="O89" s="36"/>
      <c r="P89" s="36"/>
      <c r="Q89" s="67"/>
      <c r="R89" s="582"/>
      <c r="S89" s="582"/>
      <c r="T89" s="609"/>
      <c r="U89" s="36"/>
      <c r="V89" s="36"/>
      <c r="W89" s="67"/>
    </row>
    <row r="90" spans="1:23" ht="37.5">
      <c r="A90" s="75">
        <v>3</v>
      </c>
      <c r="B90" s="58" t="s">
        <v>886</v>
      </c>
      <c r="C90" s="59" t="s">
        <v>887</v>
      </c>
      <c r="D90" s="59" t="s">
        <v>888</v>
      </c>
      <c r="E90" s="36"/>
      <c r="F90" s="2"/>
      <c r="G90" s="2"/>
      <c r="H90" s="2"/>
      <c r="I90" s="2"/>
      <c r="J90" s="2"/>
      <c r="K90" s="9"/>
      <c r="L90" s="2"/>
      <c r="M90" s="2"/>
      <c r="N90" s="9"/>
      <c r="O90" s="2"/>
      <c r="P90" s="2"/>
      <c r="Q90" s="9"/>
      <c r="R90" s="292" t="s">
        <v>889</v>
      </c>
      <c r="S90" s="292" t="s">
        <v>668</v>
      </c>
      <c r="T90" s="610"/>
      <c r="U90" s="2"/>
      <c r="V90" s="2"/>
      <c r="W90" s="9"/>
    </row>
    <row r="91" spans="1:23" ht="37.5">
      <c r="A91" s="75">
        <v>3</v>
      </c>
      <c r="B91" s="58" t="s">
        <v>890</v>
      </c>
      <c r="C91" s="59" t="s">
        <v>891</v>
      </c>
      <c r="D91" s="59" t="s">
        <v>892</v>
      </c>
      <c r="E91" s="36"/>
      <c r="F91" s="2"/>
      <c r="G91" s="2"/>
      <c r="H91" s="2"/>
      <c r="I91" s="2"/>
      <c r="J91" s="2"/>
      <c r="K91" s="9"/>
      <c r="L91" s="2"/>
      <c r="M91" s="2"/>
      <c r="N91" s="9"/>
      <c r="O91" s="2"/>
      <c r="P91" s="2"/>
      <c r="Q91" s="9"/>
      <c r="R91" s="292" t="s">
        <v>889</v>
      </c>
      <c r="S91" s="292" t="s">
        <v>668</v>
      </c>
      <c r="T91" s="610"/>
      <c r="U91" s="2"/>
      <c r="V91" s="2"/>
      <c r="W91" s="9"/>
    </row>
    <row r="92" spans="1:23" s="68" customFormat="1" ht="39">
      <c r="A92" s="65">
        <v>3</v>
      </c>
      <c r="B92" s="65" t="s">
        <v>893</v>
      </c>
      <c r="C92" s="66" t="s">
        <v>894</v>
      </c>
      <c r="D92" s="66" t="s">
        <v>895</v>
      </c>
      <c r="E92" s="36"/>
      <c r="F92" s="36"/>
      <c r="G92" s="36"/>
      <c r="H92" s="36"/>
      <c r="I92" s="36"/>
      <c r="J92" s="36"/>
      <c r="K92" s="67"/>
      <c r="L92" s="36"/>
      <c r="M92" s="36"/>
      <c r="N92" s="67"/>
      <c r="O92" s="36"/>
      <c r="P92" s="36"/>
      <c r="Q92" s="67"/>
      <c r="R92" s="582"/>
      <c r="S92" s="582"/>
      <c r="T92" s="609"/>
      <c r="U92" s="36"/>
      <c r="V92" s="36"/>
      <c r="W92" s="67"/>
    </row>
    <row r="93" spans="1:23" ht="44.1" customHeight="1">
      <c r="A93" s="75">
        <v>3</v>
      </c>
      <c r="B93" s="58" t="s">
        <v>896</v>
      </c>
      <c r="C93" s="59" t="s">
        <v>897</v>
      </c>
      <c r="D93" s="59" t="s">
        <v>898</v>
      </c>
      <c r="E93" s="36"/>
      <c r="F93" s="2"/>
      <c r="G93" s="2"/>
      <c r="H93" s="2"/>
      <c r="I93" s="2"/>
      <c r="J93" s="2"/>
      <c r="K93" s="9"/>
      <c r="L93" s="2"/>
      <c r="M93" s="2"/>
      <c r="N93" s="9"/>
      <c r="O93" s="2"/>
      <c r="P93" s="2"/>
      <c r="Q93" s="9"/>
      <c r="R93" s="292" t="s">
        <v>899</v>
      </c>
      <c r="S93" s="292" t="s">
        <v>668</v>
      </c>
      <c r="T93" s="610"/>
      <c r="U93" s="2"/>
      <c r="V93" s="2"/>
      <c r="W93" s="9"/>
    </row>
    <row r="94" spans="1:23" s="68" customFormat="1" ht="65.099999999999994">
      <c r="A94" s="65">
        <v>3</v>
      </c>
      <c r="B94" s="65" t="s">
        <v>900</v>
      </c>
      <c r="C94" s="66" t="s">
        <v>901</v>
      </c>
      <c r="D94" s="66" t="s">
        <v>902</v>
      </c>
      <c r="E94" s="36"/>
      <c r="F94" s="36"/>
      <c r="G94" s="36"/>
      <c r="H94" s="36"/>
      <c r="I94" s="36"/>
      <c r="J94" s="36"/>
      <c r="K94" s="67"/>
      <c r="L94" s="36"/>
      <c r="M94" s="36"/>
      <c r="N94" s="67"/>
      <c r="O94" s="36"/>
      <c r="P94" s="36"/>
      <c r="Q94" s="67"/>
      <c r="R94" s="582"/>
      <c r="S94" s="582"/>
      <c r="T94" s="609"/>
      <c r="U94" s="36"/>
      <c r="V94" s="36"/>
      <c r="W94" s="67"/>
    </row>
    <row r="95" spans="1:23" ht="44.1" customHeight="1">
      <c r="A95" s="75">
        <v>3</v>
      </c>
      <c r="B95" s="58" t="s">
        <v>903</v>
      </c>
      <c r="C95" s="59" t="s">
        <v>904</v>
      </c>
      <c r="D95" s="59" t="s">
        <v>905</v>
      </c>
      <c r="E95" s="36"/>
      <c r="F95" s="2"/>
      <c r="G95" s="2"/>
      <c r="H95" s="2"/>
      <c r="I95" s="2"/>
      <c r="J95" s="2"/>
      <c r="K95" s="9"/>
      <c r="L95" s="2"/>
      <c r="M95" s="2"/>
      <c r="N95" s="9"/>
      <c r="O95" s="2"/>
      <c r="P95" s="2"/>
      <c r="Q95" s="9"/>
      <c r="R95" s="584" t="s">
        <v>906</v>
      </c>
      <c r="S95" s="584" t="s">
        <v>854</v>
      </c>
      <c r="T95" s="612" t="s">
        <v>907</v>
      </c>
      <c r="U95" s="2"/>
      <c r="V95" s="2"/>
      <c r="W95" s="9"/>
    </row>
    <row r="96" spans="1:23" ht="49.5" customHeight="1">
      <c r="A96" s="75">
        <v>3</v>
      </c>
      <c r="B96" s="58" t="s">
        <v>908</v>
      </c>
      <c r="C96" s="59" t="s">
        <v>909</v>
      </c>
      <c r="D96" s="59" t="s">
        <v>910</v>
      </c>
      <c r="E96" s="36"/>
      <c r="F96" s="2"/>
      <c r="G96" s="2"/>
      <c r="H96" s="2"/>
      <c r="I96" s="2"/>
      <c r="J96" s="2"/>
      <c r="K96" s="9"/>
      <c r="L96" s="2"/>
      <c r="M96" s="2"/>
      <c r="N96" s="9"/>
      <c r="O96" s="2"/>
      <c r="P96" s="2"/>
      <c r="Q96" s="9"/>
      <c r="R96" s="292" t="s">
        <v>911</v>
      </c>
      <c r="S96" s="292" t="s">
        <v>668</v>
      </c>
      <c r="T96" s="610"/>
      <c r="U96" s="2"/>
      <c r="V96" s="2"/>
      <c r="W96" s="9"/>
    </row>
    <row r="97" spans="1:23" s="68" customFormat="1" ht="42" customHeight="1">
      <c r="A97" s="65">
        <v>3</v>
      </c>
      <c r="B97" s="65" t="s">
        <v>912</v>
      </c>
      <c r="C97" s="66" t="s">
        <v>913</v>
      </c>
      <c r="D97" s="66" t="s">
        <v>914</v>
      </c>
      <c r="E97" s="36"/>
      <c r="F97" s="36"/>
      <c r="G97" s="36"/>
      <c r="H97" s="36"/>
      <c r="I97" s="36"/>
      <c r="J97" s="36"/>
      <c r="K97" s="67"/>
      <c r="L97" s="36"/>
      <c r="M97" s="36"/>
      <c r="N97" s="67"/>
      <c r="O97" s="36"/>
      <c r="P97" s="36"/>
      <c r="Q97" s="67"/>
      <c r="R97" s="582"/>
      <c r="S97" s="582"/>
      <c r="T97" s="609"/>
      <c r="U97" s="36"/>
      <c r="V97" s="36"/>
      <c r="W97" s="67"/>
    </row>
    <row r="98" spans="1:23" ht="70.5" customHeight="1">
      <c r="A98" s="65">
        <v>3</v>
      </c>
      <c r="B98" s="60" t="s">
        <v>915</v>
      </c>
      <c r="C98" s="59" t="s">
        <v>916</v>
      </c>
      <c r="D98" s="59" t="s">
        <v>917</v>
      </c>
      <c r="E98" s="36"/>
      <c r="F98" s="2"/>
      <c r="G98" s="2"/>
      <c r="H98" s="2"/>
      <c r="I98" s="2"/>
      <c r="J98" s="2"/>
      <c r="K98" s="9"/>
      <c r="L98" s="2"/>
      <c r="M98" s="2"/>
      <c r="N98" s="9"/>
      <c r="O98" s="2"/>
      <c r="P98" s="2"/>
      <c r="Q98" s="9"/>
      <c r="R98" s="584" t="s">
        <v>918</v>
      </c>
      <c r="S98" s="584" t="s">
        <v>854</v>
      </c>
      <c r="T98" s="612" t="s">
        <v>907</v>
      </c>
      <c r="U98" s="2"/>
      <c r="V98" s="2"/>
      <c r="W98" s="9"/>
    </row>
    <row r="99" spans="1:23" s="68" customFormat="1" ht="78">
      <c r="A99" s="65">
        <v>3</v>
      </c>
      <c r="B99" s="65" t="s">
        <v>919</v>
      </c>
      <c r="C99" s="66" t="s">
        <v>920</v>
      </c>
      <c r="D99" s="66" t="s">
        <v>921</v>
      </c>
      <c r="E99" s="36"/>
      <c r="F99" s="36"/>
      <c r="G99" s="36"/>
      <c r="H99" s="36"/>
      <c r="I99" s="36"/>
      <c r="J99" s="36"/>
      <c r="K99" s="67"/>
      <c r="L99" s="36"/>
      <c r="M99" s="36"/>
      <c r="N99" s="67"/>
      <c r="O99" s="36"/>
      <c r="P99" s="36"/>
      <c r="Q99" s="67"/>
      <c r="R99" s="582"/>
      <c r="S99" s="582"/>
      <c r="T99" s="609"/>
      <c r="U99" s="36"/>
      <c r="V99" s="36"/>
      <c r="W99" s="67"/>
    </row>
    <row r="100" spans="1:23" ht="35.1" customHeight="1">
      <c r="A100" s="65">
        <v>3</v>
      </c>
      <c r="B100" s="60" t="s">
        <v>922</v>
      </c>
      <c r="C100" s="59" t="s">
        <v>923</v>
      </c>
      <c r="D100" s="59" t="s">
        <v>924</v>
      </c>
      <c r="E100" s="36"/>
      <c r="F100" s="2"/>
      <c r="G100" s="2"/>
      <c r="H100" s="2"/>
      <c r="I100" s="2"/>
      <c r="J100" s="2"/>
      <c r="K100" s="9"/>
      <c r="L100" s="2"/>
      <c r="M100" s="2"/>
      <c r="N100" s="9"/>
      <c r="O100" s="2"/>
      <c r="P100" s="2"/>
      <c r="Q100" s="9"/>
      <c r="R100" s="292" t="s">
        <v>925</v>
      </c>
      <c r="S100" s="292" t="s">
        <v>668</v>
      </c>
      <c r="T100" s="610"/>
      <c r="U100" s="2"/>
      <c r="V100" s="2"/>
      <c r="W100" s="9"/>
    </row>
    <row r="101" spans="1:23" ht="35.1" customHeight="1">
      <c r="A101" s="65">
        <v>3</v>
      </c>
      <c r="B101" s="60" t="s">
        <v>926</v>
      </c>
      <c r="C101" s="59" t="s">
        <v>927</v>
      </c>
      <c r="D101" s="59" t="s">
        <v>928</v>
      </c>
      <c r="E101" s="36"/>
      <c r="F101" s="2"/>
      <c r="G101" s="2"/>
      <c r="H101" s="2"/>
      <c r="I101" s="2"/>
      <c r="J101" s="2"/>
      <c r="K101" s="9"/>
      <c r="L101" s="2"/>
      <c r="M101" s="2"/>
      <c r="N101" s="9"/>
      <c r="O101" s="2"/>
      <c r="P101" s="2"/>
      <c r="Q101" s="9"/>
      <c r="R101" s="292" t="s">
        <v>929</v>
      </c>
      <c r="S101" s="292" t="s">
        <v>668</v>
      </c>
      <c r="T101" s="610"/>
      <c r="U101" s="2"/>
      <c r="V101" s="2"/>
      <c r="W101" s="9"/>
    </row>
    <row r="102" spans="1:23" s="68" customFormat="1" ht="65.099999999999994">
      <c r="A102" s="65">
        <v>3</v>
      </c>
      <c r="B102" s="65" t="s">
        <v>930</v>
      </c>
      <c r="C102" s="66" t="s">
        <v>931</v>
      </c>
      <c r="D102" s="66" t="s">
        <v>932</v>
      </c>
      <c r="E102" s="36"/>
      <c r="F102" s="36"/>
      <c r="G102" s="36"/>
      <c r="H102" s="36"/>
      <c r="I102" s="36"/>
      <c r="J102" s="36"/>
      <c r="K102" s="67"/>
      <c r="L102" s="36"/>
      <c r="M102" s="36"/>
      <c r="N102" s="67"/>
      <c r="O102" s="36"/>
      <c r="P102" s="36"/>
      <c r="Q102" s="67"/>
      <c r="R102" s="582"/>
      <c r="S102" s="582"/>
      <c r="T102" s="609"/>
      <c r="U102" s="36"/>
      <c r="V102" s="36"/>
      <c r="W102" s="67"/>
    </row>
    <row r="103" spans="1:23" ht="42.95" customHeight="1">
      <c r="A103" s="65">
        <v>3</v>
      </c>
      <c r="B103" s="60" t="s">
        <v>933</v>
      </c>
      <c r="C103" s="59" t="s">
        <v>934</v>
      </c>
      <c r="D103" s="59" t="s">
        <v>935</v>
      </c>
      <c r="E103" s="36"/>
      <c r="F103" s="2"/>
      <c r="G103" s="2"/>
      <c r="H103" s="2"/>
      <c r="I103" s="2"/>
      <c r="J103" s="2"/>
      <c r="K103" s="9"/>
      <c r="L103" s="2"/>
      <c r="M103" s="2"/>
      <c r="N103" s="9"/>
      <c r="O103" s="2"/>
      <c r="P103" s="2"/>
      <c r="Q103" s="9"/>
      <c r="R103" s="292" t="s">
        <v>929</v>
      </c>
      <c r="S103" s="292" t="s">
        <v>668</v>
      </c>
      <c r="T103" s="610"/>
      <c r="U103" s="2"/>
      <c r="V103" s="2"/>
      <c r="W103" s="9"/>
    </row>
    <row r="104" spans="1:23" ht="42.95" customHeight="1">
      <c r="A104" s="65">
        <v>3</v>
      </c>
      <c r="B104" s="60" t="s">
        <v>936</v>
      </c>
      <c r="C104" s="59" t="s">
        <v>937</v>
      </c>
      <c r="D104" s="59" t="s">
        <v>938</v>
      </c>
      <c r="E104" s="36"/>
      <c r="F104" s="2"/>
      <c r="G104" s="2"/>
      <c r="H104" s="2"/>
      <c r="I104" s="2"/>
      <c r="J104" s="2"/>
      <c r="K104" s="9"/>
      <c r="L104" s="2"/>
      <c r="M104" s="2"/>
      <c r="N104" s="9"/>
      <c r="O104" s="2"/>
      <c r="P104" s="2"/>
      <c r="Q104" s="9"/>
      <c r="R104" s="292" t="s">
        <v>939</v>
      </c>
      <c r="S104" s="292" t="s">
        <v>668</v>
      </c>
      <c r="T104" s="610"/>
      <c r="U104" s="2"/>
      <c r="V104" s="2"/>
      <c r="W104" s="9"/>
    </row>
    <row r="105" spans="1:23" s="68" customFormat="1" ht="51.95">
      <c r="A105" s="65">
        <v>3</v>
      </c>
      <c r="B105" s="65" t="s">
        <v>940</v>
      </c>
      <c r="C105" s="66" t="s">
        <v>941</v>
      </c>
      <c r="D105" s="66" t="s">
        <v>942</v>
      </c>
      <c r="E105" s="36"/>
      <c r="F105" s="36"/>
      <c r="G105" s="36"/>
      <c r="H105" s="36"/>
      <c r="I105" s="36"/>
      <c r="J105" s="36"/>
      <c r="K105" s="67"/>
      <c r="L105" s="36"/>
      <c r="M105" s="36"/>
      <c r="N105" s="67"/>
      <c r="O105" s="36"/>
      <c r="P105" s="36"/>
      <c r="Q105" s="67"/>
      <c r="R105" s="582"/>
      <c r="S105" s="582"/>
      <c r="T105" s="609"/>
      <c r="U105" s="36"/>
      <c r="V105" s="36"/>
      <c r="W105" s="67"/>
    </row>
    <row r="106" spans="1:23" ht="45" customHeight="1">
      <c r="A106" s="75">
        <v>3</v>
      </c>
      <c r="B106" s="58" t="s">
        <v>943</v>
      </c>
      <c r="C106" s="59" t="s">
        <v>944</v>
      </c>
      <c r="D106" s="59" t="s">
        <v>945</v>
      </c>
      <c r="E106" s="36"/>
      <c r="F106" s="2"/>
      <c r="G106" s="2"/>
      <c r="H106" s="2"/>
      <c r="I106" s="2"/>
      <c r="J106" s="2"/>
      <c r="K106" s="9"/>
      <c r="L106" s="2"/>
      <c r="M106" s="2"/>
      <c r="N106" s="9"/>
      <c r="O106" s="2"/>
      <c r="P106" s="2"/>
      <c r="Q106" s="9"/>
      <c r="R106" s="292" t="s">
        <v>946</v>
      </c>
      <c r="S106" s="292" t="s">
        <v>668</v>
      </c>
      <c r="T106" s="610"/>
      <c r="U106" s="2"/>
      <c r="V106" s="2"/>
      <c r="W106" s="9"/>
    </row>
    <row r="107" spans="1:23" ht="45" customHeight="1">
      <c r="A107" s="75">
        <v>3</v>
      </c>
      <c r="B107" s="58" t="s">
        <v>947</v>
      </c>
      <c r="C107" s="59" t="s">
        <v>948</v>
      </c>
      <c r="D107" s="59" t="s">
        <v>949</v>
      </c>
      <c r="E107" s="36"/>
      <c r="F107" s="2"/>
      <c r="G107" s="2"/>
      <c r="H107" s="2"/>
      <c r="I107" s="2"/>
      <c r="J107" s="2"/>
      <c r="K107" s="9"/>
      <c r="L107" s="2"/>
      <c r="M107" s="2"/>
      <c r="N107" s="9"/>
      <c r="O107" s="2"/>
      <c r="P107" s="2"/>
      <c r="Q107" s="9"/>
      <c r="R107" s="292" t="s">
        <v>950</v>
      </c>
      <c r="S107" s="292" t="s">
        <v>668</v>
      </c>
      <c r="T107" s="610"/>
      <c r="U107" s="2"/>
      <c r="V107" s="2"/>
      <c r="W107" s="9"/>
    </row>
    <row r="108" spans="1:23" s="68" customFormat="1" ht="39">
      <c r="A108" s="75">
        <v>3</v>
      </c>
      <c r="B108" s="75" t="s">
        <v>951</v>
      </c>
      <c r="C108" s="66" t="s">
        <v>952</v>
      </c>
      <c r="D108" s="66" t="s">
        <v>953</v>
      </c>
      <c r="E108" s="36"/>
      <c r="F108" s="36"/>
      <c r="G108" s="36"/>
      <c r="H108" s="36"/>
      <c r="I108" s="36"/>
      <c r="J108" s="36"/>
      <c r="K108" s="67"/>
      <c r="L108" s="36"/>
      <c r="M108" s="36"/>
      <c r="N108" s="67"/>
      <c r="O108" s="36"/>
      <c r="P108" s="36"/>
      <c r="Q108" s="67"/>
      <c r="R108" s="582"/>
      <c r="S108" s="582"/>
      <c r="T108" s="609"/>
      <c r="U108" s="36"/>
      <c r="V108" s="36"/>
      <c r="W108" s="67"/>
    </row>
    <row r="109" spans="1:23" ht="63.6" customHeight="1">
      <c r="A109" s="75">
        <v>3</v>
      </c>
      <c r="B109" s="58" t="s">
        <v>954</v>
      </c>
      <c r="C109" s="59" t="s">
        <v>955</v>
      </c>
      <c r="D109" s="59" t="s">
        <v>956</v>
      </c>
      <c r="E109" s="36"/>
      <c r="F109" s="2"/>
      <c r="G109" s="2"/>
      <c r="H109" s="2"/>
      <c r="I109" s="2"/>
      <c r="J109" s="2"/>
      <c r="K109" s="9"/>
      <c r="L109" s="2"/>
      <c r="M109" s="2"/>
      <c r="N109" s="9"/>
      <c r="O109" s="2"/>
      <c r="P109" s="2"/>
      <c r="Q109" s="9"/>
      <c r="R109" s="292" t="s">
        <v>957</v>
      </c>
      <c r="S109" s="292" t="s">
        <v>668</v>
      </c>
      <c r="T109" s="610"/>
      <c r="U109" s="2"/>
      <c r="V109" s="2"/>
      <c r="W109" s="9"/>
    </row>
    <row r="110" spans="1:23" s="68" customFormat="1" ht="78">
      <c r="A110" s="75">
        <v>3</v>
      </c>
      <c r="B110" s="75" t="s">
        <v>958</v>
      </c>
      <c r="C110" s="66" t="s">
        <v>959</v>
      </c>
      <c r="D110" s="66" t="s">
        <v>960</v>
      </c>
      <c r="E110" s="36"/>
      <c r="F110" s="36"/>
      <c r="G110" s="36"/>
      <c r="H110" s="36"/>
      <c r="I110" s="36"/>
      <c r="J110" s="36"/>
      <c r="K110" s="67"/>
      <c r="L110" s="36"/>
      <c r="M110" s="36"/>
      <c r="N110" s="67"/>
      <c r="O110" s="36"/>
      <c r="P110" s="36"/>
      <c r="Q110" s="67"/>
      <c r="R110" s="582"/>
      <c r="S110" s="582"/>
      <c r="T110" s="609"/>
      <c r="U110" s="36"/>
      <c r="V110" s="36"/>
      <c r="W110" s="67"/>
    </row>
    <row r="111" spans="1:23" ht="60" customHeight="1">
      <c r="A111" s="75">
        <v>3</v>
      </c>
      <c r="B111" s="58" t="s">
        <v>961</v>
      </c>
      <c r="C111" s="59" t="s">
        <v>962</v>
      </c>
      <c r="D111" s="59" t="s">
        <v>963</v>
      </c>
      <c r="E111" s="36"/>
      <c r="F111" s="2"/>
      <c r="G111" s="2"/>
      <c r="H111" s="2"/>
      <c r="I111" s="2"/>
      <c r="J111" s="2"/>
      <c r="K111" s="9"/>
      <c r="L111" s="2"/>
      <c r="M111" s="2"/>
      <c r="N111" s="9"/>
      <c r="O111" s="2"/>
      <c r="P111" s="2"/>
      <c r="Q111" s="9"/>
      <c r="R111" s="292" t="s">
        <v>964</v>
      </c>
      <c r="S111" s="292" t="s">
        <v>668</v>
      </c>
      <c r="T111" s="610"/>
      <c r="U111" s="2"/>
      <c r="V111" s="2"/>
      <c r="W111" s="9"/>
    </row>
    <row r="112" spans="1:23" s="68" customFormat="1" ht="90.95">
      <c r="A112" s="75">
        <v>3</v>
      </c>
      <c r="B112" s="75" t="s">
        <v>965</v>
      </c>
      <c r="C112" s="66" t="s">
        <v>966</v>
      </c>
      <c r="D112" s="66" t="s">
        <v>967</v>
      </c>
      <c r="E112" s="36"/>
      <c r="F112" s="36"/>
      <c r="G112" s="36"/>
      <c r="H112" s="36"/>
      <c r="I112" s="36"/>
      <c r="J112" s="36"/>
      <c r="K112" s="67"/>
      <c r="L112" s="36"/>
      <c r="M112" s="36"/>
      <c r="N112" s="67"/>
      <c r="O112" s="36"/>
      <c r="P112" s="36"/>
      <c r="Q112" s="67"/>
      <c r="R112" s="582"/>
      <c r="S112" s="582"/>
      <c r="T112" s="609"/>
      <c r="U112" s="36"/>
      <c r="V112" s="36"/>
      <c r="W112" s="67"/>
    </row>
    <row r="113" spans="1:23" ht="52.5" customHeight="1">
      <c r="A113" s="75">
        <v>3</v>
      </c>
      <c r="B113" s="58" t="s">
        <v>968</v>
      </c>
      <c r="C113" s="59" t="s">
        <v>969</v>
      </c>
      <c r="D113" s="59" t="s">
        <v>970</v>
      </c>
      <c r="E113" s="36"/>
      <c r="F113" s="2"/>
      <c r="G113" s="2"/>
      <c r="H113" s="2"/>
      <c r="I113" s="2"/>
      <c r="J113" s="2"/>
      <c r="K113" s="9"/>
      <c r="L113" s="2"/>
      <c r="M113" s="2"/>
      <c r="N113" s="9"/>
      <c r="O113" s="2"/>
      <c r="P113" s="2"/>
      <c r="Q113" s="9"/>
      <c r="R113" s="292" t="s">
        <v>971</v>
      </c>
      <c r="S113" s="292" t="s">
        <v>668</v>
      </c>
      <c r="T113" s="610"/>
      <c r="U113" s="2"/>
      <c r="V113" s="2"/>
      <c r="W113" s="9"/>
    </row>
    <row r="114" spans="1:23" ht="48.75" customHeight="1">
      <c r="A114" s="65">
        <v>3</v>
      </c>
      <c r="B114" s="60" t="s">
        <v>972</v>
      </c>
      <c r="C114" s="59" t="s">
        <v>973</v>
      </c>
      <c r="D114" s="59" t="s">
        <v>974</v>
      </c>
      <c r="E114" s="36"/>
      <c r="F114" s="2"/>
      <c r="G114" s="2"/>
      <c r="H114" s="2"/>
      <c r="I114" s="2"/>
      <c r="J114" s="2"/>
      <c r="K114" s="9"/>
      <c r="L114" s="2"/>
      <c r="M114" s="2"/>
      <c r="N114" s="9"/>
      <c r="O114" s="2"/>
      <c r="P114" s="2"/>
      <c r="Q114" s="9"/>
      <c r="R114" s="292" t="s">
        <v>975</v>
      </c>
      <c r="S114" s="292" t="s">
        <v>668</v>
      </c>
      <c r="T114" s="610"/>
      <c r="U114" s="2"/>
      <c r="V114" s="2"/>
      <c r="W114" s="9"/>
    </row>
    <row r="115" spans="1:23" s="68" customFormat="1" ht="39">
      <c r="A115" s="75">
        <v>3</v>
      </c>
      <c r="B115" s="75">
        <v>3.16</v>
      </c>
      <c r="C115" s="66" t="s">
        <v>976</v>
      </c>
      <c r="D115" s="66" t="s">
        <v>977</v>
      </c>
      <c r="E115" s="36"/>
      <c r="F115" s="36"/>
      <c r="G115" s="36"/>
      <c r="H115" s="36"/>
      <c r="I115" s="36"/>
      <c r="J115" s="36"/>
      <c r="K115" s="67"/>
      <c r="L115" s="36"/>
      <c r="M115" s="36"/>
      <c r="N115" s="67"/>
      <c r="O115" s="36"/>
      <c r="P115" s="36"/>
      <c r="Q115" s="67"/>
      <c r="R115" s="582"/>
      <c r="S115" s="582"/>
      <c r="T115" s="609"/>
      <c r="U115" s="36"/>
      <c r="V115" s="36"/>
      <c r="W115" s="67"/>
    </row>
    <row r="116" spans="1:23" ht="39">
      <c r="A116" s="65">
        <v>3</v>
      </c>
      <c r="B116" s="60" t="s">
        <v>978</v>
      </c>
      <c r="C116" s="59" t="s">
        <v>979</v>
      </c>
      <c r="D116" s="59" t="s">
        <v>980</v>
      </c>
      <c r="E116" s="36"/>
      <c r="F116" s="2"/>
      <c r="G116" s="2"/>
      <c r="H116" s="2"/>
      <c r="I116" s="2"/>
      <c r="J116" s="2"/>
      <c r="K116" s="9"/>
      <c r="L116" s="2"/>
      <c r="M116" s="2"/>
      <c r="N116" s="9"/>
      <c r="O116" s="2"/>
      <c r="P116" s="2"/>
      <c r="Q116" s="9"/>
      <c r="R116" s="292" t="s">
        <v>286</v>
      </c>
      <c r="S116" s="292" t="s">
        <v>854</v>
      </c>
      <c r="T116" s="610" t="s">
        <v>981</v>
      </c>
      <c r="U116" s="2"/>
      <c r="V116" s="2"/>
      <c r="W116" s="9"/>
    </row>
    <row r="117" spans="1:23" s="68" customFormat="1" ht="129.94999999999999">
      <c r="A117" s="75">
        <v>3</v>
      </c>
      <c r="B117" s="75" t="s">
        <v>982</v>
      </c>
      <c r="C117" s="66" t="s">
        <v>983</v>
      </c>
      <c r="D117" s="66" t="s">
        <v>984</v>
      </c>
      <c r="E117" s="36"/>
      <c r="F117" s="36"/>
      <c r="G117" s="36"/>
      <c r="H117" s="36"/>
      <c r="I117" s="36"/>
      <c r="J117" s="36"/>
      <c r="K117" s="67"/>
      <c r="L117" s="36"/>
      <c r="M117" s="36"/>
      <c r="N117" s="67"/>
      <c r="O117" s="36"/>
      <c r="P117" s="36"/>
      <c r="Q117" s="67"/>
      <c r="R117" s="582"/>
      <c r="S117" s="582"/>
      <c r="T117" s="609"/>
      <c r="U117" s="36"/>
      <c r="V117" s="36"/>
      <c r="W117" s="67"/>
    </row>
    <row r="118" spans="1:23" ht="36.6" customHeight="1">
      <c r="A118" s="65">
        <v>3</v>
      </c>
      <c r="B118" s="60" t="s">
        <v>985</v>
      </c>
      <c r="C118" s="59" t="s">
        <v>986</v>
      </c>
      <c r="D118" s="59" t="s">
        <v>987</v>
      </c>
      <c r="E118" s="36"/>
      <c r="F118" s="2"/>
      <c r="G118" s="2"/>
      <c r="H118" s="2"/>
      <c r="I118" s="2"/>
      <c r="J118" s="2"/>
      <c r="K118" s="9"/>
      <c r="L118" s="2"/>
      <c r="M118" s="2"/>
      <c r="N118" s="9"/>
      <c r="O118" s="2"/>
      <c r="P118" s="2"/>
      <c r="Q118" s="9"/>
      <c r="R118" s="292" t="s">
        <v>988</v>
      </c>
      <c r="S118" s="292" t="s">
        <v>668</v>
      </c>
      <c r="T118" s="610"/>
      <c r="U118" s="2"/>
      <c r="V118" s="2"/>
      <c r="W118" s="9"/>
    </row>
    <row r="119" spans="1:23" ht="36.6" customHeight="1">
      <c r="A119" s="65">
        <v>3</v>
      </c>
      <c r="B119" s="60" t="s">
        <v>989</v>
      </c>
      <c r="C119" s="59" t="s">
        <v>990</v>
      </c>
      <c r="D119" s="59" t="s">
        <v>991</v>
      </c>
      <c r="E119" s="36"/>
      <c r="F119" s="2"/>
      <c r="G119" s="2"/>
      <c r="H119" s="2"/>
      <c r="I119" s="2"/>
      <c r="J119" s="2"/>
      <c r="K119" s="9"/>
      <c r="L119" s="2"/>
      <c r="M119" s="2"/>
      <c r="N119" s="9"/>
      <c r="O119" s="2"/>
      <c r="P119" s="2"/>
      <c r="Q119" s="9"/>
      <c r="R119" s="292" t="s">
        <v>992</v>
      </c>
      <c r="S119" s="292" t="s">
        <v>668</v>
      </c>
      <c r="T119" s="610"/>
      <c r="U119" s="2"/>
      <c r="V119" s="2"/>
      <c r="W119" s="9"/>
    </row>
    <row r="120" spans="1:23" s="68" customFormat="1" ht="32.1" customHeight="1">
      <c r="A120" s="65">
        <v>3</v>
      </c>
      <c r="B120" s="65" t="s">
        <v>993</v>
      </c>
      <c r="C120" s="66" t="s">
        <v>994</v>
      </c>
      <c r="D120" s="66" t="s">
        <v>995</v>
      </c>
      <c r="E120" s="36"/>
      <c r="F120" s="36"/>
      <c r="G120" s="36"/>
      <c r="H120" s="36"/>
      <c r="I120" s="36"/>
      <c r="J120" s="36"/>
      <c r="K120" s="67"/>
      <c r="L120" s="36"/>
      <c r="M120" s="36"/>
      <c r="N120" s="67"/>
      <c r="O120" s="36"/>
      <c r="P120" s="36"/>
      <c r="Q120" s="67"/>
      <c r="R120" s="582"/>
      <c r="S120" s="582"/>
      <c r="T120" s="609"/>
      <c r="U120" s="36"/>
      <c r="V120" s="36"/>
      <c r="W120" s="67"/>
    </row>
    <row r="121" spans="1:23" ht="59.45" customHeight="1">
      <c r="A121" s="65">
        <v>3</v>
      </c>
      <c r="B121" s="60" t="s">
        <v>996</v>
      </c>
      <c r="C121" s="59" t="s">
        <v>997</v>
      </c>
      <c r="D121" s="59" t="s">
        <v>998</v>
      </c>
      <c r="E121" s="36"/>
      <c r="F121" s="2"/>
      <c r="G121" s="2"/>
      <c r="H121" s="2"/>
      <c r="I121" s="2"/>
      <c r="J121" s="2"/>
      <c r="K121" s="9"/>
      <c r="L121" s="2"/>
      <c r="M121" s="2"/>
      <c r="N121" s="9"/>
      <c r="O121" s="2"/>
      <c r="P121" s="2"/>
      <c r="Q121" s="9"/>
      <c r="R121" s="292" t="s">
        <v>999</v>
      </c>
      <c r="S121" s="292" t="s">
        <v>668</v>
      </c>
      <c r="T121" s="610"/>
      <c r="U121" s="2"/>
      <c r="V121" s="2"/>
      <c r="W121" s="9"/>
    </row>
    <row r="122" spans="1:23" s="68" customFormat="1" ht="51.95">
      <c r="A122" s="65">
        <v>3</v>
      </c>
      <c r="B122" s="65" t="s">
        <v>1000</v>
      </c>
      <c r="C122" s="66" t="s">
        <v>1001</v>
      </c>
      <c r="D122" s="66" t="s">
        <v>1002</v>
      </c>
      <c r="E122" s="36"/>
      <c r="F122" s="36"/>
      <c r="G122" s="36"/>
      <c r="H122" s="36"/>
      <c r="I122" s="36"/>
      <c r="J122" s="36"/>
      <c r="K122" s="67"/>
      <c r="L122" s="36"/>
      <c r="M122" s="36"/>
      <c r="N122" s="67"/>
      <c r="O122" s="36"/>
      <c r="P122" s="36"/>
      <c r="Q122" s="67"/>
      <c r="R122" s="582"/>
      <c r="S122" s="582"/>
      <c r="T122" s="609"/>
      <c r="U122" s="36"/>
      <c r="V122" s="36"/>
      <c r="W122" s="67"/>
    </row>
    <row r="123" spans="1:23" ht="57.6" customHeight="1">
      <c r="A123" s="65">
        <v>3</v>
      </c>
      <c r="B123" s="60" t="s">
        <v>1003</v>
      </c>
      <c r="C123" s="59" t="s">
        <v>1004</v>
      </c>
      <c r="D123" s="59" t="s">
        <v>1005</v>
      </c>
      <c r="E123" s="36"/>
      <c r="F123" s="2"/>
      <c r="G123" s="2"/>
      <c r="H123" s="2"/>
      <c r="I123" s="2"/>
      <c r="J123" s="2"/>
      <c r="K123" s="9"/>
      <c r="L123" s="2"/>
      <c r="M123" s="2"/>
      <c r="N123" s="9"/>
      <c r="O123" s="2"/>
      <c r="P123" s="2"/>
      <c r="Q123" s="9"/>
      <c r="R123" s="292" t="s">
        <v>1006</v>
      </c>
      <c r="S123" s="292" t="s">
        <v>668</v>
      </c>
      <c r="T123" s="610"/>
      <c r="U123" s="2"/>
      <c r="V123" s="2"/>
      <c r="W123" s="9"/>
    </row>
    <row r="124" spans="1:23" s="85" customFormat="1" ht="26.1" hidden="1" customHeight="1">
      <c r="A124" s="74">
        <v>4</v>
      </c>
      <c r="B124" s="74">
        <v>4</v>
      </c>
      <c r="C124" s="82" t="s">
        <v>1007</v>
      </c>
      <c r="D124" s="82" t="s">
        <v>1008</v>
      </c>
      <c r="E124" s="71"/>
      <c r="F124" s="71"/>
      <c r="G124" s="71"/>
      <c r="H124" s="71"/>
      <c r="I124" s="71"/>
      <c r="J124" s="71"/>
      <c r="K124" s="80"/>
      <c r="L124" s="71"/>
      <c r="M124" s="71"/>
      <c r="N124" s="80"/>
      <c r="O124" s="71"/>
      <c r="P124" s="71"/>
      <c r="Q124" s="80"/>
      <c r="R124" s="583"/>
      <c r="S124" s="583"/>
      <c r="T124" s="611"/>
      <c r="U124" s="71"/>
      <c r="V124" s="71"/>
      <c r="W124" s="80"/>
    </row>
    <row r="125" spans="1:23" s="68" customFormat="1" ht="176.1" hidden="1" customHeight="1">
      <c r="A125" s="65">
        <v>4</v>
      </c>
      <c r="B125" s="65" t="s">
        <v>1009</v>
      </c>
      <c r="C125" s="66" t="s">
        <v>1010</v>
      </c>
      <c r="D125" s="66" t="s">
        <v>1011</v>
      </c>
      <c r="E125" s="36"/>
      <c r="F125" s="36"/>
      <c r="G125" s="36"/>
      <c r="H125" s="36"/>
      <c r="I125" s="36"/>
      <c r="J125" s="36"/>
      <c r="K125" s="67"/>
      <c r="L125" s="36"/>
      <c r="M125" s="36"/>
      <c r="N125" s="67"/>
      <c r="O125" s="36"/>
      <c r="P125" s="36"/>
      <c r="Q125" s="67"/>
      <c r="R125" s="582"/>
      <c r="S125" s="582"/>
      <c r="T125" s="609"/>
      <c r="U125" s="36"/>
      <c r="V125" s="36"/>
      <c r="W125" s="67"/>
    </row>
    <row r="126" spans="1:23" ht="44.1" hidden="1" customHeight="1">
      <c r="A126" s="75">
        <v>4</v>
      </c>
      <c r="B126" s="58" t="s">
        <v>1012</v>
      </c>
      <c r="C126" s="59" t="s">
        <v>1013</v>
      </c>
      <c r="D126" s="59" t="s">
        <v>1014</v>
      </c>
      <c r="E126" s="36"/>
      <c r="F126" s="2"/>
      <c r="G126" s="2"/>
      <c r="H126" s="2"/>
      <c r="I126" s="2"/>
      <c r="J126" s="2"/>
      <c r="K126" s="9"/>
      <c r="L126" s="2"/>
      <c r="M126" s="2"/>
      <c r="N126" s="9"/>
      <c r="O126" s="2"/>
      <c r="P126" s="2"/>
      <c r="Q126" s="9"/>
      <c r="R126" s="292"/>
      <c r="S126" s="292"/>
      <c r="T126" s="610"/>
      <c r="U126" s="2"/>
      <c r="V126" s="2"/>
      <c r="W126" s="9"/>
    </row>
    <row r="127" spans="1:23" ht="44.1" hidden="1" customHeight="1">
      <c r="A127" s="75">
        <v>4</v>
      </c>
      <c r="B127" s="58" t="s">
        <v>1015</v>
      </c>
      <c r="C127" s="59" t="s">
        <v>1016</v>
      </c>
      <c r="D127" s="59" t="s">
        <v>1017</v>
      </c>
      <c r="E127" s="36"/>
      <c r="F127" s="2"/>
      <c r="G127" s="2"/>
      <c r="H127" s="2"/>
      <c r="I127" s="2"/>
      <c r="J127" s="2"/>
      <c r="K127" s="9"/>
      <c r="L127" s="2"/>
      <c r="M127" s="2"/>
      <c r="N127" s="9"/>
      <c r="O127" s="2"/>
      <c r="P127" s="2"/>
      <c r="Q127" s="9"/>
      <c r="R127" s="292"/>
      <c r="S127" s="292"/>
      <c r="T127" s="610"/>
      <c r="U127" s="2"/>
      <c r="V127" s="2"/>
      <c r="W127" s="9"/>
    </row>
    <row r="128" spans="1:23" ht="44.1" hidden="1" customHeight="1">
      <c r="A128" s="75">
        <v>4</v>
      </c>
      <c r="B128" s="58" t="s">
        <v>1018</v>
      </c>
      <c r="C128" s="59" t="s">
        <v>1019</v>
      </c>
      <c r="D128" s="59" t="s">
        <v>1020</v>
      </c>
      <c r="E128" s="36"/>
      <c r="F128" s="2"/>
      <c r="G128" s="2"/>
      <c r="H128" s="2"/>
      <c r="I128" s="2"/>
      <c r="J128" s="2"/>
      <c r="K128" s="9"/>
      <c r="L128" s="2"/>
      <c r="M128" s="2"/>
      <c r="N128" s="9"/>
      <c r="O128" s="2"/>
      <c r="P128" s="2"/>
      <c r="Q128" s="9"/>
      <c r="R128" s="292"/>
      <c r="S128" s="292"/>
      <c r="T128" s="610"/>
      <c r="U128" s="2"/>
      <c r="V128" s="2"/>
      <c r="W128" s="9"/>
    </row>
    <row r="129" spans="1:23" ht="44.1" hidden="1" customHeight="1">
      <c r="A129" s="75">
        <v>4</v>
      </c>
      <c r="B129" s="58" t="s">
        <v>1021</v>
      </c>
      <c r="C129" s="59" t="s">
        <v>1022</v>
      </c>
      <c r="D129" s="59" t="s">
        <v>1023</v>
      </c>
      <c r="E129" s="36"/>
      <c r="F129" s="2"/>
      <c r="G129" s="2"/>
      <c r="H129" s="2"/>
      <c r="I129" s="2"/>
      <c r="J129" s="2"/>
      <c r="K129" s="9"/>
      <c r="L129" s="2"/>
      <c r="M129" s="2"/>
      <c r="N129" s="9"/>
      <c r="O129" s="2"/>
      <c r="P129" s="2"/>
      <c r="Q129" s="9"/>
      <c r="R129" s="292"/>
      <c r="S129" s="292"/>
      <c r="T129" s="610"/>
      <c r="U129" s="2"/>
      <c r="V129" s="2"/>
      <c r="W129" s="9"/>
    </row>
    <row r="130" spans="1:23" s="68" customFormat="1" ht="39" hidden="1">
      <c r="A130" s="65">
        <v>4</v>
      </c>
      <c r="B130" s="65" t="s">
        <v>1024</v>
      </c>
      <c r="C130" s="66" t="s">
        <v>1025</v>
      </c>
      <c r="D130" s="66" t="s">
        <v>1026</v>
      </c>
      <c r="E130" s="36"/>
      <c r="F130" s="36"/>
      <c r="G130" s="36"/>
      <c r="H130" s="36"/>
      <c r="I130" s="36"/>
      <c r="J130" s="36"/>
      <c r="K130" s="67"/>
      <c r="L130" s="36"/>
      <c r="M130" s="36"/>
      <c r="N130" s="67"/>
      <c r="O130" s="36"/>
      <c r="P130" s="36"/>
      <c r="Q130" s="67"/>
      <c r="R130" s="582"/>
      <c r="S130" s="582"/>
      <c r="T130" s="609"/>
      <c r="U130" s="36"/>
      <c r="V130" s="36"/>
      <c r="W130" s="67"/>
    </row>
    <row r="131" spans="1:23" ht="47.1" hidden="1" customHeight="1">
      <c r="A131" s="75">
        <v>4</v>
      </c>
      <c r="B131" s="58" t="s">
        <v>1027</v>
      </c>
      <c r="C131" s="59" t="s">
        <v>1028</v>
      </c>
      <c r="D131" s="59" t="s">
        <v>1029</v>
      </c>
      <c r="E131" s="36"/>
      <c r="F131" s="2"/>
      <c r="G131" s="2"/>
      <c r="H131" s="2"/>
      <c r="I131" s="2"/>
      <c r="J131" s="2"/>
      <c r="K131" s="9"/>
      <c r="L131" s="2"/>
      <c r="M131" s="2"/>
      <c r="N131" s="9"/>
      <c r="O131" s="2"/>
      <c r="P131" s="2"/>
      <c r="Q131" s="9"/>
      <c r="R131" s="292"/>
      <c r="S131" s="292"/>
      <c r="T131" s="610"/>
      <c r="U131" s="2"/>
      <c r="V131" s="2"/>
      <c r="W131" s="9"/>
    </row>
    <row r="132" spans="1:23" ht="65.099999999999994" hidden="1">
      <c r="A132" s="75">
        <v>4</v>
      </c>
      <c r="B132" s="58" t="s">
        <v>1030</v>
      </c>
      <c r="C132" s="59" t="s">
        <v>1031</v>
      </c>
      <c r="D132" s="58" t="s">
        <v>1032</v>
      </c>
      <c r="E132" s="36"/>
      <c r="F132" s="2"/>
      <c r="G132" s="2"/>
      <c r="H132" s="2"/>
      <c r="I132" s="2"/>
      <c r="J132" s="2"/>
      <c r="K132" s="9"/>
      <c r="L132" s="2"/>
      <c r="M132" s="2"/>
      <c r="N132" s="9"/>
      <c r="O132" s="2"/>
      <c r="P132" s="2"/>
      <c r="Q132" s="9"/>
      <c r="R132" s="292"/>
      <c r="S132" s="292"/>
      <c r="T132" s="610"/>
      <c r="U132" s="2"/>
      <c r="V132" s="2"/>
      <c r="W132" s="9"/>
    </row>
    <row r="133" spans="1:23" s="68" customFormat="1" ht="78" hidden="1">
      <c r="A133" s="65">
        <v>4</v>
      </c>
      <c r="B133" s="65" t="s">
        <v>1033</v>
      </c>
      <c r="C133" s="66" t="s">
        <v>1034</v>
      </c>
      <c r="D133" s="66" t="s">
        <v>1035</v>
      </c>
      <c r="E133" s="36"/>
      <c r="F133" s="36"/>
      <c r="G133" s="36"/>
      <c r="H133" s="36"/>
      <c r="I133" s="36"/>
      <c r="J133" s="36"/>
      <c r="K133" s="67"/>
      <c r="L133" s="36"/>
      <c r="M133" s="36"/>
      <c r="N133" s="67"/>
      <c r="O133" s="36"/>
      <c r="P133" s="36"/>
      <c r="Q133" s="67"/>
      <c r="R133" s="582"/>
      <c r="S133" s="582"/>
      <c r="T133" s="609"/>
      <c r="U133" s="36"/>
      <c r="V133" s="36"/>
      <c r="W133" s="67"/>
    </row>
    <row r="134" spans="1:23" ht="65.099999999999994" hidden="1">
      <c r="A134" s="75">
        <v>4</v>
      </c>
      <c r="B134" s="58" t="s">
        <v>1036</v>
      </c>
      <c r="C134" s="59" t="s">
        <v>1037</v>
      </c>
      <c r="D134" s="58" t="s">
        <v>1038</v>
      </c>
      <c r="E134" s="36"/>
      <c r="F134" s="2"/>
      <c r="G134" s="2"/>
      <c r="H134" s="2"/>
      <c r="I134" s="2"/>
      <c r="J134" s="2"/>
      <c r="K134" s="9"/>
      <c r="L134" s="2"/>
      <c r="M134" s="2"/>
      <c r="N134" s="9"/>
      <c r="O134" s="2"/>
      <c r="P134" s="2"/>
      <c r="Q134" s="9"/>
      <c r="R134" s="292"/>
      <c r="S134" s="292"/>
      <c r="T134" s="610"/>
      <c r="U134" s="2"/>
      <c r="V134" s="2"/>
      <c r="W134" s="9"/>
    </row>
    <row r="135" spans="1:23" s="68" customFormat="1" ht="39" hidden="1">
      <c r="A135" s="65">
        <v>4</v>
      </c>
      <c r="B135" s="65" t="s">
        <v>1039</v>
      </c>
      <c r="C135" s="66" t="s">
        <v>1040</v>
      </c>
      <c r="D135" s="66" t="s">
        <v>1041</v>
      </c>
      <c r="E135" s="36"/>
      <c r="F135" s="36"/>
      <c r="G135" s="36"/>
      <c r="H135" s="36"/>
      <c r="I135" s="36"/>
      <c r="J135" s="36"/>
      <c r="K135" s="67"/>
      <c r="L135" s="36"/>
      <c r="M135" s="36"/>
      <c r="N135" s="67"/>
      <c r="O135" s="36"/>
      <c r="P135" s="36"/>
      <c r="Q135" s="67"/>
      <c r="R135" s="582"/>
      <c r="S135" s="582"/>
      <c r="T135" s="609"/>
      <c r="U135" s="36"/>
      <c r="V135" s="36"/>
      <c r="W135" s="67"/>
    </row>
    <row r="136" spans="1:23" ht="51" hidden="1" customHeight="1">
      <c r="A136" s="65">
        <v>4</v>
      </c>
      <c r="B136" s="60" t="s">
        <v>1042</v>
      </c>
      <c r="C136" s="59" t="s">
        <v>1043</v>
      </c>
      <c r="D136" s="59" t="s">
        <v>1044</v>
      </c>
      <c r="E136" s="36"/>
      <c r="F136" s="2"/>
      <c r="G136" s="2"/>
      <c r="H136" s="2"/>
      <c r="I136" s="2"/>
      <c r="J136" s="2"/>
      <c r="K136" s="9"/>
      <c r="L136" s="2"/>
      <c r="M136" s="2"/>
      <c r="N136" s="9"/>
      <c r="O136" s="2"/>
      <c r="P136" s="2"/>
      <c r="Q136" s="9"/>
      <c r="R136" s="292"/>
      <c r="S136" s="292"/>
      <c r="T136" s="610"/>
      <c r="U136" s="2"/>
      <c r="V136" s="2"/>
      <c r="W136" s="9"/>
    </row>
    <row r="137" spans="1:23" s="68" customFormat="1" ht="26.1" hidden="1">
      <c r="A137" s="65">
        <v>4</v>
      </c>
      <c r="B137" s="65" t="s">
        <v>1045</v>
      </c>
      <c r="C137" s="66" t="s">
        <v>1046</v>
      </c>
      <c r="D137" s="66" t="s">
        <v>1047</v>
      </c>
      <c r="E137" s="36"/>
      <c r="F137" s="36"/>
      <c r="G137" s="36"/>
      <c r="H137" s="36"/>
      <c r="I137" s="36"/>
      <c r="J137" s="36"/>
      <c r="K137" s="67"/>
      <c r="L137" s="36"/>
      <c r="M137" s="36"/>
      <c r="N137" s="67"/>
      <c r="O137" s="36"/>
      <c r="P137" s="36"/>
      <c r="Q137" s="67"/>
      <c r="R137" s="582"/>
      <c r="S137" s="582"/>
      <c r="T137" s="609"/>
      <c r="U137" s="36"/>
      <c r="V137" s="36"/>
      <c r="W137" s="67"/>
    </row>
    <row r="138" spans="1:23" ht="62.1" hidden="1" customHeight="1">
      <c r="A138" s="75">
        <v>4</v>
      </c>
      <c r="B138" s="58" t="s">
        <v>1048</v>
      </c>
      <c r="C138" s="59" t="s">
        <v>1049</v>
      </c>
      <c r="D138" s="59" t="s">
        <v>1050</v>
      </c>
      <c r="E138" s="36"/>
      <c r="F138" s="2"/>
      <c r="G138" s="2"/>
      <c r="H138" s="2"/>
      <c r="I138" s="2"/>
      <c r="J138" s="2"/>
      <c r="K138" s="9"/>
      <c r="L138" s="2"/>
      <c r="M138" s="2"/>
      <c r="N138" s="9"/>
      <c r="O138" s="2"/>
      <c r="P138" s="2"/>
      <c r="Q138" s="9"/>
      <c r="R138" s="292"/>
      <c r="S138" s="292"/>
      <c r="T138" s="610"/>
      <c r="U138" s="2"/>
      <c r="V138" s="2"/>
      <c r="W138" s="9"/>
    </row>
    <row r="139" spans="1:23" s="68" customFormat="1" ht="90.95" hidden="1">
      <c r="A139" s="65">
        <v>4</v>
      </c>
      <c r="B139" s="65" t="s">
        <v>1051</v>
      </c>
      <c r="C139" s="66" t="s">
        <v>1052</v>
      </c>
      <c r="D139" s="66" t="s">
        <v>1053</v>
      </c>
      <c r="E139" s="36"/>
      <c r="F139" s="36"/>
      <c r="G139" s="36"/>
      <c r="H139" s="36"/>
      <c r="I139" s="36"/>
      <c r="J139" s="36"/>
      <c r="K139" s="67"/>
      <c r="L139" s="36"/>
      <c r="M139" s="36"/>
      <c r="N139" s="67"/>
      <c r="O139" s="36"/>
      <c r="P139" s="36"/>
      <c r="Q139" s="67"/>
      <c r="R139" s="582"/>
      <c r="S139" s="582"/>
      <c r="T139" s="609"/>
      <c r="U139" s="36"/>
      <c r="V139" s="36"/>
      <c r="W139" s="67"/>
    </row>
    <row r="140" spans="1:23" ht="43.5" hidden="1" customHeight="1">
      <c r="A140" s="75">
        <v>4</v>
      </c>
      <c r="B140" s="58" t="s">
        <v>1054</v>
      </c>
      <c r="C140" s="59" t="s">
        <v>1055</v>
      </c>
      <c r="D140" s="59" t="s">
        <v>1056</v>
      </c>
      <c r="E140" s="36"/>
      <c r="F140" s="2"/>
      <c r="G140" s="2"/>
      <c r="H140" s="2"/>
      <c r="I140" s="2"/>
      <c r="J140" s="2"/>
      <c r="K140" s="9"/>
      <c r="L140" s="2"/>
      <c r="M140" s="2"/>
      <c r="N140" s="9"/>
      <c r="O140" s="2"/>
      <c r="P140" s="2"/>
      <c r="Q140" s="9"/>
      <c r="R140" s="292"/>
      <c r="S140" s="292"/>
      <c r="T140" s="610"/>
      <c r="U140" s="2"/>
      <c r="V140" s="2"/>
      <c r="W140" s="9"/>
    </row>
    <row r="141" spans="1:23" ht="43.5" hidden="1" customHeight="1">
      <c r="A141" s="75">
        <v>4</v>
      </c>
      <c r="B141" s="58" t="s">
        <v>1057</v>
      </c>
      <c r="C141" s="59" t="s">
        <v>1058</v>
      </c>
      <c r="D141" s="59" t="s">
        <v>1056</v>
      </c>
      <c r="E141" s="36"/>
      <c r="F141" s="2"/>
      <c r="G141" s="2"/>
      <c r="H141" s="2"/>
      <c r="I141" s="2"/>
      <c r="J141" s="2"/>
      <c r="K141" s="9"/>
      <c r="L141" s="2"/>
      <c r="M141" s="2"/>
      <c r="N141" s="9"/>
      <c r="O141" s="2"/>
      <c r="P141" s="2"/>
      <c r="Q141" s="9"/>
      <c r="R141" s="292"/>
      <c r="S141" s="292"/>
      <c r="T141" s="610"/>
      <c r="U141" s="2"/>
      <c r="V141" s="2"/>
      <c r="W141" s="9"/>
    </row>
    <row r="142" spans="1:23" s="68" customFormat="1" ht="39" hidden="1">
      <c r="A142" s="65">
        <v>4</v>
      </c>
      <c r="B142" s="65" t="s">
        <v>1059</v>
      </c>
      <c r="C142" s="66" t="s">
        <v>1060</v>
      </c>
      <c r="D142" s="66" t="s">
        <v>1061</v>
      </c>
      <c r="E142" s="36"/>
      <c r="F142" s="36"/>
      <c r="G142" s="36"/>
      <c r="H142" s="36"/>
      <c r="I142" s="36"/>
      <c r="J142" s="36"/>
      <c r="K142" s="67"/>
      <c r="L142" s="36"/>
      <c r="M142" s="36"/>
      <c r="N142" s="67"/>
      <c r="O142" s="36"/>
      <c r="P142" s="36"/>
      <c r="Q142" s="67"/>
      <c r="R142" s="582"/>
      <c r="S142" s="582"/>
      <c r="T142" s="609"/>
      <c r="U142" s="36"/>
      <c r="V142" s="36"/>
      <c r="W142" s="67"/>
    </row>
    <row r="143" spans="1:23" ht="47.1" hidden="1" customHeight="1">
      <c r="A143" s="75">
        <v>4</v>
      </c>
      <c r="B143" s="58" t="s">
        <v>1062</v>
      </c>
      <c r="C143" s="59" t="s">
        <v>1063</v>
      </c>
      <c r="D143" s="59" t="s">
        <v>1064</v>
      </c>
      <c r="E143" s="36"/>
      <c r="F143" s="2"/>
      <c r="G143" s="2"/>
      <c r="H143" s="2"/>
      <c r="I143" s="2"/>
      <c r="J143" s="2"/>
      <c r="K143" s="9"/>
      <c r="L143" s="2"/>
      <c r="M143" s="2"/>
      <c r="N143" s="9"/>
      <c r="O143" s="2"/>
      <c r="P143" s="2"/>
      <c r="Q143" s="9"/>
      <c r="R143" s="292"/>
      <c r="S143" s="292"/>
      <c r="T143" s="610"/>
      <c r="U143" s="2"/>
      <c r="V143" s="2"/>
      <c r="W143" s="9"/>
    </row>
    <row r="144" spans="1:23" ht="47.1" hidden="1" customHeight="1">
      <c r="A144" s="75">
        <v>4</v>
      </c>
      <c r="B144" s="58" t="s">
        <v>1065</v>
      </c>
      <c r="C144" s="59" t="s">
        <v>1066</v>
      </c>
      <c r="D144" s="59" t="s">
        <v>1067</v>
      </c>
      <c r="E144" s="36"/>
      <c r="F144" s="2"/>
      <c r="G144" s="2"/>
      <c r="H144" s="2"/>
      <c r="I144" s="2"/>
      <c r="J144" s="2"/>
      <c r="K144" s="9"/>
      <c r="L144" s="2"/>
      <c r="M144" s="2"/>
      <c r="N144" s="9"/>
      <c r="O144" s="2"/>
      <c r="P144" s="2"/>
      <c r="Q144" s="9"/>
      <c r="R144" s="292"/>
      <c r="S144" s="292"/>
      <c r="T144" s="610"/>
      <c r="U144" s="2"/>
      <c r="V144" s="2"/>
      <c r="W144" s="9"/>
    </row>
    <row r="145" spans="1:23" s="68" customFormat="1" ht="117" hidden="1">
      <c r="A145" s="65">
        <v>4</v>
      </c>
      <c r="B145" s="65" t="s">
        <v>1068</v>
      </c>
      <c r="C145" s="66" t="s">
        <v>1069</v>
      </c>
      <c r="D145" s="66" t="s">
        <v>1070</v>
      </c>
      <c r="E145" s="36"/>
      <c r="F145" s="36"/>
      <c r="G145" s="36"/>
      <c r="H145" s="36"/>
      <c r="I145" s="36"/>
      <c r="J145" s="36"/>
      <c r="K145" s="67"/>
      <c r="L145" s="36"/>
      <c r="M145" s="36"/>
      <c r="N145" s="67"/>
      <c r="O145" s="36"/>
      <c r="P145" s="36"/>
      <c r="Q145" s="67"/>
      <c r="R145" s="582"/>
      <c r="S145" s="582"/>
      <c r="T145" s="609"/>
      <c r="U145" s="36"/>
      <c r="V145" s="36"/>
      <c r="W145" s="67"/>
    </row>
    <row r="146" spans="1:23" ht="56.1" hidden="1" customHeight="1">
      <c r="A146" s="75">
        <v>4</v>
      </c>
      <c r="B146" s="58" t="s">
        <v>1071</v>
      </c>
      <c r="C146" s="59" t="s">
        <v>1072</v>
      </c>
      <c r="D146" s="58" t="s">
        <v>1073</v>
      </c>
      <c r="E146" s="36"/>
      <c r="F146" s="2"/>
      <c r="G146" s="2"/>
      <c r="H146" s="2"/>
      <c r="I146" s="2"/>
      <c r="J146" s="2"/>
      <c r="K146" s="9"/>
      <c r="L146" s="2"/>
      <c r="M146" s="2"/>
      <c r="N146" s="9"/>
      <c r="O146" s="2"/>
      <c r="P146" s="2"/>
      <c r="Q146" s="9"/>
      <c r="R146" s="292"/>
      <c r="S146" s="292"/>
      <c r="T146" s="610"/>
      <c r="U146" s="2"/>
      <c r="V146" s="2"/>
      <c r="W146" s="9"/>
    </row>
    <row r="147" spans="1:23" ht="56.1" hidden="1" customHeight="1">
      <c r="A147" s="75">
        <v>4</v>
      </c>
      <c r="B147" s="58" t="s">
        <v>1074</v>
      </c>
      <c r="C147" s="59" t="s">
        <v>1075</v>
      </c>
      <c r="D147" s="58" t="s">
        <v>1076</v>
      </c>
      <c r="E147" s="36"/>
      <c r="F147" s="2"/>
      <c r="G147" s="2"/>
      <c r="H147" s="2"/>
      <c r="I147" s="2"/>
      <c r="J147" s="2"/>
      <c r="K147" s="9"/>
      <c r="L147" s="2"/>
      <c r="M147" s="2"/>
      <c r="N147" s="9"/>
      <c r="O147" s="2"/>
      <c r="P147" s="2"/>
      <c r="Q147" s="9"/>
      <c r="R147" s="292"/>
      <c r="S147" s="292"/>
      <c r="T147" s="610"/>
      <c r="U147" s="2"/>
      <c r="V147" s="2"/>
      <c r="W147" s="9"/>
    </row>
    <row r="148" spans="1:23" ht="56.1" hidden="1" customHeight="1">
      <c r="A148" s="75">
        <v>4</v>
      </c>
      <c r="B148" s="58" t="s">
        <v>1077</v>
      </c>
      <c r="C148" s="59" t="s">
        <v>1078</v>
      </c>
      <c r="D148" s="58" t="s">
        <v>1079</v>
      </c>
      <c r="E148" s="36"/>
      <c r="F148" s="2"/>
      <c r="G148" s="2"/>
      <c r="H148" s="2"/>
      <c r="I148" s="2"/>
      <c r="J148" s="2"/>
      <c r="K148" s="9"/>
      <c r="L148" s="2"/>
      <c r="M148" s="2"/>
      <c r="N148" s="9"/>
      <c r="O148" s="2"/>
      <c r="P148" s="2"/>
      <c r="Q148" s="9"/>
      <c r="R148" s="292"/>
      <c r="S148" s="292"/>
      <c r="T148" s="610"/>
      <c r="U148" s="2"/>
      <c r="V148" s="2"/>
      <c r="W148" s="9"/>
    </row>
    <row r="149" spans="1:23" s="68" customFormat="1" ht="65.099999999999994" hidden="1">
      <c r="A149" s="65">
        <v>4</v>
      </c>
      <c r="B149" s="65" t="s">
        <v>1080</v>
      </c>
      <c r="C149" s="66" t="s">
        <v>1081</v>
      </c>
      <c r="D149" s="66" t="s">
        <v>1082</v>
      </c>
      <c r="E149" s="36"/>
      <c r="F149" s="36"/>
      <c r="G149" s="36"/>
      <c r="H149" s="36"/>
      <c r="I149" s="36"/>
      <c r="J149" s="36"/>
      <c r="K149" s="67"/>
      <c r="L149" s="36"/>
      <c r="M149" s="36"/>
      <c r="N149" s="67"/>
      <c r="O149" s="36"/>
      <c r="P149" s="36"/>
      <c r="Q149" s="67"/>
      <c r="R149" s="582"/>
      <c r="S149" s="582"/>
      <c r="T149" s="609"/>
      <c r="U149" s="36"/>
      <c r="V149" s="36"/>
      <c r="W149" s="67"/>
    </row>
    <row r="150" spans="1:23" ht="55.5" hidden="1" customHeight="1">
      <c r="A150" s="75">
        <v>4</v>
      </c>
      <c r="B150" s="58" t="s">
        <v>1083</v>
      </c>
      <c r="C150" s="59" t="s">
        <v>1084</v>
      </c>
      <c r="D150" s="58" t="s">
        <v>1085</v>
      </c>
      <c r="E150" s="36"/>
      <c r="F150" s="2"/>
      <c r="G150" s="2"/>
      <c r="H150" s="2"/>
      <c r="I150" s="2"/>
      <c r="J150" s="2"/>
      <c r="K150" s="9"/>
      <c r="L150" s="2"/>
      <c r="M150" s="2"/>
      <c r="N150" s="9"/>
      <c r="O150" s="2"/>
      <c r="P150" s="2"/>
      <c r="Q150" s="9"/>
      <c r="R150" s="292"/>
      <c r="S150" s="292"/>
      <c r="T150" s="610"/>
      <c r="U150" s="2"/>
      <c r="V150" s="2"/>
      <c r="W150" s="9"/>
    </row>
    <row r="151" spans="1:23" s="68" customFormat="1" ht="26.1" hidden="1">
      <c r="A151" s="76">
        <v>4</v>
      </c>
      <c r="B151" s="76" t="s">
        <v>1086</v>
      </c>
      <c r="C151" s="66" t="s">
        <v>1087</v>
      </c>
      <c r="D151" s="66" t="s">
        <v>1088</v>
      </c>
      <c r="E151" s="36"/>
      <c r="F151" s="36"/>
      <c r="G151" s="36"/>
      <c r="H151" s="36"/>
      <c r="I151" s="36"/>
      <c r="J151" s="36"/>
      <c r="K151" s="67"/>
      <c r="L151" s="36"/>
      <c r="M151" s="36"/>
      <c r="N151" s="67"/>
      <c r="O151" s="36"/>
      <c r="P151" s="36"/>
      <c r="Q151" s="67"/>
      <c r="R151" s="582"/>
      <c r="S151" s="582"/>
      <c r="T151" s="609"/>
      <c r="U151" s="36"/>
      <c r="V151" s="36"/>
      <c r="W151" s="67"/>
    </row>
    <row r="152" spans="1:23" ht="63" hidden="1" customHeight="1">
      <c r="A152" s="76"/>
      <c r="B152" s="61" t="s">
        <v>1086</v>
      </c>
      <c r="C152" s="59" t="s">
        <v>1087</v>
      </c>
      <c r="D152" s="59" t="s">
        <v>1088</v>
      </c>
      <c r="E152" s="36"/>
      <c r="F152" s="2"/>
      <c r="G152" s="2"/>
      <c r="H152" s="2"/>
      <c r="I152" s="2"/>
      <c r="J152" s="2"/>
      <c r="K152" s="9"/>
      <c r="L152" s="2"/>
      <c r="M152" s="2"/>
      <c r="N152" s="9"/>
      <c r="O152" s="2"/>
      <c r="P152" s="2"/>
      <c r="Q152" s="9"/>
      <c r="R152" s="292"/>
      <c r="S152" s="292"/>
      <c r="T152" s="610"/>
      <c r="U152" s="2"/>
      <c r="V152" s="2"/>
      <c r="W152" s="9"/>
    </row>
    <row r="153" spans="1:23" s="68" customFormat="1" ht="78" hidden="1">
      <c r="A153" s="65">
        <v>4</v>
      </c>
      <c r="B153" s="65" t="s">
        <v>1089</v>
      </c>
      <c r="C153" s="66" t="s">
        <v>1090</v>
      </c>
      <c r="D153" s="66" t="s">
        <v>1091</v>
      </c>
      <c r="E153" s="36"/>
      <c r="F153" s="36"/>
      <c r="G153" s="36"/>
      <c r="H153" s="36"/>
      <c r="I153" s="36"/>
      <c r="J153" s="36"/>
      <c r="K153" s="67"/>
      <c r="L153" s="36"/>
      <c r="M153" s="36"/>
      <c r="N153" s="67"/>
      <c r="O153" s="36"/>
      <c r="P153" s="36"/>
      <c r="Q153" s="67"/>
      <c r="R153" s="582"/>
      <c r="S153" s="582"/>
      <c r="T153" s="609"/>
      <c r="U153" s="36"/>
      <c r="V153" s="36"/>
      <c r="W153" s="67"/>
    </row>
    <row r="154" spans="1:23" ht="53.1" hidden="1" customHeight="1">
      <c r="A154" s="75">
        <v>4</v>
      </c>
      <c r="B154" s="58" t="s">
        <v>1092</v>
      </c>
      <c r="C154" s="59" t="s">
        <v>1093</v>
      </c>
      <c r="D154" s="58" t="s">
        <v>1094</v>
      </c>
      <c r="E154" s="36"/>
      <c r="F154" s="2"/>
      <c r="G154" s="2"/>
      <c r="H154" s="2"/>
      <c r="I154" s="2"/>
      <c r="J154" s="2"/>
      <c r="K154" s="9"/>
      <c r="L154" s="2"/>
      <c r="M154" s="2"/>
      <c r="N154" s="9"/>
      <c r="O154" s="2"/>
      <c r="P154" s="2"/>
      <c r="Q154" s="9"/>
      <c r="R154" s="292"/>
      <c r="S154" s="292"/>
      <c r="T154" s="610"/>
      <c r="U154" s="2"/>
      <c r="V154" s="2"/>
      <c r="W154" s="9"/>
    </row>
    <row r="155" spans="1:23" ht="53.1" hidden="1" customHeight="1">
      <c r="A155" s="75">
        <v>4</v>
      </c>
      <c r="B155" s="58" t="s">
        <v>1095</v>
      </c>
      <c r="C155" s="59" t="s">
        <v>1096</v>
      </c>
      <c r="D155" s="58" t="s">
        <v>1097</v>
      </c>
      <c r="E155" s="36"/>
      <c r="F155" s="2"/>
      <c r="G155" s="2"/>
      <c r="H155" s="2"/>
      <c r="I155" s="2"/>
      <c r="J155" s="2"/>
      <c r="K155" s="9"/>
      <c r="L155" s="2"/>
      <c r="M155" s="2"/>
      <c r="N155" s="9"/>
      <c r="O155" s="2"/>
      <c r="P155" s="2"/>
      <c r="Q155" s="9"/>
      <c r="R155" s="292"/>
      <c r="S155" s="292"/>
      <c r="T155" s="610"/>
      <c r="U155" s="2"/>
      <c r="V155" s="2"/>
      <c r="W155" s="9"/>
    </row>
    <row r="156" spans="1:23" s="68" customFormat="1" ht="138" hidden="1" customHeight="1">
      <c r="A156" s="65">
        <v>4</v>
      </c>
      <c r="B156" s="65" t="s">
        <v>1098</v>
      </c>
      <c r="C156" s="66" t="s">
        <v>1099</v>
      </c>
      <c r="D156" s="66" t="s">
        <v>1100</v>
      </c>
      <c r="E156" s="36"/>
      <c r="F156" s="36"/>
      <c r="G156" s="36"/>
      <c r="H156" s="36"/>
      <c r="I156" s="36"/>
      <c r="J156" s="36"/>
      <c r="K156" s="67"/>
      <c r="L156" s="36"/>
      <c r="M156" s="36"/>
      <c r="N156" s="67"/>
      <c r="O156" s="36"/>
      <c r="P156" s="36"/>
      <c r="Q156" s="67"/>
      <c r="R156" s="582"/>
      <c r="S156" s="582"/>
      <c r="T156" s="609"/>
      <c r="U156" s="36"/>
      <c r="V156" s="36"/>
      <c r="W156" s="67"/>
    </row>
    <row r="157" spans="1:23" ht="48" hidden="1" customHeight="1">
      <c r="A157" s="75">
        <v>4</v>
      </c>
      <c r="B157" s="58" t="s">
        <v>1101</v>
      </c>
      <c r="C157" s="59" t="s">
        <v>1102</v>
      </c>
      <c r="D157" s="58" t="s">
        <v>1103</v>
      </c>
      <c r="E157" s="36"/>
      <c r="F157" s="2"/>
      <c r="G157" s="2"/>
      <c r="H157" s="2"/>
      <c r="I157" s="2"/>
      <c r="J157" s="2"/>
      <c r="K157" s="9"/>
      <c r="L157" s="2"/>
      <c r="M157" s="2"/>
      <c r="N157" s="9"/>
      <c r="O157" s="2"/>
      <c r="P157" s="2"/>
      <c r="Q157" s="9"/>
      <c r="R157" s="292"/>
      <c r="S157" s="292"/>
      <c r="T157" s="610"/>
      <c r="U157" s="2"/>
      <c r="V157" s="2"/>
      <c r="W157" s="9"/>
    </row>
    <row r="158" spans="1:23" ht="48" hidden="1" customHeight="1">
      <c r="A158" s="75">
        <v>4</v>
      </c>
      <c r="B158" s="58" t="s">
        <v>1104</v>
      </c>
      <c r="C158" s="59" t="s">
        <v>1105</v>
      </c>
      <c r="D158" s="58" t="s">
        <v>1106</v>
      </c>
      <c r="E158" s="36"/>
      <c r="F158" s="2"/>
      <c r="G158" s="2"/>
      <c r="H158" s="2"/>
      <c r="I158" s="2"/>
      <c r="J158" s="2"/>
      <c r="K158" s="9"/>
      <c r="L158" s="2"/>
      <c r="M158" s="2"/>
      <c r="N158" s="9"/>
      <c r="O158" s="2"/>
      <c r="P158" s="2"/>
      <c r="Q158" s="9"/>
      <c r="R158" s="292"/>
      <c r="S158" s="292"/>
      <c r="T158" s="610"/>
      <c r="U158" s="2"/>
      <c r="V158" s="2"/>
      <c r="W158" s="9"/>
    </row>
    <row r="159" spans="1:23" ht="48" hidden="1" customHeight="1">
      <c r="A159" s="75">
        <v>4</v>
      </c>
      <c r="B159" s="58" t="s">
        <v>1107</v>
      </c>
      <c r="C159" s="59" t="s">
        <v>1108</v>
      </c>
      <c r="D159" s="58" t="s">
        <v>1109</v>
      </c>
      <c r="E159" s="36"/>
      <c r="F159" s="2"/>
      <c r="G159" s="2"/>
      <c r="H159" s="2"/>
      <c r="I159" s="2"/>
      <c r="J159" s="2"/>
      <c r="K159" s="9"/>
      <c r="L159" s="2"/>
      <c r="M159" s="2"/>
      <c r="N159" s="9"/>
      <c r="O159" s="2"/>
      <c r="P159" s="2"/>
      <c r="Q159" s="9"/>
      <c r="R159" s="292"/>
      <c r="S159" s="292"/>
      <c r="T159" s="610"/>
      <c r="U159" s="2"/>
      <c r="V159" s="2"/>
      <c r="W159" s="9"/>
    </row>
    <row r="160" spans="1:23" s="85" customFormat="1" ht="230.1" customHeight="1">
      <c r="A160" s="74">
        <v>5</v>
      </c>
      <c r="B160" s="74">
        <v>5</v>
      </c>
      <c r="C160" s="82" t="s">
        <v>1110</v>
      </c>
      <c r="D160" s="82" t="s">
        <v>1111</v>
      </c>
      <c r="E160" s="71"/>
      <c r="F160" s="71"/>
      <c r="G160" s="71"/>
      <c r="H160" s="71"/>
      <c r="I160" s="71"/>
      <c r="J160" s="71"/>
      <c r="K160" s="80"/>
      <c r="L160" s="71"/>
      <c r="M160" s="71"/>
      <c r="N160" s="80"/>
      <c r="O160" s="71"/>
      <c r="P160" s="71"/>
      <c r="Q160" s="80"/>
      <c r="R160" s="583"/>
      <c r="S160" s="583"/>
      <c r="T160" s="611"/>
      <c r="U160" s="71"/>
      <c r="V160" s="71"/>
      <c r="W160" s="80"/>
    </row>
    <row r="161" spans="1:23" s="68" customFormat="1" ht="90.95">
      <c r="A161" s="65">
        <v>5</v>
      </c>
      <c r="B161" s="65" t="s">
        <v>1112</v>
      </c>
      <c r="C161" s="66" t="s">
        <v>1113</v>
      </c>
      <c r="D161" s="66" t="s">
        <v>1114</v>
      </c>
      <c r="E161" s="36"/>
      <c r="F161" s="36"/>
      <c r="G161" s="36"/>
      <c r="H161" s="36"/>
      <c r="I161" s="36"/>
      <c r="J161" s="36"/>
      <c r="K161" s="67"/>
      <c r="L161" s="36"/>
      <c r="M161" s="36"/>
      <c r="N161" s="67"/>
      <c r="O161" s="36"/>
      <c r="P161" s="36"/>
      <c r="Q161" s="67"/>
      <c r="R161" s="582"/>
      <c r="S161" s="582"/>
      <c r="T161" s="609"/>
      <c r="U161" s="36"/>
      <c r="V161" s="36"/>
      <c r="W161" s="67"/>
    </row>
    <row r="162" spans="1:23" ht="143.1">
      <c r="A162" s="65">
        <v>5</v>
      </c>
      <c r="B162" s="60" t="s">
        <v>1115</v>
      </c>
      <c r="C162" s="59" t="s">
        <v>1116</v>
      </c>
      <c r="D162" s="59" t="s">
        <v>1117</v>
      </c>
      <c r="E162" s="36"/>
      <c r="F162" s="2"/>
      <c r="G162" s="2"/>
      <c r="H162" s="2"/>
      <c r="I162" s="2"/>
      <c r="J162" s="2"/>
      <c r="K162" s="9"/>
      <c r="L162" s="2"/>
      <c r="M162" s="2"/>
      <c r="N162" s="9"/>
      <c r="O162" s="2"/>
      <c r="P162" s="2"/>
      <c r="Q162" s="9"/>
      <c r="R162" s="292" t="s">
        <v>1118</v>
      </c>
      <c r="S162" s="292" t="s">
        <v>668</v>
      </c>
      <c r="T162" s="610"/>
      <c r="U162" s="2"/>
      <c r="V162" s="2"/>
      <c r="W162" s="9"/>
    </row>
    <row r="163" spans="1:23" s="68" customFormat="1" ht="90.95">
      <c r="A163" s="75">
        <v>5</v>
      </c>
      <c r="B163" s="75" t="s">
        <v>1119</v>
      </c>
      <c r="C163" s="66" t="s">
        <v>1120</v>
      </c>
      <c r="D163" s="66" t="s">
        <v>1121</v>
      </c>
      <c r="E163" s="36"/>
      <c r="F163" s="36"/>
      <c r="G163" s="36"/>
      <c r="H163" s="36"/>
      <c r="I163" s="36"/>
      <c r="J163" s="36"/>
      <c r="K163" s="67"/>
      <c r="L163" s="36"/>
      <c r="M163" s="36"/>
      <c r="N163" s="67"/>
      <c r="O163" s="36"/>
      <c r="P163" s="36"/>
      <c r="Q163" s="67"/>
      <c r="R163" s="582"/>
      <c r="S163" s="582"/>
      <c r="T163" s="609"/>
      <c r="U163" s="36"/>
      <c r="V163" s="36"/>
      <c r="W163" s="67"/>
    </row>
    <row r="164" spans="1:23" ht="243.95" customHeight="1">
      <c r="A164" s="75">
        <v>5</v>
      </c>
      <c r="B164" s="58" t="s">
        <v>1122</v>
      </c>
      <c r="C164" s="59" t="s">
        <v>1123</v>
      </c>
      <c r="D164" s="59" t="s">
        <v>1124</v>
      </c>
      <c r="E164" s="36"/>
      <c r="F164" s="2"/>
      <c r="G164" s="2"/>
      <c r="H164" s="2"/>
      <c r="I164" s="2"/>
      <c r="J164" s="2"/>
      <c r="K164" s="9"/>
      <c r="L164" s="2"/>
      <c r="M164" s="2"/>
      <c r="N164" s="9"/>
      <c r="O164" s="2"/>
      <c r="P164" s="2"/>
      <c r="Q164" s="9"/>
      <c r="R164" s="292" t="s">
        <v>1125</v>
      </c>
      <c r="S164" s="292" t="s">
        <v>668</v>
      </c>
      <c r="T164" s="610"/>
      <c r="U164" s="2"/>
      <c r="V164" s="2"/>
      <c r="W164" s="9"/>
    </row>
    <row r="165" spans="1:23" ht="266.10000000000002" customHeight="1">
      <c r="A165" s="75">
        <v>5</v>
      </c>
      <c r="B165" s="58" t="s">
        <v>1126</v>
      </c>
      <c r="C165" s="59" t="s">
        <v>1127</v>
      </c>
      <c r="D165" s="59" t="s">
        <v>1128</v>
      </c>
      <c r="E165" s="36"/>
      <c r="F165" s="2"/>
      <c r="G165" s="2"/>
      <c r="H165" s="2"/>
      <c r="I165" s="2"/>
      <c r="J165" s="2"/>
      <c r="K165" s="9"/>
      <c r="L165" s="2"/>
      <c r="M165" s="2"/>
      <c r="N165" s="9"/>
      <c r="O165" s="2"/>
      <c r="P165" s="2"/>
      <c r="Q165" s="9"/>
      <c r="R165" s="292" t="s">
        <v>1129</v>
      </c>
      <c r="S165" s="292" t="s">
        <v>668</v>
      </c>
      <c r="T165" s="610"/>
      <c r="U165" s="2"/>
      <c r="V165" s="2"/>
      <c r="W165" s="9"/>
    </row>
    <row r="166" spans="1:23" ht="387" customHeight="1">
      <c r="A166" s="75">
        <v>5</v>
      </c>
      <c r="B166" s="58" t="s">
        <v>1130</v>
      </c>
      <c r="C166" s="59" t="s">
        <v>1131</v>
      </c>
      <c r="D166" s="59" t="s">
        <v>1132</v>
      </c>
      <c r="E166" s="36"/>
      <c r="F166" s="2"/>
      <c r="G166" s="2"/>
      <c r="H166" s="2"/>
      <c r="I166" s="2"/>
      <c r="J166" s="2"/>
      <c r="K166" s="9"/>
      <c r="L166" s="2"/>
      <c r="M166" s="2"/>
      <c r="N166" s="9"/>
      <c r="O166" s="2"/>
      <c r="P166" s="2"/>
      <c r="Q166" s="9"/>
      <c r="R166" s="584" t="s">
        <v>1133</v>
      </c>
      <c r="S166" s="584" t="s">
        <v>854</v>
      </c>
      <c r="T166" s="612" t="s">
        <v>1134</v>
      </c>
      <c r="U166" s="2"/>
      <c r="V166" s="2"/>
      <c r="W166" s="9"/>
    </row>
    <row r="167" spans="1:23" s="68" customFormat="1" ht="50.1" customHeight="1">
      <c r="A167" s="75">
        <v>5</v>
      </c>
      <c r="B167" s="75" t="s">
        <v>1135</v>
      </c>
      <c r="C167" s="66" t="s">
        <v>1136</v>
      </c>
      <c r="D167" s="66" t="s">
        <v>1137</v>
      </c>
      <c r="E167" s="36"/>
      <c r="F167" s="36"/>
      <c r="G167" s="36"/>
      <c r="H167" s="36"/>
      <c r="I167" s="36"/>
      <c r="J167" s="36"/>
      <c r="K167" s="67"/>
      <c r="L167" s="36"/>
      <c r="M167" s="36"/>
      <c r="N167" s="67"/>
      <c r="O167" s="36"/>
      <c r="P167" s="36"/>
      <c r="Q167" s="67"/>
      <c r="R167" s="582"/>
      <c r="S167" s="582"/>
      <c r="T167" s="609"/>
      <c r="U167" s="36"/>
      <c r="V167" s="36"/>
      <c r="W167" s="67"/>
    </row>
    <row r="168" spans="1:23" ht="201.95" customHeight="1">
      <c r="A168" s="75"/>
      <c r="B168" s="58" t="s">
        <v>1138</v>
      </c>
      <c r="C168" s="59" t="s">
        <v>1139</v>
      </c>
      <c r="D168" s="59" t="s">
        <v>1140</v>
      </c>
      <c r="E168" s="36"/>
      <c r="F168" s="2"/>
      <c r="G168" s="2"/>
      <c r="H168" s="2"/>
      <c r="I168" s="2"/>
      <c r="J168" s="2"/>
      <c r="K168" s="9"/>
      <c r="L168" s="2"/>
      <c r="M168" s="2"/>
      <c r="N168" s="9"/>
      <c r="O168" s="2"/>
      <c r="P168" s="2"/>
      <c r="Q168" s="9"/>
      <c r="R168" s="292" t="s">
        <v>1141</v>
      </c>
      <c r="S168" s="292"/>
      <c r="T168" s="610"/>
      <c r="U168" s="2"/>
      <c r="V168" s="2"/>
      <c r="W168" s="9"/>
    </row>
    <row r="169" spans="1:23" s="68" customFormat="1" ht="26.1">
      <c r="A169" s="75">
        <v>5</v>
      </c>
      <c r="B169" s="75" t="s">
        <v>1142</v>
      </c>
      <c r="C169" s="66" t="s">
        <v>1143</v>
      </c>
      <c r="D169" s="66" t="s">
        <v>1144</v>
      </c>
      <c r="E169" s="36"/>
      <c r="F169" s="36"/>
      <c r="G169" s="36"/>
      <c r="H169" s="36"/>
      <c r="I169" s="36"/>
      <c r="J169" s="36"/>
      <c r="K169" s="67"/>
      <c r="L169" s="36"/>
      <c r="M169" s="36"/>
      <c r="N169" s="67"/>
      <c r="O169" s="36"/>
      <c r="P169" s="36"/>
      <c r="Q169" s="67"/>
      <c r="R169" s="582"/>
      <c r="S169" s="582"/>
      <c r="T169" s="609"/>
      <c r="U169" s="36"/>
      <c r="V169" s="36"/>
      <c r="W169" s="67"/>
    </row>
    <row r="170" spans="1:23" ht="51.95">
      <c r="A170" s="75">
        <v>5</v>
      </c>
      <c r="B170" s="58" t="s">
        <v>1145</v>
      </c>
      <c r="C170" s="59" t="s">
        <v>1146</v>
      </c>
      <c r="D170" s="59" t="s">
        <v>1147</v>
      </c>
      <c r="E170" s="36"/>
      <c r="F170" s="2"/>
      <c r="G170" s="2"/>
      <c r="H170" s="2"/>
      <c r="I170" s="2"/>
      <c r="J170" s="2"/>
      <c r="K170" s="9"/>
      <c r="L170" s="2"/>
      <c r="M170" s="2"/>
      <c r="N170" s="9"/>
      <c r="O170" s="2"/>
      <c r="P170" s="2"/>
      <c r="Q170" s="9"/>
      <c r="R170" s="292" t="s">
        <v>1148</v>
      </c>
      <c r="S170" s="292" t="s">
        <v>668</v>
      </c>
      <c r="T170" s="610"/>
      <c r="U170" s="2"/>
      <c r="V170" s="2"/>
      <c r="W170" s="9"/>
    </row>
    <row r="171" spans="1:23" s="68" customFormat="1" ht="26.1">
      <c r="A171" s="75">
        <v>5</v>
      </c>
      <c r="B171" s="75" t="s">
        <v>1149</v>
      </c>
      <c r="C171" s="66" t="s">
        <v>1150</v>
      </c>
      <c r="D171" s="66" t="s">
        <v>1151</v>
      </c>
      <c r="E171" s="36"/>
      <c r="F171" s="36"/>
      <c r="G171" s="36"/>
      <c r="H171" s="36"/>
      <c r="I171" s="36"/>
      <c r="J171" s="36"/>
      <c r="K171" s="67"/>
      <c r="L171" s="36"/>
      <c r="M171" s="36"/>
      <c r="N171" s="67"/>
      <c r="O171" s="36"/>
      <c r="P171" s="36"/>
      <c r="Q171" s="67"/>
      <c r="R171" s="582"/>
      <c r="S171" s="582"/>
      <c r="T171" s="609"/>
      <c r="U171" s="36"/>
      <c r="V171" s="36"/>
      <c r="W171" s="67"/>
    </row>
    <row r="172" spans="1:23" ht="39">
      <c r="A172" s="75">
        <v>5</v>
      </c>
      <c r="B172" s="58" t="s">
        <v>457</v>
      </c>
      <c r="C172" s="59" t="s">
        <v>1152</v>
      </c>
      <c r="D172" s="59" t="s">
        <v>1153</v>
      </c>
      <c r="E172" s="36"/>
      <c r="F172" s="2"/>
      <c r="G172" s="2"/>
      <c r="H172" s="2"/>
      <c r="I172" s="2"/>
      <c r="J172" s="2"/>
      <c r="K172" s="9"/>
      <c r="L172" s="2"/>
      <c r="M172" s="2"/>
      <c r="N172" s="9"/>
      <c r="O172" s="2"/>
      <c r="P172" s="2"/>
      <c r="Q172" s="9"/>
      <c r="R172" s="292" t="s">
        <v>1154</v>
      </c>
      <c r="S172" s="292" t="s">
        <v>668</v>
      </c>
      <c r="T172" s="610"/>
      <c r="U172" s="2"/>
      <c r="V172" s="2"/>
      <c r="W172" s="9"/>
    </row>
    <row r="173" spans="1:23" s="68" customFormat="1" ht="26.1">
      <c r="A173" s="75">
        <v>5</v>
      </c>
      <c r="B173" s="75" t="s">
        <v>1155</v>
      </c>
      <c r="C173" s="66" t="s">
        <v>1156</v>
      </c>
      <c r="D173" s="66" t="s">
        <v>1157</v>
      </c>
      <c r="E173" s="36"/>
      <c r="F173" s="36"/>
      <c r="G173" s="36"/>
      <c r="H173" s="36"/>
      <c r="I173" s="36"/>
      <c r="J173" s="36"/>
      <c r="K173" s="67"/>
      <c r="L173" s="36"/>
      <c r="M173" s="36"/>
      <c r="N173" s="67"/>
      <c r="O173" s="36"/>
      <c r="P173" s="36"/>
      <c r="Q173" s="67"/>
      <c r="R173" s="582"/>
      <c r="S173" s="582"/>
      <c r="T173" s="609"/>
      <c r="U173" s="36"/>
      <c r="V173" s="36"/>
      <c r="W173" s="67"/>
    </row>
    <row r="174" spans="1:23" ht="78">
      <c r="A174" s="65">
        <v>5</v>
      </c>
      <c r="B174" s="60" t="s">
        <v>1158</v>
      </c>
      <c r="C174" s="59" t="s">
        <v>1159</v>
      </c>
      <c r="D174" s="59" t="s">
        <v>1160</v>
      </c>
      <c r="E174" s="36"/>
      <c r="F174" s="2"/>
      <c r="G174" s="2"/>
      <c r="H174" s="2"/>
      <c r="I174" s="2"/>
      <c r="J174" s="2"/>
      <c r="K174" s="9"/>
      <c r="L174" s="2"/>
      <c r="M174" s="2"/>
      <c r="N174" s="9"/>
      <c r="O174" s="2"/>
      <c r="P174" s="2"/>
      <c r="Q174" s="9"/>
      <c r="R174" s="292" t="s">
        <v>1161</v>
      </c>
      <c r="S174" s="292" t="s">
        <v>668</v>
      </c>
      <c r="T174" s="610"/>
      <c r="U174" s="2"/>
      <c r="V174" s="2"/>
      <c r="W174" s="9"/>
    </row>
    <row r="175" spans="1:23" s="68" customFormat="1" ht="26.1">
      <c r="A175" s="75">
        <v>5</v>
      </c>
      <c r="B175" s="75" t="s">
        <v>1162</v>
      </c>
      <c r="C175" s="66" t="s">
        <v>1163</v>
      </c>
      <c r="D175" s="66" t="s">
        <v>1164</v>
      </c>
      <c r="E175" s="36"/>
      <c r="F175" s="36"/>
      <c r="G175" s="36"/>
      <c r="H175" s="36"/>
      <c r="I175" s="36"/>
      <c r="J175" s="36"/>
      <c r="K175" s="67"/>
      <c r="L175" s="36"/>
      <c r="M175" s="36"/>
      <c r="N175" s="67"/>
      <c r="O175" s="36"/>
      <c r="P175" s="36"/>
      <c r="Q175" s="67"/>
      <c r="R175" s="582"/>
      <c r="S175" s="582"/>
      <c r="T175" s="609"/>
      <c r="U175" s="36"/>
      <c r="V175" s="36"/>
      <c r="W175" s="67"/>
    </row>
    <row r="176" spans="1:23" ht="138.6" customHeight="1">
      <c r="A176" s="75">
        <v>5</v>
      </c>
      <c r="B176" s="58" t="s">
        <v>1162</v>
      </c>
      <c r="C176" s="59" t="s">
        <v>1165</v>
      </c>
      <c r="D176" s="59" t="s">
        <v>1166</v>
      </c>
      <c r="E176" s="36"/>
      <c r="F176" s="2"/>
      <c r="G176" s="2"/>
      <c r="H176" s="2"/>
      <c r="I176" s="2"/>
      <c r="J176" s="2"/>
      <c r="K176" s="9"/>
      <c r="L176" s="2"/>
      <c r="M176" s="2"/>
      <c r="N176" s="9"/>
      <c r="O176" s="2"/>
      <c r="P176" s="2"/>
      <c r="Q176" s="9"/>
      <c r="R176" s="292" t="s">
        <v>1161</v>
      </c>
      <c r="S176" s="292" t="s">
        <v>668</v>
      </c>
      <c r="T176" s="610"/>
      <c r="U176" s="2"/>
      <c r="V176" s="2"/>
      <c r="W176" s="9"/>
    </row>
    <row r="177" spans="1:23" s="68" customFormat="1" ht="60.95" customHeight="1">
      <c r="A177" s="75">
        <v>5</v>
      </c>
      <c r="B177" s="75" t="s">
        <v>1167</v>
      </c>
      <c r="C177" s="66" t="s">
        <v>1168</v>
      </c>
      <c r="D177" s="66" t="s">
        <v>1169</v>
      </c>
      <c r="E177" s="36"/>
      <c r="F177" s="36"/>
      <c r="G177" s="36"/>
      <c r="H177" s="36"/>
      <c r="I177" s="36"/>
      <c r="J177" s="36"/>
      <c r="K177" s="67"/>
      <c r="L177" s="36"/>
      <c r="M177" s="36"/>
      <c r="N177" s="67"/>
      <c r="O177" s="36"/>
      <c r="P177" s="36"/>
      <c r="Q177" s="67"/>
      <c r="R177" s="582"/>
      <c r="S177" s="582"/>
      <c r="T177" s="609"/>
      <c r="U177" s="36"/>
      <c r="V177" s="36"/>
      <c r="W177" s="67"/>
    </row>
    <row r="178" spans="1:23" ht="345.95" customHeight="1">
      <c r="A178" s="75">
        <v>5</v>
      </c>
      <c r="B178" s="58" t="s">
        <v>1167</v>
      </c>
      <c r="C178" s="59" t="s">
        <v>1170</v>
      </c>
      <c r="D178" s="59" t="s">
        <v>1171</v>
      </c>
      <c r="E178" s="36"/>
      <c r="F178" s="2"/>
      <c r="G178" s="2"/>
      <c r="H178" s="2"/>
      <c r="I178" s="2"/>
      <c r="J178" s="2"/>
      <c r="K178" s="9"/>
      <c r="L178" s="2"/>
      <c r="M178" s="2"/>
      <c r="N178" s="9"/>
      <c r="O178" s="2"/>
      <c r="P178" s="2"/>
      <c r="Q178" s="9"/>
      <c r="R178" s="292" t="s">
        <v>1172</v>
      </c>
      <c r="S178" s="292"/>
      <c r="T178" s="610"/>
      <c r="U178" s="2"/>
      <c r="V178" s="2"/>
      <c r="W178" s="9"/>
    </row>
    <row r="179" spans="1:23">
      <c r="A179" s="86"/>
      <c r="B179" s="11"/>
      <c r="C179" s="5"/>
      <c r="D179" s="5"/>
      <c r="E179" s="31"/>
      <c r="F179" s="5"/>
      <c r="G179" s="5"/>
      <c r="H179" s="5"/>
      <c r="I179" s="5"/>
      <c r="J179" s="5"/>
      <c r="K179" s="8"/>
      <c r="L179" s="5"/>
      <c r="M179" s="5"/>
      <c r="N179" s="8"/>
      <c r="O179" s="5"/>
      <c r="P179" s="5"/>
      <c r="Q179" s="8"/>
      <c r="R179" s="580"/>
      <c r="S179" s="580"/>
      <c r="T179" s="606"/>
      <c r="U179" s="5"/>
      <c r="V179" s="5"/>
      <c r="W179" s="8"/>
    </row>
    <row r="180" spans="1:23" ht="19.5">
      <c r="A180" s="87"/>
      <c r="B180" s="87"/>
      <c r="C180" s="88"/>
      <c r="D180" s="87" t="s">
        <v>1173</v>
      </c>
      <c r="E180" s="88"/>
      <c r="F180" s="5"/>
      <c r="G180" s="5"/>
      <c r="H180" s="5"/>
      <c r="I180" s="5"/>
      <c r="J180" s="5"/>
      <c r="K180" s="8"/>
      <c r="L180" s="5"/>
      <c r="M180" s="5"/>
      <c r="N180" s="8"/>
      <c r="O180" s="5"/>
      <c r="P180" s="5"/>
      <c r="Q180" s="8"/>
      <c r="R180" s="580"/>
      <c r="S180" s="580"/>
      <c r="T180" s="606"/>
      <c r="U180" s="5"/>
      <c r="V180" s="5"/>
      <c r="W180" s="8"/>
    </row>
    <row r="181" spans="1:23" ht="14.1">
      <c r="A181" s="89"/>
      <c r="B181" s="89"/>
      <c r="C181" s="15"/>
      <c r="D181" s="105" t="s">
        <v>1174</v>
      </c>
      <c r="E181" s="106"/>
      <c r="F181" s="5"/>
      <c r="G181" s="5"/>
      <c r="H181" s="5"/>
      <c r="I181" s="5"/>
      <c r="J181" s="5"/>
      <c r="K181" s="8"/>
      <c r="L181" s="5"/>
      <c r="M181" s="5"/>
      <c r="N181" s="8"/>
      <c r="O181" s="5"/>
      <c r="P181" s="5"/>
      <c r="Q181" s="8"/>
      <c r="R181" s="580"/>
      <c r="S181" s="580"/>
      <c r="T181" s="606"/>
      <c r="U181" s="5"/>
      <c r="V181" s="5"/>
      <c r="W181" s="8"/>
    </row>
    <row r="182" spans="1:23" ht="14.45">
      <c r="A182" s="90"/>
      <c r="B182" s="90"/>
      <c r="C182" s="15"/>
      <c r="D182" s="107" t="s">
        <v>1175</v>
      </c>
      <c r="E182" s="106"/>
      <c r="F182" s="5"/>
      <c r="G182" s="5"/>
      <c r="H182" s="5"/>
      <c r="I182" s="5"/>
      <c r="J182" s="5"/>
      <c r="K182" s="8"/>
      <c r="L182" s="5"/>
      <c r="M182" s="5"/>
      <c r="N182" s="8"/>
      <c r="O182" s="5"/>
      <c r="P182" s="5"/>
      <c r="Q182" s="8"/>
      <c r="R182" s="580"/>
      <c r="S182" s="580"/>
      <c r="T182" s="606"/>
      <c r="U182" s="5"/>
      <c r="V182" s="5"/>
      <c r="W182" s="8"/>
    </row>
    <row r="183" spans="1:23" ht="14.45">
      <c r="A183" s="90"/>
      <c r="B183" s="90"/>
      <c r="C183" s="15"/>
      <c r="D183" s="107" t="s">
        <v>1176</v>
      </c>
      <c r="E183" s="106"/>
      <c r="F183" s="5"/>
      <c r="G183" s="5"/>
      <c r="H183" s="5"/>
      <c r="I183" s="5"/>
      <c r="J183" s="5"/>
      <c r="K183" s="8"/>
      <c r="L183" s="5"/>
      <c r="M183" s="5"/>
      <c r="N183" s="8"/>
      <c r="O183" s="5"/>
      <c r="P183" s="5"/>
      <c r="Q183" s="8"/>
      <c r="R183" s="580"/>
      <c r="S183" s="580"/>
      <c r="T183" s="606"/>
      <c r="U183" s="5"/>
      <c r="V183" s="5"/>
      <c r="W183" s="8"/>
    </row>
    <row r="184" spans="1:23" ht="14.45">
      <c r="A184" s="90"/>
      <c r="B184" s="90"/>
      <c r="C184" s="15"/>
      <c r="D184" s="107" t="s">
        <v>1177</v>
      </c>
      <c r="E184" s="106"/>
      <c r="F184" s="5"/>
      <c r="G184" s="5"/>
      <c r="H184" s="5"/>
      <c r="I184" s="5"/>
      <c r="J184" s="5"/>
      <c r="K184" s="8"/>
      <c r="L184" s="5"/>
      <c r="M184" s="5"/>
      <c r="N184" s="8"/>
      <c r="O184" s="5"/>
      <c r="P184" s="5"/>
      <c r="Q184" s="8"/>
      <c r="R184" s="580"/>
      <c r="S184" s="580"/>
      <c r="T184" s="606"/>
      <c r="U184" s="5"/>
      <c r="V184" s="5"/>
      <c r="W184" s="8"/>
    </row>
    <row r="185" spans="1:23" ht="14.45">
      <c r="A185" s="90"/>
      <c r="B185" s="90"/>
      <c r="C185" s="15"/>
      <c r="D185" s="107" t="s">
        <v>1178</v>
      </c>
      <c r="E185" s="106"/>
      <c r="F185" s="5"/>
      <c r="G185" s="5"/>
      <c r="H185" s="5"/>
      <c r="I185" s="5"/>
      <c r="J185" s="5"/>
      <c r="K185" s="8"/>
      <c r="L185" s="5"/>
      <c r="M185" s="5"/>
      <c r="N185" s="8"/>
      <c r="O185" s="5"/>
      <c r="P185" s="5"/>
      <c r="Q185" s="8"/>
      <c r="R185" s="580"/>
      <c r="S185" s="580"/>
      <c r="T185" s="606"/>
      <c r="U185" s="5"/>
      <c r="V185" s="5"/>
      <c r="W185" s="8"/>
    </row>
    <row r="186" spans="1:23" ht="14.45">
      <c r="A186" s="90"/>
      <c r="B186" s="90"/>
      <c r="C186" s="15"/>
      <c r="D186" s="107" t="s">
        <v>1179</v>
      </c>
      <c r="E186" s="106"/>
      <c r="F186" s="5"/>
      <c r="G186" s="5"/>
      <c r="H186" s="5"/>
      <c r="I186" s="5"/>
      <c r="J186" s="5"/>
      <c r="K186" s="8"/>
      <c r="L186" s="5"/>
      <c r="M186" s="5"/>
      <c r="N186" s="8"/>
      <c r="O186" s="5"/>
      <c r="P186" s="5"/>
      <c r="Q186" s="8"/>
      <c r="R186" s="580"/>
      <c r="S186" s="580"/>
      <c r="T186" s="606"/>
      <c r="U186" s="5"/>
      <c r="V186" s="5"/>
      <c r="W186" s="8"/>
    </row>
    <row r="187" spans="1:23" ht="14.45">
      <c r="A187" s="90"/>
      <c r="B187" s="90"/>
      <c r="C187" s="15"/>
      <c r="D187" s="107" t="s">
        <v>1180</v>
      </c>
      <c r="E187" s="106"/>
      <c r="F187" s="5"/>
      <c r="G187" s="5"/>
      <c r="H187" s="5"/>
      <c r="I187" s="5"/>
      <c r="J187" s="5"/>
      <c r="K187" s="8"/>
      <c r="L187" s="5"/>
      <c r="M187" s="5"/>
      <c r="N187" s="8"/>
      <c r="O187" s="5"/>
      <c r="P187" s="5"/>
      <c r="Q187" s="8"/>
      <c r="R187" s="580"/>
      <c r="S187" s="580"/>
      <c r="T187" s="606"/>
      <c r="U187" s="5"/>
      <c r="V187" s="5"/>
      <c r="W187" s="8"/>
    </row>
    <row r="188" spans="1:23" ht="14.45">
      <c r="A188" s="90"/>
      <c r="B188" s="90"/>
      <c r="C188" s="15"/>
      <c r="D188" s="107" t="s">
        <v>1181</v>
      </c>
      <c r="E188" s="106"/>
      <c r="F188" s="5"/>
      <c r="G188" s="5"/>
      <c r="H188" s="5"/>
      <c r="I188" s="5"/>
      <c r="J188" s="5"/>
      <c r="K188" s="8"/>
      <c r="L188" s="5"/>
      <c r="M188" s="5"/>
      <c r="N188" s="8"/>
      <c r="O188" s="5"/>
      <c r="P188" s="5"/>
      <c r="Q188" s="8"/>
      <c r="R188" s="580"/>
      <c r="S188" s="580"/>
      <c r="T188" s="606"/>
      <c r="U188" s="5"/>
      <c r="V188" s="5"/>
      <c r="W188" s="8"/>
    </row>
    <row r="189" spans="1:23" ht="14.45">
      <c r="A189" s="90"/>
      <c r="B189" s="90"/>
      <c r="C189" s="15"/>
      <c r="D189" s="107" t="s">
        <v>1182</v>
      </c>
      <c r="E189" s="106"/>
      <c r="F189" s="5"/>
      <c r="G189" s="5"/>
      <c r="H189" s="5"/>
      <c r="I189" s="5"/>
      <c r="J189" s="5"/>
      <c r="K189" s="8"/>
      <c r="L189" s="5"/>
      <c r="M189" s="5"/>
      <c r="N189" s="8"/>
      <c r="O189" s="5"/>
      <c r="P189" s="5"/>
      <c r="Q189" s="8"/>
      <c r="R189" s="580"/>
      <c r="S189" s="580"/>
      <c r="T189" s="606"/>
      <c r="U189" s="5"/>
      <c r="V189" s="5"/>
      <c r="W189" s="8"/>
    </row>
    <row r="190" spans="1:23" ht="14.45">
      <c r="A190" s="90"/>
      <c r="B190" s="90"/>
      <c r="C190" s="15"/>
      <c r="D190" s="107" t="s">
        <v>1183</v>
      </c>
      <c r="E190" s="106"/>
      <c r="F190" s="5"/>
      <c r="G190" s="5"/>
      <c r="H190" s="5"/>
      <c r="I190" s="5"/>
      <c r="J190" s="5"/>
      <c r="K190" s="8"/>
      <c r="L190" s="5"/>
      <c r="M190" s="5"/>
      <c r="N190" s="8"/>
      <c r="O190" s="5"/>
      <c r="P190" s="5"/>
      <c r="Q190" s="8"/>
      <c r="R190" s="580"/>
      <c r="S190" s="580"/>
      <c r="T190" s="606"/>
      <c r="U190" s="5"/>
      <c r="V190" s="5"/>
      <c r="W190" s="8"/>
    </row>
    <row r="191" spans="1:23" ht="14.45">
      <c r="A191" s="90"/>
      <c r="B191" s="90"/>
      <c r="C191" s="15"/>
      <c r="D191" s="107" t="s">
        <v>1184</v>
      </c>
      <c r="E191" s="106"/>
      <c r="F191" s="5"/>
      <c r="G191" s="5"/>
      <c r="H191" s="5"/>
      <c r="I191" s="5"/>
      <c r="J191" s="5"/>
      <c r="K191" s="8"/>
      <c r="L191" s="5"/>
      <c r="M191" s="5"/>
      <c r="N191" s="8"/>
      <c r="O191" s="5"/>
      <c r="P191" s="5"/>
      <c r="Q191" s="8"/>
      <c r="R191" s="580"/>
      <c r="S191" s="580"/>
      <c r="T191" s="606"/>
      <c r="U191" s="5"/>
      <c r="V191" s="5"/>
      <c r="W191" s="8"/>
    </row>
    <row r="192" spans="1:23" ht="14.45">
      <c r="A192" s="90"/>
      <c r="B192" s="90"/>
      <c r="C192" s="15"/>
      <c r="D192" s="107" t="s">
        <v>1185</v>
      </c>
      <c r="E192" s="106"/>
      <c r="F192" s="5"/>
      <c r="G192" s="5"/>
      <c r="H192" s="5"/>
      <c r="I192" s="5"/>
      <c r="J192" s="5"/>
      <c r="K192" s="8"/>
      <c r="L192" s="5"/>
      <c r="M192" s="5"/>
      <c r="N192" s="8"/>
      <c r="O192" s="5"/>
      <c r="P192" s="5"/>
      <c r="Q192" s="8"/>
      <c r="R192" s="580"/>
      <c r="S192" s="580"/>
      <c r="T192" s="606"/>
      <c r="U192" s="5"/>
      <c r="V192" s="5"/>
      <c r="W192" s="8"/>
    </row>
    <row r="193" spans="1:23" ht="14.45">
      <c r="A193" s="90"/>
      <c r="B193" s="90"/>
      <c r="C193" s="15"/>
      <c r="D193" s="107" t="s">
        <v>1186</v>
      </c>
      <c r="E193" s="106"/>
      <c r="F193" s="5"/>
      <c r="G193" s="5"/>
      <c r="H193" s="5"/>
      <c r="I193" s="5"/>
      <c r="J193" s="5"/>
      <c r="K193" s="8"/>
      <c r="L193" s="5"/>
      <c r="M193" s="5"/>
      <c r="N193" s="8"/>
      <c r="O193" s="5"/>
      <c r="P193" s="5"/>
      <c r="Q193" s="8"/>
      <c r="R193" s="580"/>
      <c r="S193" s="580"/>
      <c r="T193" s="606"/>
      <c r="U193" s="5"/>
      <c r="V193" s="5"/>
      <c r="W193" s="8"/>
    </row>
    <row r="194" spans="1:23" ht="14.45">
      <c r="A194" s="90"/>
      <c r="B194" s="90"/>
      <c r="C194" s="15"/>
      <c r="D194" s="107" t="s">
        <v>1187</v>
      </c>
      <c r="E194" s="106"/>
      <c r="F194" s="5"/>
      <c r="G194" s="5"/>
      <c r="H194" s="5"/>
      <c r="I194" s="5"/>
      <c r="J194" s="5"/>
      <c r="K194" s="8"/>
      <c r="L194" s="5"/>
      <c r="M194" s="5"/>
      <c r="N194" s="8"/>
      <c r="O194" s="5"/>
      <c r="P194" s="5"/>
      <c r="Q194" s="8"/>
      <c r="R194" s="580"/>
      <c r="S194" s="580"/>
      <c r="T194" s="606"/>
      <c r="U194" s="5"/>
      <c r="V194" s="5"/>
      <c r="W194" s="8"/>
    </row>
    <row r="195" spans="1:23" ht="14.45">
      <c r="A195" s="90"/>
      <c r="B195" s="90"/>
      <c r="C195" s="15"/>
      <c r="D195" s="107" t="s">
        <v>1188</v>
      </c>
      <c r="E195" s="106"/>
      <c r="F195" s="5"/>
      <c r="G195" s="5"/>
      <c r="H195" s="5"/>
      <c r="I195" s="5"/>
      <c r="J195" s="5"/>
      <c r="K195" s="8"/>
      <c r="L195" s="5"/>
      <c r="M195" s="5"/>
      <c r="N195" s="8"/>
      <c r="O195" s="5"/>
      <c r="P195" s="5"/>
      <c r="Q195" s="8"/>
      <c r="R195" s="580"/>
      <c r="S195" s="580"/>
      <c r="T195" s="606"/>
      <c r="U195" s="5"/>
      <c r="V195" s="5"/>
      <c r="W195" s="8"/>
    </row>
    <row r="196" spans="1:23" ht="14.45">
      <c r="A196" s="90"/>
      <c r="B196" s="90"/>
      <c r="C196" s="15"/>
      <c r="D196" s="107" t="s">
        <v>1189</v>
      </c>
      <c r="E196" s="106"/>
      <c r="F196" s="5"/>
      <c r="G196" s="5"/>
      <c r="H196" s="5"/>
      <c r="I196" s="5"/>
      <c r="J196" s="5"/>
      <c r="K196" s="8"/>
      <c r="L196" s="5"/>
      <c r="M196" s="5"/>
      <c r="N196" s="8"/>
      <c r="O196" s="5"/>
      <c r="P196" s="5"/>
      <c r="Q196" s="8"/>
      <c r="R196" s="580"/>
      <c r="S196" s="580"/>
      <c r="T196" s="606"/>
      <c r="U196" s="5"/>
      <c r="V196" s="5"/>
      <c r="W196" s="8"/>
    </row>
    <row r="197" spans="1:23" ht="14.45">
      <c r="A197" s="90"/>
      <c r="B197" s="90"/>
      <c r="C197" s="15"/>
      <c r="D197" s="107" t="s">
        <v>1190</v>
      </c>
      <c r="E197" s="106"/>
      <c r="F197" s="5"/>
      <c r="G197" s="5"/>
      <c r="H197" s="5"/>
      <c r="I197" s="5"/>
      <c r="J197" s="5"/>
      <c r="K197" s="8"/>
      <c r="L197" s="5"/>
      <c r="M197" s="5"/>
      <c r="N197" s="8"/>
      <c r="O197" s="5"/>
      <c r="P197" s="5"/>
      <c r="Q197" s="8"/>
      <c r="R197" s="580"/>
      <c r="S197" s="580"/>
      <c r="T197" s="606"/>
      <c r="U197" s="5"/>
      <c r="V197" s="5"/>
      <c r="W197" s="8"/>
    </row>
    <row r="198" spans="1:23" ht="14.45">
      <c r="A198" s="90"/>
      <c r="B198" s="90"/>
      <c r="C198" s="15"/>
      <c r="D198" s="107" t="s">
        <v>1191</v>
      </c>
      <c r="E198" s="106"/>
      <c r="F198" s="5"/>
      <c r="G198" s="5"/>
      <c r="H198" s="5"/>
      <c r="I198" s="5"/>
      <c r="J198" s="5"/>
      <c r="K198" s="8"/>
      <c r="L198" s="5"/>
      <c r="M198" s="5"/>
      <c r="N198" s="8"/>
      <c r="O198" s="5"/>
      <c r="P198" s="5"/>
      <c r="Q198" s="8"/>
      <c r="R198" s="580"/>
      <c r="S198" s="580"/>
      <c r="T198" s="606"/>
      <c r="U198" s="5"/>
      <c r="V198" s="5"/>
      <c r="W198" s="8"/>
    </row>
    <row r="199" spans="1:23" ht="14.45">
      <c r="A199" s="90"/>
      <c r="B199" s="90"/>
      <c r="C199" s="15"/>
      <c r="D199" s="107" t="s">
        <v>1192</v>
      </c>
      <c r="E199" s="106"/>
      <c r="F199" s="5"/>
      <c r="G199" s="5"/>
      <c r="H199" s="5"/>
      <c r="I199" s="5"/>
      <c r="J199" s="5"/>
      <c r="K199" s="8"/>
      <c r="L199" s="5"/>
      <c r="M199" s="5"/>
      <c r="N199" s="8"/>
      <c r="O199" s="5"/>
      <c r="P199" s="5"/>
      <c r="Q199" s="8"/>
      <c r="R199" s="580"/>
      <c r="S199" s="580"/>
      <c r="T199" s="606"/>
      <c r="U199" s="5"/>
      <c r="V199" s="5"/>
      <c r="W199" s="8"/>
    </row>
    <row r="200" spans="1:23" ht="14.45">
      <c r="A200" s="90"/>
      <c r="B200" s="90"/>
      <c r="C200" s="15"/>
      <c r="D200" s="107" t="s">
        <v>1193</v>
      </c>
      <c r="E200" s="106"/>
      <c r="F200" s="5"/>
      <c r="G200" s="5"/>
      <c r="H200" s="5"/>
      <c r="I200" s="5"/>
      <c r="J200" s="5"/>
      <c r="K200" s="8"/>
      <c r="L200" s="5"/>
      <c r="M200" s="5"/>
      <c r="N200" s="8"/>
      <c r="O200" s="5"/>
      <c r="P200" s="5"/>
      <c r="Q200" s="8"/>
      <c r="R200" s="580"/>
      <c r="S200" s="580"/>
      <c r="T200" s="606"/>
      <c r="U200" s="5"/>
      <c r="V200" s="5"/>
      <c r="W200" s="8"/>
    </row>
    <row r="201" spans="1:23" ht="14.45">
      <c r="A201" s="90"/>
      <c r="B201" s="90"/>
      <c r="C201" s="15"/>
      <c r="D201" s="107" t="s">
        <v>1194</v>
      </c>
      <c r="E201" s="106"/>
      <c r="F201" s="5"/>
      <c r="G201" s="5"/>
      <c r="H201" s="5"/>
      <c r="I201" s="5"/>
      <c r="J201" s="5"/>
      <c r="K201" s="8"/>
      <c r="L201" s="5"/>
      <c r="M201" s="5"/>
      <c r="N201" s="8"/>
      <c r="O201" s="5"/>
      <c r="P201" s="5"/>
      <c r="Q201" s="8"/>
      <c r="R201" s="580"/>
      <c r="S201" s="580"/>
      <c r="T201" s="606"/>
      <c r="U201" s="5"/>
      <c r="V201" s="5"/>
      <c r="W201" s="8"/>
    </row>
    <row r="202" spans="1:23" ht="14.45">
      <c r="A202" s="90"/>
      <c r="B202" s="90"/>
      <c r="C202" s="15"/>
      <c r="D202" s="107" t="s">
        <v>1195</v>
      </c>
      <c r="E202" s="106"/>
      <c r="F202" s="5"/>
      <c r="G202" s="5"/>
      <c r="H202" s="5"/>
      <c r="I202" s="5"/>
      <c r="J202" s="5"/>
      <c r="K202" s="8"/>
      <c r="L202" s="5"/>
      <c r="M202" s="5"/>
      <c r="N202" s="8"/>
      <c r="O202" s="5"/>
      <c r="P202" s="5"/>
      <c r="Q202" s="8"/>
      <c r="R202" s="580"/>
      <c r="S202" s="580"/>
      <c r="T202" s="606"/>
      <c r="U202" s="5"/>
      <c r="V202" s="5"/>
      <c r="W202" s="8"/>
    </row>
    <row r="203" spans="1:23" ht="14.45">
      <c r="A203" s="90"/>
      <c r="B203" s="90"/>
      <c r="C203" s="15"/>
      <c r="D203" s="107" t="s">
        <v>1196</v>
      </c>
      <c r="E203" s="106"/>
      <c r="F203" s="5"/>
      <c r="G203" s="5"/>
      <c r="H203" s="5"/>
      <c r="I203" s="5"/>
      <c r="J203" s="5"/>
      <c r="K203" s="8"/>
      <c r="L203" s="5"/>
      <c r="M203" s="5"/>
      <c r="N203" s="8"/>
      <c r="O203" s="5"/>
      <c r="P203" s="5"/>
      <c r="Q203" s="8"/>
      <c r="R203" s="580"/>
      <c r="S203" s="580"/>
      <c r="T203" s="606"/>
      <c r="U203" s="5"/>
      <c r="V203" s="5"/>
      <c r="W203" s="8"/>
    </row>
    <row r="204" spans="1:23" ht="14.45">
      <c r="A204" s="90"/>
      <c r="B204" s="90"/>
      <c r="C204" s="15"/>
      <c r="D204" s="107" t="s">
        <v>1197</v>
      </c>
      <c r="E204" s="106"/>
      <c r="F204" s="5"/>
      <c r="G204" s="5"/>
      <c r="H204" s="5"/>
      <c r="I204" s="5"/>
      <c r="J204" s="5"/>
      <c r="K204" s="8"/>
      <c r="L204" s="5"/>
      <c r="M204" s="5"/>
      <c r="N204" s="8"/>
      <c r="O204" s="5"/>
      <c r="P204" s="5"/>
      <c r="Q204" s="8"/>
      <c r="R204" s="580"/>
      <c r="S204" s="580"/>
      <c r="T204" s="606"/>
      <c r="U204" s="5"/>
      <c r="V204" s="5"/>
      <c r="W204" s="8"/>
    </row>
    <row r="205" spans="1:23" ht="14.45">
      <c r="A205" s="90"/>
      <c r="B205" s="90"/>
      <c r="C205" s="15"/>
      <c r="D205" s="107" t="s">
        <v>1198</v>
      </c>
      <c r="E205" s="106"/>
      <c r="F205" s="5"/>
      <c r="G205" s="5"/>
      <c r="H205" s="5"/>
      <c r="I205" s="5"/>
      <c r="J205" s="5"/>
      <c r="K205" s="8"/>
      <c r="L205" s="5"/>
      <c r="M205" s="5"/>
      <c r="N205" s="8"/>
      <c r="O205" s="5"/>
      <c r="P205" s="5"/>
      <c r="Q205" s="8"/>
      <c r="R205" s="580"/>
      <c r="S205" s="580"/>
      <c r="T205" s="606"/>
      <c r="U205" s="5"/>
      <c r="V205" s="5"/>
      <c r="W205" s="8"/>
    </row>
    <row r="206" spans="1:23">
      <c r="A206" s="91"/>
      <c r="B206" s="91"/>
      <c r="C206" s="92"/>
      <c r="D206" s="108" t="s">
        <v>1199</v>
      </c>
      <c r="E206" s="109"/>
      <c r="F206" s="5"/>
      <c r="G206" s="5"/>
      <c r="H206" s="5"/>
      <c r="I206" s="5"/>
      <c r="J206" s="5"/>
      <c r="K206" s="8"/>
      <c r="L206" s="5"/>
      <c r="M206" s="5"/>
      <c r="N206" s="8"/>
      <c r="O206" s="5"/>
      <c r="P206" s="5"/>
      <c r="Q206" s="8"/>
      <c r="R206" s="580"/>
      <c r="S206" s="580"/>
      <c r="T206" s="606"/>
      <c r="U206" s="5"/>
      <c r="V206" s="5"/>
      <c r="W206" s="8"/>
    </row>
    <row r="207" spans="1:23">
      <c r="A207" s="91"/>
      <c r="B207" s="91"/>
      <c r="C207" s="92"/>
      <c r="D207" s="108" t="s">
        <v>1200</v>
      </c>
      <c r="E207" s="109"/>
      <c r="F207" s="5"/>
      <c r="G207" s="5"/>
      <c r="H207" s="5"/>
      <c r="I207" s="5"/>
      <c r="J207" s="5"/>
      <c r="K207" s="8"/>
      <c r="L207" s="5"/>
      <c r="M207" s="5"/>
      <c r="N207" s="8"/>
      <c r="O207" s="5"/>
      <c r="P207" s="5"/>
      <c r="Q207" s="8"/>
      <c r="R207" s="580"/>
      <c r="S207" s="580"/>
      <c r="T207" s="606"/>
      <c r="U207" s="5"/>
      <c r="V207" s="5"/>
      <c r="W207" s="8"/>
    </row>
    <row r="208" spans="1:23">
      <c r="A208" s="93"/>
      <c r="B208" s="93"/>
      <c r="C208" s="92"/>
      <c r="D208" s="110" t="s">
        <v>1201</v>
      </c>
      <c r="E208" s="109"/>
      <c r="F208" s="5"/>
      <c r="G208" s="5"/>
      <c r="H208" s="5"/>
      <c r="I208" s="5"/>
      <c r="J208" s="5"/>
      <c r="K208" s="8"/>
      <c r="L208" s="5"/>
      <c r="M208" s="5"/>
      <c r="N208" s="8"/>
      <c r="O208" s="5"/>
      <c r="P208" s="5"/>
      <c r="Q208" s="8"/>
      <c r="R208" s="580"/>
      <c r="S208" s="580"/>
      <c r="T208" s="606"/>
      <c r="U208" s="5"/>
      <c r="V208" s="5"/>
      <c r="W208" s="8"/>
    </row>
    <row r="209" spans="1:23">
      <c r="A209" s="93"/>
      <c r="B209" s="93"/>
      <c r="C209" s="92"/>
      <c r="D209" s="110" t="s">
        <v>1202</v>
      </c>
      <c r="E209" s="109"/>
      <c r="F209" s="5"/>
      <c r="G209" s="5"/>
      <c r="H209" s="5"/>
      <c r="I209" s="5"/>
      <c r="J209" s="5"/>
      <c r="K209" s="8"/>
      <c r="L209" s="5"/>
      <c r="M209" s="5"/>
      <c r="N209" s="8"/>
      <c r="O209" s="5"/>
      <c r="P209" s="5"/>
      <c r="Q209" s="8"/>
      <c r="R209" s="580"/>
      <c r="S209" s="580"/>
      <c r="T209" s="606"/>
      <c r="U209" s="5"/>
      <c r="V209" s="5"/>
      <c r="W209" s="8"/>
    </row>
    <row r="210" spans="1:23">
      <c r="A210" s="93"/>
      <c r="B210" s="93"/>
      <c r="C210" s="92"/>
      <c r="D210" s="110" t="s">
        <v>1203</v>
      </c>
      <c r="E210" s="109"/>
      <c r="F210" s="5"/>
      <c r="G210" s="5"/>
      <c r="H210" s="5"/>
      <c r="I210" s="5"/>
      <c r="J210" s="5"/>
      <c r="K210" s="8"/>
      <c r="L210" s="5"/>
      <c r="M210" s="5"/>
      <c r="N210" s="8"/>
      <c r="O210" s="5"/>
      <c r="P210" s="5"/>
      <c r="Q210" s="8"/>
      <c r="R210" s="580"/>
      <c r="S210" s="580"/>
      <c r="T210" s="606"/>
      <c r="U210" s="5"/>
      <c r="V210" s="5"/>
      <c r="W210" s="8"/>
    </row>
    <row r="211" spans="1:23">
      <c r="A211" s="93"/>
      <c r="B211" s="93"/>
      <c r="C211" s="92"/>
      <c r="D211" s="110" t="s">
        <v>1204</v>
      </c>
      <c r="E211" s="109"/>
      <c r="F211" s="5"/>
      <c r="G211" s="5"/>
      <c r="H211" s="5"/>
      <c r="I211" s="5"/>
      <c r="J211" s="5"/>
      <c r="K211" s="8"/>
      <c r="L211" s="5"/>
      <c r="M211" s="5"/>
      <c r="N211" s="8"/>
      <c r="O211" s="5"/>
      <c r="P211" s="5"/>
      <c r="Q211" s="8"/>
      <c r="R211" s="580"/>
      <c r="S211" s="580"/>
      <c r="T211" s="606"/>
      <c r="U211" s="5"/>
      <c r="V211" s="5"/>
      <c r="W211" s="8"/>
    </row>
    <row r="212" spans="1:23">
      <c r="A212" s="93"/>
      <c r="B212" s="93"/>
      <c r="C212" s="92"/>
      <c r="D212" s="110" t="s">
        <v>1205</v>
      </c>
      <c r="E212" s="109"/>
      <c r="F212" s="5"/>
      <c r="G212" s="5"/>
      <c r="H212" s="5"/>
      <c r="I212" s="5"/>
      <c r="J212" s="5"/>
      <c r="K212" s="8"/>
      <c r="L212" s="5"/>
      <c r="M212" s="5"/>
      <c r="N212" s="8"/>
      <c r="O212" s="5"/>
      <c r="P212" s="5"/>
      <c r="Q212" s="8"/>
      <c r="R212" s="580"/>
      <c r="S212" s="580"/>
      <c r="T212" s="606"/>
      <c r="U212" s="5"/>
      <c r="V212" s="5"/>
      <c r="W212" s="8"/>
    </row>
    <row r="213" spans="1:23">
      <c r="A213" s="93"/>
      <c r="B213" s="93"/>
      <c r="C213" s="92"/>
      <c r="D213" s="110" t="s">
        <v>1206</v>
      </c>
      <c r="E213" s="109"/>
      <c r="F213" s="5"/>
      <c r="G213" s="5"/>
      <c r="H213" s="5"/>
      <c r="I213" s="5"/>
      <c r="J213" s="5"/>
      <c r="K213" s="8"/>
      <c r="L213" s="5"/>
      <c r="M213" s="5"/>
      <c r="N213" s="8"/>
      <c r="O213" s="5"/>
      <c r="P213" s="5"/>
      <c r="Q213" s="8"/>
      <c r="R213" s="580"/>
      <c r="S213" s="580"/>
      <c r="T213" s="606"/>
      <c r="U213" s="5"/>
      <c r="V213" s="5"/>
      <c r="W213" s="8"/>
    </row>
    <row r="214" spans="1:23">
      <c r="A214" s="93"/>
      <c r="B214" s="93"/>
      <c r="C214" s="92"/>
      <c r="D214" s="110" t="s">
        <v>1207</v>
      </c>
      <c r="E214" s="109"/>
      <c r="F214" s="5"/>
      <c r="G214" s="5"/>
      <c r="H214" s="5"/>
      <c r="I214" s="5"/>
      <c r="J214" s="5"/>
      <c r="K214" s="8"/>
      <c r="L214" s="5"/>
      <c r="M214" s="5"/>
      <c r="N214" s="8"/>
      <c r="O214" s="5"/>
      <c r="P214" s="5"/>
      <c r="Q214" s="8"/>
      <c r="R214" s="580"/>
      <c r="S214" s="580"/>
      <c r="T214" s="606"/>
      <c r="U214" s="5"/>
      <c r="V214" s="5"/>
      <c r="W214" s="8"/>
    </row>
    <row r="215" spans="1:23">
      <c r="A215" s="93"/>
      <c r="B215" s="93"/>
      <c r="C215" s="92"/>
      <c r="D215" s="110" t="s">
        <v>1208</v>
      </c>
      <c r="E215" s="109"/>
      <c r="F215" s="5"/>
      <c r="G215" s="5"/>
      <c r="H215" s="5"/>
      <c r="I215" s="5"/>
      <c r="J215" s="5"/>
      <c r="K215" s="8"/>
      <c r="L215" s="5"/>
      <c r="M215" s="5"/>
      <c r="N215" s="8"/>
      <c r="O215" s="5"/>
      <c r="P215" s="5"/>
      <c r="Q215" s="8"/>
      <c r="R215" s="580"/>
      <c r="S215" s="580"/>
      <c r="T215" s="606"/>
      <c r="U215" s="5"/>
      <c r="V215" s="5"/>
      <c r="W215" s="8"/>
    </row>
    <row r="216" spans="1:23">
      <c r="A216" s="93"/>
      <c r="B216" s="93"/>
      <c r="C216" s="92"/>
      <c r="D216" s="110" t="s">
        <v>1209</v>
      </c>
      <c r="E216" s="109"/>
      <c r="F216" s="5"/>
      <c r="G216" s="5"/>
      <c r="H216" s="5"/>
      <c r="I216" s="5"/>
      <c r="J216" s="5"/>
      <c r="K216" s="8"/>
      <c r="L216" s="5"/>
      <c r="M216" s="5"/>
      <c r="N216" s="8"/>
      <c r="O216" s="5"/>
      <c r="P216" s="5"/>
      <c r="Q216" s="8"/>
      <c r="R216" s="580"/>
      <c r="S216" s="580"/>
      <c r="T216" s="606"/>
      <c r="U216" s="5"/>
      <c r="V216" s="5"/>
      <c r="W216" s="8"/>
    </row>
    <row r="217" spans="1:23">
      <c r="A217" s="93"/>
      <c r="B217" s="93"/>
      <c r="C217" s="92"/>
      <c r="D217" s="110" t="s">
        <v>1210</v>
      </c>
      <c r="E217" s="109"/>
      <c r="F217" s="5"/>
      <c r="G217" s="5"/>
      <c r="H217" s="5"/>
      <c r="I217" s="5"/>
      <c r="J217" s="5"/>
      <c r="K217" s="8"/>
      <c r="L217" s="5"/>
      <c r="M217" s="5"/>
      <c r="N217" s="8"/>
      <c r="O217" s="5"/>
      <c r="P217" s="5"/>
      <c r="Q217" s="8"/>
      <c r="R217" s="580"/>
      <c r="S217" s="580"/>
      <c r="T217" s="606"/>
      <c r="U217" s="5"/>
      <c r="V217" s="5"/>
      <c r="W217" s="8"/>
    </row>
    <row r="218" spans="1:23" ht="19.5">
      <c r="A218" s="87"/>
      <c r="B218" s="87"/>
      <c r="C218" s="88"/>
      <c r="D218" s="87" t="s">
        <v>1211</v>
      </c>
      <c r="E218" s="112"/>
      <c r="F218" s="5"/>
      <c r="G218" s="5"/>
      <c r="H218" s="5"/>
      <c r="I218" s="5"/>
      <c r="J218" s="5"/>
      <c r="K218" s="8"/>
      <c r="L218" s="5"/>
      <c r="M218" s="5"/>
      <c r="N218" s="8"/>
      <c r="O218" s="5"/>
      <c r="P218" s="5"/>
      <c r="Q218" s="8"/>
      <c r="R218" s="580"/>
      <c r="S218" s="580"/>
      <c r="T218" s="606"/>
      <c r="U218" s="5"/>
      <c r="V218" s="5"/>
      <c r="W218" s="8"/>
    </row>
    <row r="219" spans="1:23" ht="14.1">
      <c r="A219" s="94"/>
      <c r="B219" s="94"/>
      <c r="C219" s="92"/>
      <c r="D219" s="113" t="s">
        <v>1212</v>
      </c>
      <c r="E219" s="109"/>
      <c r="F219" s="5"/>
      <c r="G219" s="5"/>
      <c r="H219" s="5"/>
      <c r="I219" s="5"/>
      <c r="J219" s="5"/>
      <c r="K219" s="8"/>
      <c r="L219" s="5"/>
      <c r="M219" s="5"/>
      <c r="N219" s="8"/>
      <c r="O219" s="5"/>
      <c r="P219" s="5"/>
      <c r="Q219" s="8"/>
      <c r="R219" s="580"/>
      <c r="S219" s="580"/>
      <c r="T219" s="606"/>
      <c r="U219" s="5"/>
      <c r="V219" s="5"/>
      <c r="W219" s="8"/>
    </row>
    <row r="220" spans="1:23">
      <c r="A220" s="91"/>
      <c r="B220" s="91"/>
      <c r="C220" s="92"/>
      <c r="D220" s="108" t="s">
        <v>1213</v>
      </c>
      <c r="E220" s="109"/>
      <c r="F220" s="5"/>
      <c r="G220" s="5"/>
      <c r="H220" s="5"/>
      <c r="I220" s="5"/>
      <c r="J220" s="5"/>
      <c r="K220" s="8"/>
      <c r="L220" s="5"/>
      <c r="M220" s="5"/>
      <c r="N220" s="8"/>
      <c r="O220" s="5"/>
      <c r="P220" s="5"/>
      <c r="Q220" s="8"/>
      <c r="R220" s="580"/>
      <c r="S220" s="580"/>
      <c r="T220" s="606"/>
      <c r="U220" s="5"/>
      <c r="V220" s="5"/>
      <c r="W220" s="8"/>
    </row>
    <row r="221" spans="1:23">
      <c r="A221" s="95"/>
      <c r="B221" s="95"/>
      <c r="C221" s="92"/>
      <c r="D221" s="114" t="s">
        <v>1214</v>
      </c>
      <c r="E221" s="109"/>
      <c r="F221" s="5"/>
      <c r="G221" s="5"/>
      <c r="H221" s="5"/>
      <c r="I221" s="5"/>
      <c r="J221" s="5"/>
      <c r="K221" s="8"/>
      <c r="L221" s="5"/>
      <c r="M221" s="5"/>
      <c r="N221" s="8"/>
      <c r="O221" s="5"/>
      <c r="P221" s="5"/>
      <c r="Q221" s="8"/>
      <c r="R221" s="580"/>
      <c r="S221" s="580"/>
      <c r="T221" s="606"/>
      <c r="U221" s="5"/>
      <c r="V221" s="5"/>
      <c r="W221" s="8"/>
    </row>
    <row r="222" spans="1:23">
      <c r="A222" s="95"/>
      <c r="B222" s="95"/>
      <c r="C222" s="92"/>
      <c r="D222" s="114" t="s">
        <v>1215</v>
      </c>
      <c r="E222" s="109"/>
      <c r="F222" s="5"/>
      <c r="G222" s="5"/>
      <c r="H222" s="5"/>
      <c r="I222" s="5"/>
      <c r="J222" s="5"/>
      <c r="K222" s="8"/>
      <c r="L222" s="5"/>
      <c r="M222" s="5"/>
      <c r="N222" s="8"/>
      <c r="O222" s="5"/>
      <c r="P222" s="5"/>
      <c r="Q222" s="8"/>
      <c r="R222" s="580"/>
      <c r="S222" s="580"/>
      <c r="T222" s="606"/>
      <c r="U222" s="5"/>
      <c r="V222" s="5"/>
      <c r="W222" s="8"/>
    </row>
    <row r="223" spans="1:23">
      <c r="A223" s="91"/>
      <c r="B223" s="91"/>
      <c r="C223" s="92"/>
      <c r="D223" s="108" t="s">
        <v>1216</v>
      </c>
      <c r="E223" s="109"/>
      <c r="F223" s="5"/>
      <c r="G223" s="5"/>
      <c r="H223" s="5"/>
      <c r="I223" s="5"/>
      <c r="J223" s="5"/>
      <c r="K223" s="8"/>
      <c r="L223" s="5"/>
      <c r="M223" s="5"/>
      <c r="N223" s="8"/>
      <c r="O223" s="5"/>
      <c r="P223" s="5"/>
      <c r="Q223" s="8"/>
      <c r="R223" s="580"/>
      <c r="S223" s="580"/>
      <c r="T223" s="606"/>
      <c r="U223" s="5"/>
      <c r="V223" s="5"/>
      <c r="W223" s="8"/>
    </row>
    <row r="224" spans="1:23">
      <c r="A224" s="91"/>
      <c r="B224" s="91"/>
      <c r="C224" s="92"/>
      <c r="D224" s="108" t="s">
        <v>1217</v>
      </c>
      <c r="E224" s="109"/>
      <c r="F224" s="5"/>
      <c r="G224" s="5"/>
      <c r="H224" s="5"/>
      <c r="I224" s="5"/>
      <c r="J224" s="5"/>
      <c r="K224" s="8"/>
      <c r="L224" s="5"/>
      <c r="M224" s="5"/>
      <c r="N224" s="8"/>
      <c r="O224" s="5"/>
      <c r="P224" s="5"/>
      <c r="Q224" s="8"/>
      <c r="R224" s="580"/>
      <c r="S224" s="580"/>
      <c r="T224" s="606"/>
      <c r="U224" s="5"/>
      <c r="V224" s="5"/>
      <c r="W224" s="8"/>
    </row>
    <row r="225" spans="1:23">
      <c r="A225" s="96"/>
      <c r="B225" s="96"/>
      <c r="C225" s="92"/>
      <c r="D225" s="115" t="s">
        <v>1218</v>
      </c>
      <c r="E225" s="109"/>
      <c r="F225" s="5"/>
      <c r="G225" s="5"/>
      <c r="H225" s="5"/>
      <c r="I225" s="5"/>
      <c r="J225" s="5"/>
      <c r="K225" s="8"/>
      <c r="L225" s="5"/>
      <c r="M225" s="5"/>
      <c r="N225" s="8"/>
      <c r="O225" s="5"/>
      <c r="P225" s="5"/>
      <c r="Q225" s="8"/>
      <c r="R225" s="580"/>
      <c r="S225" s="580"/>
      <c r="T225" s="606"/>
      <c r="U225" s="5"/>
      <c r="V225" s="5"/>
      <c r="W225" s="8"/>
    </row>
    <row r="226" spans="1:23">
      <c r="A226" s="96"/>
      <c r="B226" s="96"/>
      <c r="C226" s="92"/>
      <c r="D226" s="115" t="s">
        <v>1219</v>
      </c>
      <c r="E226" s="109"/>
      <c r="F226" s="5"/>
      <c r="G226" s="5"/>
      <c r="H226" s="5"/>
      <c r="I226" s="5"/>
      <c r="J226" s="5"/>
      <c r="K226" s="8"/>
      <c r="L226" s="5"/>
      <c r="M226" s="5"/>
      <c r="N226" s="8"/>
      <c r="O226" s="5"/>
      <c r="P226" s="5"/>
      <c r="Q226" s="8"/>
      <c r="R226" s="580"/>
      <c r="S226" s="580"/>
      <c r="T226" s="606"/>
      <c r="U226" s="5"/>
      <c r="V226" s="5"/>
      <c r="W226" s="8"/>
    </row>
    <row r="227" spans="1:23">
      <c r="A227" s="96"/>
      <c r="B227" s="96"/>
      <c r="C227" s="92"/>
      <c r="D227" s="115" t="s">
        <v>1220</v>
      </c>
      <c r="E227" s="109"/>
      <c r="F227" s="5"/>
      <c r="G227" s="5"/>
      <c r="H227" s="5"/>
      <c r="I227" s="5"/>
      <c r="J227" s="5"/>
      <c r="K227" s="8"/>
      <c r="L227" s="5"/>
      <c r="M227" s="5"/>
      <c r="N227" s="8"/>
      <c r="O227" s="5"/>
      <c r="P227" s="5"/>
      <c r="Q227" s="8"/>
      <c r="R227" s="580"/>
      <c r="S227" s="580"/>
      <c r="T227" s="606"/>
      <c r="U227" s="5"/>
      <c r="V227" s="5"/>
      <c r="W227" s="8"/>
    </row>
    <row r="228" spans="1:23">
      <c r="A228" s="96"/>
      <c r="B228" s="96"/>
      <c r="C228" s="92"/>
      <c r="D228" s="115" t="s">
        <v>1221</v>
      </c>
      <c r="E228" s="109"/>
      <c r="F228" s="5"/>
      <c r="G228" s="5"/>
      <c r="H228" s="5"/>
      <c r="I228" s="5"/>
      <c r="J228" s="5"/>
      <c r="K228" s="8"/>
      <c r="L228" s="5"/>
      <c r="M228" s="5"/>
      <c r="N228" s="8"/>
      <c r="O228" s="5"/>
      <c r="P228" s="5"/>
      <c r="Q228" s="8"/>
      <c r="R228" s="580"/>
      <c r="S228" s="580"/>
      <c r="T228" s="606"/>
      <c r="U228" s="5"/>
      <c r="V228" s="5"/>
      <c r="W228" s="8"/>
    </row>
    <row r="229" spans="1:23">
      <c r="A229" s="96"/>
      <c r="B229" s="96"/>
      <c r="C229" s="92"/>
      <c r="D229" s="115" t="s">
        <v>1222</v>
      </c>
      <c r="E229" s="109"/>
      <c r="F229" s="5"/>
      <c r="G229" s="5"/>
      <c r="H229" s="5"/>
      <c r="I229" s="5"/>
      <c r="J229" s="5"/>
      <c r="K229" s="8"/>
      <c r="L229" s="5"/>
      <c r="M229" s="5"/>
      <c r="N229" s="8"/>
      <c r="O229" s="5"/>
      <c r="P229" s="5"/>
      <c r="Q229" s="8"/>
      <c r="R229" s="580"/>
      <c r="S229" s="580"/>
      <c r="T229" s="606"/>
      <c r="U229" s="5"/>
      <c r="V229" s="5"/>
      <c r="W229" s="8"/>
    </row>
    <row r="230" spans="1:23">
      <c r="A230" s="91"/>
      <c r="B230" s="91"/>
      <c r="C230" s="92"/>
      <c r="D230" s="108" t="s">
        <v>1223</v>
      </c>
      <c r="E230" s="109"/>
      <c r="F230" s="5"/>
      <c r="G230" s="5"/>
      <c r="H230" s="5"/>
      <c r="I230" s="5"/>
      <c r="J230" s="5"/>
      <c r="K230" s="8"/>
      <c r="L230" s="5"/>
      <c r="M230" s="5"/>
      <c r="N230" s="8"/>
      <c r="O230" s="5"/>
      <c r="P230" s="5"/>
      <c r="Q230" s="8"/>
      <c r="R230" s="580"/>
      <c r="S230" s="580"/>
      <c r="T230" s="606"/>
      <c r="U230" s="5"/>
      <c r="V230" s="5"/>
      <c r="W230" s="8"/>
    </row>
    <row r="231" spans="1:23">
      <c r="A231" s="96"/>
      <c r="B231" s="96"/>
      <c r="C231" s="92"/>
      <c r="D231" s="115" t="s">
        <v>1224</v>
      </c>
      <c r="E231" s="109"/>
      <c r="F231" s="5"/>
      <c r="G231" s="5"/>
      <c r="H231" s="5"/>
      <c r="I231" s="5"/>
      <c r="J231" s="5"/>
      <c r="K231" s="8"/>
      <c r="L231" s="5"/>
      <c r="M231" s="5"/>
      <c r="N231" s="8"/>
      <c r="O231" s="5"/>
      <c r="P231" s="5"/>
      <c r="Q231" s="8"/>
      <c r="R231" s="580"/>
      <c r="S231" s="580"/>
      <c r="T231" s="606"/>
      <c r="U231" s="5"/>
      <c r="V231" s="5"/>
      <c r="W231" s="8"/>
    </row>
    <row r="232" spans="1:23">
      <c r="A232" s="96"/>
      <c r="B232" s="96"/>
      <c r="C232" s="92"/>
      <c r="D232" s="115" t="s">
        <v>1225</v>
      </c>
      <c r="E232" s="109"/>
      <c r="F232" s="5"/>
      <c r="G232" s="5"/>
      <c r="H232" s="5"/>
      <c r="I232" s="5"/>
      <c r="J232" s="5"/>
      <c r="K232" s="8"/>
      <c r="L232" s="5"/>
      <c r="M232" s="5"/>
      <c r="N232" s="8"/>
      <c r="O232" s="5"/>
      <c r="P232" s="5"/>
      <c r="Q232" s="8"/>
      <c r="R232" s="580"/>
      <c r="S232" s="580"/>
      <c r="T232" s="606"/>
      <c r="U232" s="5"/>
      <c r="V232" s="5"/>
      <c r="W232" s="8"/>
    </row>
    <row r="233" spans="1:23">
      <c r="A233" s="96"/>
      <c r="B233" s="96"/>
      <c r="C233" s="92"/>
      <c r="D233" s="115" t="s">
        <v>1226</v>
      </c>
      <c r="E233" s="109"/>
      <c r="F233" s="5"/>
      <c r="G233" s="5"/>
      <c r="H233" s="5"/>
      <c r="I233" s="5"/>
      <c r="J233" s="5"/>
      <c r="K233" s="8"/>
      <c r="L233" s="5"/>
      <c r="M233" s="5"/>
      <c r="N233" s="8"/>
      <c r="O233" s="5"/>
      <c r="P233" s="5"/>
      <c r="Q233" s="8"/>
      <c r="R233" s="580"/>
      <c r="S233" s="580"/>
      <c r="T233" s="606"/>
      <c r="U233" s="5"/>
      <c r="V233" s="5"/>
      <c r="W233" s="8"/>
    </row>
    <row r="234" spans="1:23">
      <c r="A234" s="96"/>
      <c r="B234" s="96"/>
      <c r="C234" s="92"/>
      <c r="D234" s="115" t="s">
        <v>1227</v>
      </c>
      <c r="E234" s="109"/>
      <c r="F234" s="5"/>
      <c r="G234" s="5"/>
      <c r="H234" s="5"/>
      <c r="I234" s="5"/>
      <c r="J234" s="5"/>
      <c r="K234" s="8"/>
      <c r="L234" s="5"/>
      <c r="M234" s="5"/>
      <c r="N234" s="8"/>
      <c r="O234" s="5"/>
      <c r="P234" s="5"/>
      <c r="Q234" s="8"/>
      <c r="R234" s="580"/>
      <c r="S234" s="580"/>
      <c r="T234" s="606"/>
      <c r="U234" s="5"/>
      <c r="V234" s="5"/>
      <c r="W234" s="8"/>
    </row>
    <row r="235" spans="1:23">
      <c r="A235" s="91"/>
      <c r="B235" s="91"/>
      <c r="C235" s="92"/>
      <c r="D235" s="108" t="s">
        <v>1228</v>
      </c>
      <c r="E235" s="109"/>
      <c r="F235" s="5"/>
      <c r="G235" s="5"/>
      <c r="H235" s="5"/>
      <c r="I235" s="5"/>
      <c r="J235" s="5"/>
      <c r="K235" s="8"/>
      <c r="L235" s="5"/>
      <c r="M235" s="5"/>
      <c r="N235" s="8"/>
      <c r="O235" s="5"/>
      <c r="P235" s="5"/>
      <c r="Q235" s="8"/>
      <c r="R235" s="580"/>
      <c r="S235" s="580"/>
      <c r="T235" s="606"/>
      <c r="U235" s="5"/>
      <c r="V235" s="5"/>
      <c r="W235" s="8"/>
    </row>
    <row r="236" spans="1:23">
      <c r="A236" s="96"/>
      <c r="B236" s="96"/>
      <c r="C236" s="92"/>
      <c r="D236" s="115" t="s">
        <v>1229</v>
      </c>
      <c r="E236" s="109"/>
      <c r="F236" s="5"/>
      <c r="G236" s="5"/>
      <c r="H236" s="5"/>
      <c r="I236" s="5"/>
      <c r="J236" s="5"/>
      <c r="K236" s="8"/>
      <c r="L236" s="5"/>
      <c r="M236" s="5"/>
      <c r="N236" s="8"/>
      <c r="O236" s="5"/>
      <c r="P236" s="5"/>
      <c r="Q236" s="8"/>
      <c r="R236" s="580"/>
      <c r="S236" s="580"/>
      <c r="T236" s="606"/>
      <c r="U236" s="5"/>
      <c r="V236" s="5"/>
      <c r="W236" s="8"/>
    </row>
    <row r="237" spans="1:23">
      <c r="A237" s="96"/>
      <c r="B237" s="96"/>
      <c r="C237" s="92"/>
      <c r="D237" s="115" t="s">
        <v>1230</v>
      </c>
      <c r="E237" s="109"/>
      <c r="F237" s="5"/>
      <c r="G237" s="5"/>
      <c r="H237" s="5"/>
      <c r="I237" s="5"/>
      <c r="J237" s="5"/>
      <c r="K237" s="8"/>
      <c r="L237" s="5"/>
      <c r="M237" s="5"/>
      <c r="N237" s="8"/>
      <c r="O237" s="5"/>
      <c r="P237" s="5"/>
      <c r="Q237" s="8"/>
      <c r="R237" s="580"/>
      <c r="S237" s="580"/>
      <c r="T237" s="606"/>
      <c r="U237" s="5"/>
      <c r="V237" s="5"/>
      <c r="W237" s="8"/>
    </row>
    <row r="238" spans="1:23">
      <c r="A238" s="96"/>
      <c r="B238" s="96"/>
      <c r="C238" s="92"/>
      <c r="D238" s="115" t="s">
        <v>1231</v>
      </c>
      <c r="E238" s="109"/>
      <c r="F238" s="5"/>
      <c r="G238" s="5"/>
      <c r="H238" s="5"/>
      <c r="I238" s="5"/>
      <c r="J238" s="5"/>
      <c r="K238" s="8"/>
      <c r="L238" s="5"/>
      <c r="M238" s="5"/>
      <c r="N238" s="8"/>
      <c r="O238" s="5"/>
      <c r="P238" s="5"/>
      <c r="Q238" s="8"/>
      <c r="R238" s="580"/>
      <c r="S238" s="580"/>
      <c r="T238" s="606"/>
      <c r="U238" s="5"/>
      <c r="V238" s="5"/>
      <c r="W238" s="8"/>
    </row>
    <row r="239" spans="1:23">
      <c r="A239" s="96"/>
      <c r="B239" s="96"/>
      <c r="C239" s="92"/>
      <c r="D239" s="115" t="s">
        <v>1232</v>
      </c>
      <c r="E239" s="109"/>
      <c r="F239" s="5"/>
      <c r="G239" s="5"/>
      <c r="H239" s="5"/>
      <c r="I239" s="5"/>
      <c r="J239" s="5"/>
      <c r="K239" s="8"/>
      <c r="L239" s="5"/>
      <c r="M239" s="5"/>
      <c r="N239" s="8"/>
      <c r="O239" s="5"/>
      <c r="P239" s="5"/>
      <c r="Q239" s="8"/>
      <c r="R239" s="580"/>
      <c r="S239" s="580"/>
      <c r="T239" s="606"/>
      <c r="U239" s="5"/>
      <c r="V239" s="5"/>
      <c r="W239" s="8"/>
    </row>
    <row r="240" spans="1:23">
      <c r="A240" s="96"/>
      <c r="B240" s="96"/>
      <c r="C240" s="92"/>
      <c r="D240" s="115" t="s">
        <v>1233</v>
      </c>
      <c r="E240" s="109"/>
      <c r="F240" s="5"/>
      <c r="G240" s="5"/>
      <c r="H240" s="5"/>
      <c r="I240" s="5"/>
      <c r="J240" s="5"/>
      <c r="K240" s="8"/>
      <c r="L240" s="5"/>
      <c r="M240" s="5"/>
      <c r="N240" s="8"/>
      <c r="O240" s="5"/>
      <c r="P240" s="5"/>
      <c r="Q240" s="8"/>
      <c r="R240" s="580"/>
      <c r="S240" s="580"/>
      <c r="T240" s="606"/>
      <c r="U240" s="5"/>
      <c r="V240" s="5"/>
      <c r="W240" s="8"/>
    </row>
    <row r="241" spans="1:23">
      <c r="A241" s="91"/>
      <c r="B241" s="91"/>
      <c r="C241" s="92"/>
      <c r="D241" s="108" t="s">
        <v>1234</v>
      </c>
      <c r="E241" s="109"/>
      <c r="F241" s="5"/>
      <c r="G241" s="5"/>
      <c r="H241" s="5"/>
      <c r="I241" s="5"/>
      <c r="J241" s="5"/>
      <c r="K241" s="8"/>
      <c r="L241" s="5"/>
      <c r="M241" s="5"/>
      <c r="N241" s="8"/>
      <c r="O241" s="5"/>
      <c r="P241" s="5"/>
      <c r="Q241" s="8"/>
      <c r="R241" s="580"/>
      <c r="S241" s="580"/>
      <c r="T241" s="606"/>
      <c r="U241" s="5"/>
      <c r="V241" s="5"/>
      <c r="W241" s="8"/>
    </row>
    <row r="242" spans="1:23">
      <c r="A242" s="96"/>
      <c r="B242" s="96"/>
      <c r="C242" s="92"/>
      <c r="D242" s="115" t="s">
        <v>1235</v>
      </c>
      <c r="E242" s="109"/>
      <c r="F242" s="5"/>
      <c r="G242" s="5"/>
      <c r="H242" s="5"/>
      <c r="I242" s="5"/>
      <c r="J242" s="5"/>
      <c r="K242" s="8"/>
      <c r="L242" s="5"/>
      <c r="M242" s="5"/>
      <c r="N242" s="8"/>
      <c r="O242" s="5"/>
      <c r="P242" s="5"/>
      <c r="Q242" s="8"/>
      <c r="R242" s="580"/>
      <c r="S242" s="580"/>
      <c r="T242" s="606"/>
      <c r="U242" s="5"/>
      <c r="V242" s="5"/>
      <c r="W242" s="8"/>
    </row>
    <row r="243" spans="1:23">
      <c r="A243" s="96"/>
      <c r="B243" s="96"/>
      <c r="C243" s="92"/>
      <c r="D243" s="115" t="s">
        <v>1236</v>
      </c>
      <c r="E243" s="109"/>
      <c r="F243" s="5"/>
      <c r="G243" s="5"/>
      <c r="H243" s="5"/>
      <c r="I243" s="5"/>
      <c r="J243" s="5"/>
      <c r="K243" s="8"/>
      <c r="L243" s="5"/>
      <c r="M243" s="5"/>
      <c r="N243" s="8"/>
      <c r="O243" s="5"/>
      <c r="P243" s="5"/>
      <c r="Q243" s="8"/>
      <c r="R243" s="580"/>
      <c r="S243" s="580"/>
      <c r="T243" s="606"/>
      <c r="U243" s="5"/>
      <c r="V243" s="5"/>
      <c r="W243" s="8"/>
    </row>
    <row r="244" spans="1:23">
      <c r="A244" s="96"/>
      <c r="B244" s="96"/>
      <c r="C244" s="92"/>
      <c r="D244" s="115" t="s">
        <v>1237</v>
      </c>
      <c r="E244" s="109"/>
      <c r="F244" s="5"/>
      <c r="G244" s="5"/>
      <c r="H244" s="5"/>
      <c r="I244" s="5"/>
      <c r="J244" s="5"/>
      <c r="K244" s="8"/>
      <c r="L244" s="5"/>
      <c r="M244" s="5"/>
      <c r="N244" s="8"/>
      <c r="O244" s="5"/>
      <c r="P244" s="5"/>
      <c r="Q244" s="8"/>
      <c r="R244" s="580"/>
      <c r="S244" s="580"/>
      <c r="T244" s="606"/>
      <c r="U244" s="5"/>
      <c r="V244" s="5"/>
      <c r="W244" s="8"/>
    </row>
    <row r="245" spans="1:23">
      <c r="A245" s="96"/>
      <c r="B245" s="96"/>
      <c r="C245" s="92"/>
      <c r="D245" s="115" t="s">
        <v>1238</v>
      </c>
      <c r="E245" s="109"/>
      <c r="F245" s="5"/>
      <c r="G245" s="5"/>
      <c r="H245" s="5"/>
      <c r="I245" s="5"/>
      <c r="J245" s="5"/>
      <c r="K245" s="8"/>
      <c r="L245" s="5"/>
      <c r="M245" s="5"/>
      <c r="N245" s="8"/>
      <c r="O245" s="5"/>
      <c r="P245" s="5"/>
      <c r="Q245" s="8"/>
      <c r="R245" s="580"/>
      <c r="S245" s="580"/>
      <c r="T245" s="606"/>
      <c r="U245" s="5"/>
      <c r="V245" s="5"/>
      <c r="W245" s="8"/>
    </row>
    <row r="246" spans="1:23">
      <c r="A246" s="96"/>
      <c r="B246" s="96"/>
      <c r="C246" s="92"/>
      <c r="D246" s="115" t="s">
        <v>1239</v>
      </c>
      <c r="E246" s="109"/>
      <c r="F246" s="5"/>
      <c r="G246" s="5"/>
      <c r="H246" s="5"/>
      <c r="I246" s="5"/>
      <c r="J246" s="5"/>
      <c r="K246" s="8"/>
      <c r="L246" s="5"/>
      <c r="M246" s="5"/>
      <c r="N246" s="8"/>
      <c r="O246" s="5"/>
      <c r="P246" s="5"/>
      <c r="Q246" s="8"/>
      <c r="R246" s="580"/>
      <c r="S246" s="580"/>
      <c r="T246" s="606"/>
      <c r="U246" s="5"/>
      <c r="V246" s="5"/>
      <c r="W246" s="8"/>
    </row>
    <row r="247" spans="1:23" ht="18.95">
      <c r="A247" s="87"/>
      <c r="B247" s="87"/>
      <c r="C247" s="97"/>
      <c r="D247" s="111" t="s">
        <v>1240</v>
      </c>
      <c r="E247" s="116"/>
      <c r="F247" s="5"/>
      <c r="G247" s="5"/>
      <c r="H247" s="5"/>
      <c r="I247" s="5"/>
      <c r="J247" s="5"/>
      <c r="K247" s="8"/>
      <c r="L247" s="5"/>
      <c r="M247" s="5"/>
      <c r="N247" s="8"/>
      <c r="O247" s="5"/>
      <c r="P247" s="5"/>
      <c r="Q247" s="8"/>
      <c r="R247" s="580"/>
      <c r="S247" s="580"/>
      <c r="T247" s="606"/>
      <c r="U247" s="5"/>
      <c r="V247" s="5"/>
      <c r="W247" s="8"/>
    </row>
    <row r="248" spans="1:23" ht="14.1">
      <c r="A248" s="98"/>
      <c r="B248" s="98"/>
      <c r="C248" s="92"/>
      <c r="D248" s="117" t="s">
        <v>1241</v>
      </c>
      <c r="E248" s="109"/>
      <c r="F248" s="5"/>
      <c r="G248" s="5"/>
      <c r="H248" s="5"/>
      <c r="I248" s="5"/>
      <c r="J248" s="5"/>
      <c r="K248" s="8"/>
      <c r="L248" s="5"/>
      <c r="M248" s="5"/>
      <c r="N248" s="8"/>
      <c r="O248" s="5"/>
      <c r="P248" s="5"/>
      <c r="Q248" s="8"/>
      <c r="R248" s="580"/>
      <c r="S248" s="580"/>
      <c r="T248" s="606"/>
      <c r="U248" s="5"/>
      <c r="V248" s="5"/>
      <c r="W248" s="8"/>
    </row>
    <row r="249" spans="1:23">
      <c r="A249" s="91"/>
      <c r="B249" s="91"/>
      <c r="C249" s="92"/>
      <c r="D249" s="108" t="s">
        <v>1242</v>
      </c>
      <c r="E249" s="109"/>
      <c r="F249" s="5"/>
      <c r="G249" s="5"/>
      <c r="H249" s="5"/>
      <c r="I249" s="5"/>
      <c r="J249" s="5"/>
      <c r="K249" s="8"/>
      <c r="L249" s="5"/>
      <c r="M249" s="5"/>
      <c r="N249" s="8"/>
      <c r="O249" s="5"/>
      <c r="P249" s="5"/>
      <c r="Q249" s="8"/>
      <c r="R249" s="580"/>
      <c r="S249" s="580"/>
      <c r="T249" s="606"/>
      <c r="U249" s="5"/>
      <c r="V249" s="5"/>
      <c r="W249" s="8"/>
    </row>
    <row r="250" spans="1:23">
      <c r="A250" s="91"/>
      <c r="B250" s="91"/>
      <c r="C250" s="92"/>
      <c r="D250" s="108" t="s">
        <v>1243</v>
      </c>
      <c r="E250" s="109"/>
      <c r="F250" s="5"/>
      <c r="G250" s="5"/>
      <c r="H250" s="5"/>
      <c r="I250" s="5"/>
      <c r="J250" s="5"/>
      <c r="K250" s="8"/>
      <c r="L250" s="5"/>
      <c r="M250" s="5"/>
      <c r="N250" s="8"/>
      <c r="O250" s="5"/>
      <c r="P250" s="5"/>
      <c r="Q250" s="8"/>
      <c r="R250" s="580"/>
      <c r="S250" s="580"/>
      <c r="T250" s="606"/>
      <c r="U250" s="5"/>
      <c r="V250" s="5"/>
      <c r="W250" s="8"/>
    </row>
    <row r="251" spans="1:23">
      <c r="A251" s="99"/>
      <c r="B251" s="99"/>
      <c r="C251" s="92"/>
      <c r="D251" s="118" t="s">
        <v>1244</v>
      </c>
      <c r="E251" s="109"/>
      <c r="F251" s="5"/>
      <c r="G251" s="5"/>
      <c r="H251" s="5"/>
      <c r="I251" s="5"/>
      <c r="J251" s="5"/>
      <c r="K251" s="8"/>
      <c r="L251" s="5"/>
      <c r="M251" s="5"/>
      <c r="N251" s="8"/>
      <c r="O251" s="5"/>
      <c r="P251" s="5"/>
      <c r="Q251" s="8"/>
      <c r="R251" s="580"/>
      <c r="S251" s="580"/>
      <c r="T251" s="606"/>
      <c r="U251" s="5"/>
      <c r="V251" s="5"/>
      <c r="W251" s="8"/>
    </row>
    <row r="252" spans="1:23">
      <c r="A252" s="99"/>
      <c r="B252" s="99"/>
      <c r="C252" s="92"/>
      <c r="D252" s="118" t="s">
        <v>1245</v>
      </c>
      <c r="E252" s="109"/>
      <c r="F252" s="5"/>
      <c r="G252" s="5"/>
      <c r="H252" s="5"/>
      <c r="I252" s="5"/>
      <c r="J252" s="5"/>
      <c r="K252" s="8"/>
      <c r="L252" s="5"/>
      <c r="M252" s="5"/>
      <c r="N252" s="8"/>
      <c r="O252" s="5"/>
      <c r="P252" s="5"/>
      <c r="Q252" s="8"/>
      <c r="R252" s="580"/>
      <c r="S252" s="580"/>
      <c r="T252" s="606"/>
      <c r="U252" s="5"/>
      <c r="V252" s="5"/>
      <c r="W252" s="8"/>
    </row>
    <row r="253" spans="1:23">
      <c r="A253" s="99"/>
      <c r="B253" s="99"/>
      <c r="C253" s="92"/>
      <c r="D253" s="118" t="s">
        <v>1246</v>
      </c>
      <c r="E253" s="109"/>
      <c r="F253" s="5"/>
      <c r="G253" s="5"/>
      <c r="H253" s="5"/>
      <c r="I253" s="5"/>
      <c r="J253" s="5"/>
      <c r="K253" s="8"/>
      <c r="L253" s="5"/>
      <c r="M253" s="5"/>
      <c r="N253" s="8"/>
      <c r="O253" s="5"/>
      <c r="P253" s="5"/>
      <c r="Q253" s="8"/>
      <c r="R253" s="580"/>
      <c r="S253" s="580"/>
      <c r="T253" s="606"/>
      <c r="U253" s="5"/>
      <c r="V253" s="5"/>
      <c r="W253" s="8"/>
    </row>
    <row r="254" spans="1:23">
      <c r="A254" s="91"/>
      <c r="B254" s="91"/>
      <c r="C254" s="92"/>
      <c r="D254" s="108" t="s">
        <v>1247</v>
      </c>
      <c r="E254" s="109"/>
      <c r="F254" s="5"/>
      <c r="G254" s="5"/>
      <c r="H254" s="5"/>
      <c r="I254" s="5"/>
      <c r="J254" s="5"/>
      <c r="K254" s="8"/>
      <c r="L254" s="5"/>
      <c r="M254" s="5"/>
      <c r="N254" s="8"/>
      <c r="O254" s="5"/>
      <c r="P254" s="5"/>
      <c r="Q254" s="8"/>
      <c r="R254" s="580"/>
      <c r="S254" s="580"/>
      <c r="T254" s="606"/>
      <c r="U254" s="5"/>
      <c r="V254" s="5"/>
      <c r="W254" s="8"/>
    </row>
    <row r="255" spans="1:23">
      <c r="A255" s="91"/>
      <c r="B255" s="91"/>
      <c r="C255" s="92"/>
      <c r="D255" s="108" t="s">
        <v>1248</v>
      </c>
      <c r="E255" s="109"/>
      <c r="F255" s="5"/>
      <c r="G255" s="5"/>
      <c r="H255" s="5"/>
      <c r="I255" s="5"/>
      <c r="J255" s="5"/>
      <c r="K255" s="8"/>
      <c r="L255" s="5"/>
      <c r="M255" s="5"/>
      <c r="N255" s="8"/>
      <c r="O255" s="5"/>
      <c r="P255" s="5"/>
      <c r="Q255" s="8"/>
      <c r="R255" s="580"/>
      <c r="S255" s="580"/>
      <c r="T255" s="606"/>
      <c r="U255" s="5"/>
      <c r="V255" s="5"/>
      <c r="W255" s="8"/>
    </row>
    <row r="256" spans="1:23">
      <c r="A256" s="100"/>
      <c r="B256" s="100"/>
      <c r="C256" s="92"/>
      <c r="D256" s="119" t="s">
        <v>1249</v>
      </c>
      <c r="E256" s="109"/>
      <c r="F256" s="5"/>
      <c r="G256" s="5"/>
      <c r="H256" s="5"/>
      <c r="I256" s="5"/>
      <c r="J256" s="5"/>
      <c r="K256" s="8"/>
      <c r="L256" s="5"/>
      <c r="M256" s="5"/>
      <c r="N256" s="8"/>
      <c r="O256" s="5"/>
      <c r="P256" s="5"/>
      <c r="Q256" s="8"/>
      <c r="R256" s="580"/>
      <c r="S256" s="580"/>
      <c r="T256" s="606"/>
      <c r="U256" s="5"/>
      <c r="V256" s="5"/>
      <c r="W256" s="8"/>
    </row>
    <row r="257" spans="1:23">
      <c r="A257" s="100"/>
      <c r="B257" s="100"/>
      <c r="C257" s="92"/>
      <c r="D257" s="119" t="s">
        <v>1250</v>
      </c>
      <c r="E257" s="109"/>
      <c r="F257" s="5"/>
      <c r="G257" s="5"/>
      <c r="H257" s="5"/>
      <c r="I257" s="5"/>
      <c r="J257" s="5"/>
      <c r="K257" s="8"/>
      <c r="L257" s="5"/>
      <c r="M257" s="5"/>
      <c r="N257" s="8"/>
      <c r="O257" s="5"/>
      <c r="P257" s="5"/>
      <c r="Q257" s="8"/>
      <c r="R257" s="580"/>
      <c r="S257" s="580"/>
      <c r="T257" s="606"/>
      <c r="U257" s="5"/>
      <c r="V257" s="5"/>
      <c r="W257" s="8"/>
    </row>
    <row r="258" spans="1:23" ht="18.95">
      <c r="A258" s="87"/>
      <c r="B258" s="87"/>
      <c r="C258" s="97"/>
      <c r="D258" s="87" t="s">
        <v>1251</v>
      </c>
      <c r="E258" s="116"/>
      <c r="F258" s="5"/>
      <c r="G258" s="5"/>
      <c r="H258" s="5"/>
      <c r="I258" s="5"/>
      <c r="J258" s="5"/>
      <c r="K258" s="8"/>
      <c r="L258" s="5"/>
      <c r="M258" s="5"/>
      <c r="N258" s="8"/>
      <c r="O258" s="5"/>
      <c r="P258" s="5"/>
      <c r="Q258" s="8"/>
      <c r="R258" s="580"/>
      <c r="S258" s="580"/>
      <c r="T258" s="606"/>
      <c r="U258" s="5"/>
      <c r="V258" s="5"/>
      <c r="W258" s="8"/>
    </row>
    <row r="259" spans="1:23">
      <c r="A259" s="91"/>
      <c r="B259" s="91"/>
      <c r="C259" s="92"/>
      <c r="D259" s="108" t="s">
        <v>1252</v>
      </c>
      <c r="E259" s="109"/>
      <c r="F259" s="5"/>
      <c r="G259" s="5"/>
      <c r="H259" s="5"/>
      <c r="I259" s="5"/>
      <c r="J259" s="5"/>
      <c r="K259" s="8"/>
      <c r="L259" s="5"/>
      <c r="M259" s="5"/>
      <c r="N259" s="8"/>
      <c r="O259" s="5"/>
      <c r="P259" s="5"/>
      <c r="Q259" s="8"/>
      <c r="R259" s="580"/>
      <c r="S259" s="580"/>
      <c r="T259" s="606"/>
      <c r="U259" s="5"/>
      <c r="V259" s="5"/>
      <c r="W259" s="8"/>
    </row>
    <row r="260" spans="1:23">
      <c r="A260" s="91"/>
      <c r="B260" s="91"/>
      <c r="C260" s="92"/>
      <c r="D260" s="108" t="s">
        <v>1253</v>
      </c>
      <c r="E260" s="109"/>
      <c r="F260" s="5"/>
      <c r="G260" s="5"/>
      <c r="H260" s="5"/>
      <c r="I260" s="5"/>
      <c r="J260" s="5"/>
      <c r="K260" s="8"/>
      <c r="L260" s="5"/>
      <c r="M260" s="5"/>
      <c r="N260" s="8"/>
      <c r="O260" s="5"/>
      <c r="P260" s="5"/>
      <c r="Q260" s="8"/>
      <c r="R260" s="580"/>
      <c r="S260" s="580"/>
      <c r="T260" s="606"/>
      <c r="U260" s="5"/>
      <c r="V260" s="5"/>
      <c r="W260" s="8"/>
    </row>
    <row r="261" spans="1:23">
      <c r="A261" s="91"/>
      <c r="B261" s="91"/>
      <c r="C261" s="92"/>
      <c r="D261" s="108" t="s">
        <v>1254</v>
      </c>
      <c r="E261" s="109"/>
      <c r="F261" s="5"/>
      <c r="G261" s="5"/>
      <c r="H261" s="5"/>
      <c r="I261" s="5"/>
      <c r="J261" s="5"/>
      <c r="K261" s="8"/>
      <c r="L261" s="5"/>
      <c r="M261" s="5"/>
      <c r="N261" s="8"/>
      <c r="O261" s="5"/>
      <c r="P261" s="5"/>
      <c r="Q261" s="8"/>
      <c r="R261" s="580"/>
      <c r="S261" s="580"/>
      <c r="T261" s="606"/>
      <c r="U261" s="5"/>
      <c r="V261" s="5"/>
      <c r="W261" s="8"/>
    </row>
    <row r="262" spans="1:23">
      <c r="A262" s="91"/>
      <c r="B262" s="91"/>
      <c r="C262" s="92"/>
      <c r="D262" s="108" t="s">
        <v>1255</v>
      </c>
      <c r="E262" s="109"/>
      <c r="F262" s="5"/>
      <c r="G262" s="5"/>
      <c r="H262" s="5"/>
      <c r="I262" s="5"/>
      <c r="J262" s="5"/>
      <c r="K262" s="8"/>
      <c r="L262" s="5"/>
      <c r="M262" s="5"/>
      <c r="N262" s="8"/>
      <c r="O262" s="5"/>
      <c r="P262" s="5"/>
      <c r="Q262" s="8"/>
      <c r="R262" s="580"/>
      <c r="S262" s="580"/>
      <c r="T262" s="606"/>
      <c r="U262" s="5"/>
      <c r="V262" s="5"/>
      <c r="W262" s="8"/>
    </row>
    <row r="263" spans="1:23">
      <c r="A263" s="91"/>
      <c r="B263" s="91"/>
      <c r="C263" s="92"/>
      <c r="D263" s="108" t="s">
        <v>1256</v>
      </c>
      <c r="E263" s="109"/>
      <c r="F263" s="5"/>
      <c r="G263" s="5"/>
      <c r="H263" s="5"/>
      <c r="I263" s="5"/>
      <c r="J263" s="5"/>
      <c r="K263" s="8"/>
      <c r="L263" s="5"/>
      <c r="M263" s="5"/>
      <c r="N263" s="8"/>
      <c r="O263" s="5"/>
      <c r="P263" s="5"/>
      <c r="Q263" s="8"/>
      <c r="R263" s="580"/>
      <c r="S263" s="580"/>
      <c r="T263" s="606"/>
      <c r="U263" s="5"/>
      <c r="V263" s="5"/>
      <c r="W263" s="8"/>
    </row>
    <row r="264" spans="1:23">
      <c r="A264" s="91"/>
      <c r="B264" s="91"/>
      <c r="C264" s="92"/>
      <c r="D264" s="108" t="s">
        <v>1257</v>
      </c>
      <c r="E264" s="109"/>
      <c r="F264" s="5"/>
      <c r="G264" s="5"/>
      <c r="H264" s="5"/>
      <c r="I264" s="5"/>
      <c r="J264" s="5"/>
      <c r="K264" s="8"/>
      <c r="L264" s="5"/>
      <c r="M264" s="5"/>
      <c r="N264" s="8"/>
      <c r="O264" s="5"/>
      <c r="P264" s="5"/>
      <c r="Q264" s="8"/>
      <c r="R264" s="580"/>
      <c r="S264" s="580"/>
      <c r="T264" s="606"/>
      <c r="U264" s="5"/>
      <c r="V264" s="5"/>
      <c r="W264" s="8"/>
    </row>
    <row r="265" spans="1:23" ht="18.95">
      <c r="A265" s="87"/>
      <c r="B265" s="87"/>
      <c r="C265" s="97"/>
      <c r="D265" s="87" t="s">
        <v>1258</v>
      </c>
      <c r="E265" s="116"/>
      <c r="F265" s="5"/>
      <c r="G265" s="5"/>
      <c r="H265" s="5"/>
      <c r="I265" s="5"/>
      <c r="J265" s="5"/>
      <c r="K265" s="8"/>
      <c r="L265" s="5"/>
      <c r="M265" s="5"/>
      <c r="N265" s="8"/>
      <c r="O265" s="5"/>
      <c r="P265" s="5"/>
      <c r="Q265" s="8"/>
      <c r="R265" s="580"/>
      <c r="S265" s="580"/>
      <c r="T265" s="606"/>
      <c r="U265" s="5"/>
      <c r="V265" s="5"/>
      <c r="W265" s="8"/>
    </row>
    <row r="266" spans="1:23">
      <c r="A266" s="101"/>
      <c r="B266" s="101"/>
      <c r="C266" s="92"/>
      <c r="D266" s="120" t="s">
        <v>1259</v>
      </c>
      <c r="E266" s="109"/>
      <c r="F266" s="5"/>
      <c r="G266" s="5"/>
      <c r="H266" s="5"/>
      <c r="I266" s="5"/>
      <c r="J266" s="5"/>
      <c r="K266" s="8"/>
      <c r="L266" s="5"/>
      <c r="M266" s="5"/>
      <c r="N266" s="8"/>
      <c r="O266" s="5"/>
      <c r="P266" s="5"/>
      <c r="Q266" s="8"/>
      <c r="R266" s="580"/>
      <c r="S266" s="580"/>
      <c r="T266" s="606"/>
      <c r="U266" s="5"/>
      <c r="V266" s="5"/>
      <c r="W266" s="8"/>
    </row>
    <row r="267" spans="1:23">
      <c r="A267" s="95"/>
      <c r="B267" s="95"/>
      <c r="C267" s="92"/>
      <c r="D267" s="114" t="s">
        <v>1260</v>
      </c>
      <c r="E267" s="109"/>
      <c r="F267" s="5"/>
      <c r="G267" s="5"/>
      <c r="H267" s="5"/>
      <c r="I267" s="5"/>
      <c r="J267" s="5"/>
      <c r="K267" s="8"/>
      <c r="L267" s="5"/>
      <c r="M267" s="5"/>
      <c r="N267" s="8"/>
      <c r="O267" s="5"/>
      <c r="P267" s="5"/>
      <c r="Q267" s="8"/>
      <c r="R267" s="580"/>
      <c r="S267" s="580"/>
      <c r="T267" s="606"/>
      <c r="U267" s="5"/>
      <c r="V267" s="5"/>
      <c r="W267" s="8"/>
    </row>
    <row r="268" spans="1:23">
      <c r="A268" s="95"/>
      <c r="B268" s="95"/>
      <c r="C268" s="92"/>
      <c r="D268" s="114" t="s">
        <v>1261</v>
      </c>
      <c r="E268" s="109"/>
      <c r="F268" s="5"/>
      <c r="G268" s="5"/>
      <c r="H268" s="5"/>
      <c r="I268" s="5"/>
      <c r="J268" s="5"/>
      <c r="K268" s="8"/>
      <c r="L268" s="5"/>
      <c r="M268" s="5"/>
      <c r="N268" s="8"/>
      <c r="O268" s="5"/>
      <c r="P268" s="5"/>
      <c r="Q268" s="8"/>
      <c r="R268" s="580"/>
      <c r="S268" s="580"/>
      <c r="T268" s="606"/>
      <c r="U268" s="5"/>
      <c r="V268" s="5"/>
      <c r="W268" s="8"/>
    </row>
    <row r="269" spans="1:23">
      <c r="A269" s="102"/>
      <c r="B269" s="102"/>
      <c r="C269" s="92"/>
      <c r="D269" s="121" t="s">
        <v>1262</v>
      </c>
      <c r="E269" s="109"/>
      <c r="F269" s="5"/>
      <c r="G269" s="5"/>
      <c r="H269" s="5"/>
      <c r="I269" s="5"/>
      <c r="J269" s="5"/>
      <c r="K269" s="8"/>
      <c r="L269" s="5"/>
      <c r="M269" s="5"/>
      <c r="N269" s="8"/>
      <c r="O269" s="5"/>
      <c r="P269" s="5"/>
      <c r="Q269" s="8"/>
      <c r="R269" s="580"/>
      <c r="S269" s="580"/>
      <c r="T269" s="606"/>
      <c r="U269" s="5"/>
      <c r="V269" s="5"/>
      <c r="W269" s="8"/>
    </row>
    <row r="270" spans="1:23">
      <c r="A270" s="95"/>
      <c r="B270" s="95"/>
      <c r="C270" s="92"/>
      <c r="D270" s="114" t="s">
        <v>1263</v>
      </c>
      <c r="E270" s="109"/>
      <c r="F270" s="5"/>
      <c r="G270" s="5"/>
      <c r="H270" s="5"/>
      <c r="I270" s="5"/>
      <c r="J270" s="5"/>
      <c r="K270" s="8"/>
      <c r="L270" s="5"/>
      <c r="M270" s="5"/>
      <c r="N270" s="8"/>
      <c r="O270" s="5"/>
      <c r="P270" s="5"/>
      <c r="Q270" s="8"/>
      <c r="R270" s="580"/>
      <c r="S270" s="580"/>
      <c r="T270" s="606"/>
      <c r="U270" s="5"/>
      <c r="V270" s="5"/>
      <c r="W270" s="8"/>
    </row>
    <row r="271" spans="1:23">
      <c r="A271" s="95"/>
      <c r="B271" s="95"/>
      <c r="C271" s="92"/>
      <c r="D271" s="114" t="s">
        <v>1264</v>
      </c>
      <c r="E271" s="109"/>
      <c r="F271" s="5"/>
      <c r="G271" s="5"/>
      <c r="H271" s="5"/>
      <c r="I271" s="5"/>
      <c r="J271" s="5"/>
      <c r="K271" s="8"/>
      <c r="L271" s="5"/>
      <c r="M271" s="5"/>
      <c r="N271" s="8"/>
      <c r="O271" s="5"/>
      <c r="P271" s="5"/>
      <c r="Q271" s="8"/>
      <c r="R271" s="580"/>
      <c r="S271" s="580"/>
      <c r="T271" s="606"/>
      <c r="U271" s="5"/>
      <c r="V271" s="5"/>
      <c r="W271" s="8"/>
    </row>
    <row r="272" spans="1:23">
      <c r="A272" s="95"/>
      <c r="B272" s="95"/>
      <c r="C272" s="92"/>
      <c r="D272" s="114" t="s">
        <v>1265</v>
      </c>
      <c r="E272" s="109"/>
      <c r="F272" s="5"/>
      <c r="G272" s="5"/>
      <c r="H272" s="5"/>
      <c r="I272" s="5"/>
      <c r="J272" s="5"/>
      <c r="K272" s="8"/>
      <c r="L272" s="5"/>
      <c r="M272" s="5"/>
      <c r="N272" s="8"/>
      <c r="O272" s="5"/>
      <c r="P272" s="5"/>
      <c r="Q272" s="8"/>
      <c r="R272" s="580"/>
      <c r="S272" s="580"/>
      <c r="T272" s="606"/>
      <c r="U272" s="5"/>
      <c r="V272" s="5"/>
      <c r="W272" s="8"/>
    </row>
    <row r="273" spans="1:23" ht="18.95">
      <c r="A273" s="87"/>
      <c r="B273" s="87"/>
      <c r="C273" s="97"/>
      <c r="D273" s="111" t="s">
        <v>1266</v>
      </c>
      <c r="E273" s="116"/>
      <c r="F273" s="5"/>
      <c r="G273" s="5"/>
      <c r="H273" s="5"/>
      <c r="I273" s="5"/>
      <c r="J273" s="5"/>
      <c r="K273" s="8"/>
      <c r="L273" s="5"/>
      <c r="M273" s="5"/>
      <c r="N273" s="8"/>
      <c r="O273" s="5"/>
      <c r="P273" s="5"/>
      <c r="Q273" s="8"/>
      <c r="R273" s="580"/>
      <c r="S273" s="580"/>
      <c r="T273" s="606"/>
      <c r="U273" s="5"/>
      <c r="V273" s="5"/>
      <c r="W273" s="8"/>
    </row>
    <row r="274" spans="1:23">
      <c r="A274" s="103"/>
      <c r="B274" s="103"/>
      <c r="C274" s="104"/>
      <c r="D274" s="122" t="s">
        <v>1267</v>
      </c>
      <c r="E274" s="123"/>
      <c r="F274" s="5"/>
      <c r="G274" s="5"/>
      <c r="H274" s="5"/>
      <c r="I274" s="5"/>
      <c r="J274" s="5"/>
      <c r="K274" s="8"/>
      <c r="L274" s="5"/>
      <c r="M274" s="5"/>
      <c r="N274" s="8"/>
      <c r="O274" s="5"/>
      <c r="P274" s="5"/>
      <c r="Q274" s="8"/>
      <c r="R274" s="580"/>
      <c r="S274" s="580"/>
      <c r="T274" s="606"/>
      <c r="U274" s="5"/>
      <c r="V274" s="5"/>
      <c r="W274" s="8"/>
    </row>
    <row r="275" spans="1:23">
      <c r="A275" s="103"/>
      <c r="B275" s="103"/>
      <c r="C275" s="104"/>
      <c r="D275" s="122" t="s">
        <v>1268</v>
      </c>
      <c r="E275" s="123"/>
      <c r="F275" s="5"/>
      <c r="G275" s="5"/>
      <c r="H275" s="5"/>
      <c r="I275" s="5"/>
      <c r="J275" s="5"/>
      <c r="K275" s="8"/>
      <c r="L275" s="5"/>
      <c r="M275" s="5"/>
      <c r="N275" s="8"/>
      <c r="O275" s="5"/>
      <c r="P275" s="5"/>
      <c r="Q275" s="8"/>
      <c r="R275" s="580"/>
      <c r="S275" s="580"/>
      <c r="T275" s="606"/>
      <c r="U275" s="5"/>
      <c r="V275" s="5"/>
      <c r="W275" s="8"/>
    </row>
    <row r="276" spans="1:23">
      <c r="A276" s="103"/>
      <c r="B276" s="103"/>
      <c r="C276" s="104"/>
      <c r="D276" s="122" t="s">
        <v>1269</v>
      </c>
      <c r="E276" s="123"/>
      <c r="F276" s="5"/>
      <c r="G276" s="5"/>
      <c r="H276" s="5"/>
      <c r="I276" s="5"/>
      <c r="J276" s="5"/>
      <c r="K276" s="8"/>
      <c r="L276" s="5"/>
      <c r="M276" s="5"/>
      <c r="N276" s="8"/>
      <c r="O276" s="5"/>
      <c r="P276" s="5"/>
      <c r="Q276" s="8"/>
      <c r="R276" s="580"/>
      <c r="S276" s="580"/>
      <c r="T276" s="606"/>
      <c r="U276" s="5"/>
      <c r="V276" s="5"/>
      <c r="W276" s="8"/>
    </row>
    <row r="277" spans="1:23">
      <c r="A277" s="103"/>
      <c r="B277" s="103"/>
      <c r="C277" s="104"/>
      <c r="D277" s="122" t="s">
        <v>1270</v>
      </c>
      <c r="E277" s="123"/>
      <c r="F277" s="5"/>
      <c r="G277" s="5"/>
      <c r="H277" s="5"/>
      <c r="I277" s="5"/>
      <c r="J277" s="5"/>
      <c r="K277" s="8"/>
      <c r="L277" s="5"/>
      <c r="M277" s="5"/>
      <c r="N277" s="8"/>
      <c r="O277" s="5"/>
      <c r="P277" s="5"/>
      <c r="Q277" s="8"/>
      <c r="R277" s="580"/>
      <c r="S277" s="580"/>
      <c r="T277" s="606"/>
      <c r="U277" s="5"/>
      <c r="V277" s="5"/>
      <c r="W277" s="8"/>
    </row>
    <row r="278" spans="1:23">
      <c r="A278" s="86"/>
      <c r="B278" s="11"/>
      <c r="C278" s="5"/>
      <c r="D278" s="5"/>
      <c r="E278" s="31"/>
      <c r="F278" s="5"/>
      <c r="G278" s="5"/>
      <c r="H278" s="5"/>
      <c r="I278" s="5"/>
      <c r="J278" s="5"/>
      <c r="K278" s="8"/>
      <c r="L278" s="5"/>
      <c r="M278" s="5"/>
      <c r="N278" s="8"/>
      <c r="O278" s="5"/>
      <c r="P278" s="5"/>
      <c r="Q278" s="8"/>
      <c r="R278" s="580"/>
      <c r="S278" s="580"/>
      <c r="T278" s="606"/>
      <c r="U278" s="5"/>
      <c r="V278" s="5"/>
      <c r="W278" s="8"/>
    </row>
    <row r="279" spans="1:23">
      <c r="A279" s="86"/>
      <c r="B279" s="11"/>
      <c r="C279" s="5"/>
      <c r="D279" s="5"/>
      <c r="E279" s="31"/>
      <c r="F279" s="5"/>
      <c r="G279" s="5"/>
      <c r="H279" s="5"/>
      <c r="I279" s="5"/>
      <c r="J279" s="5"/>
      <c r="K279" s="8"/>
      <c r="L279" s="5"/>
      <c r="M279" s="5"/>
      <c r="N279" s="8"/>
      <c r="O279" s="5"/>
      <c r="P279" s="5"/>
      <c r="Q279" s="8"/>
      <c r="R279" s="580"/>
      <c r="S279" s="580"/>
      <c r="T279" s="606"/>
      <c r="U279" s="5"/>
      <c r="V279" s="5"/>
      <c r="W279" s="8"/>
    </row>
    <row r="280" spans="1:23">
      <c r="A280" s="86"/>
      <c r="B280" s="11"/>
      <c r="C280" s="5"/>
      <c r="D280" s="5"/>
      <c r="E280" s="31"/>
      <c r="F280" s="5"/>
      <c r="G280" s="5"/>
      <c r="H280" s="5"/>
      <c r="I280" s="5"/>
      <c r="J280" s="5"/>
      <c r="K280" s="8"/>
      <c r="L280" s="5"/>
      <c r="M280" s="5"/>
      <c r="N280" s="8"/>
      <c r="O280" s="5"/>
      <c r="P280" s="5"/>
      <c r="Q280" s="8"/>
      <c r="R280" s="580"/>
      <c r="S280" s="580"/>
      <c r="T280" s="606"/>
      <c r="U280" s="5"/>
      <c r="V280" s="5"/>
      <c r="W280" s="8"/>
    </row>
    <row r="281" spans="1:23">
      <c r="A281" s="86"/>
      <c r="B281" s="11"/>
      <c r="C281" s="5"/>
      <c r="D281" s="5"/>
      <c r="E281" s="31"/>
      <c r="F281" s="5"/>
      <c r="G281" s="5"/>
      <c r="H281" s="5"/>
      <c r="I281" s="5"/>
      <c r="J281" s="5"/>
      <c r="K281" s="8"/>
      <c r="L281" s="5"/>
      <c r="M281" s="5"/>
      <c r="N281" s="8"/>
      <c r="O281" s="5"/>
      <c r="P281" s="5"/>
      <c r="Q281" s="8"/>
      <c r="R281" s="580"/>
      <c r="S281" s="580"/>
      <c r="T281" s="606"/>
      <c r="U281" s="5"/>
      <c r="V281" s="5"/>
      <c r="W281" s="8"/>
    </row>
    <row r="282" spans="1:23">
      <c r="A282" s="86"/>
      <c r="B282" s="11"/>
      <c r="C282" s="5"/>
      <c r="D282" s="5"/>
      <c r="E282" s="31"/>
      <c r="F282" s="5"/>
      <c r="G282" s="5"/>
      <c r="H282" s="5"/>
      <c r="I282" s="5"/>
      <c r="J282" s="5"/>
      <c r="K282" s="8"/>
      <c r="L282" s="5"/>
      <c r="M282" s="5"/>
      <c r="N282" s="8"/>
      <c r="O282" s="5"/>
      <c r="P282" s="5"/>
      <c r="Q282" s="8"/>
      <c r="R282" s="580"/>
      <c r="S282" s="580"/>
      <c r="T282" s="606"/>
      <c r="U282" s="5"/>
      <c r="V282" s="5"/>
      <c r="W282" s="8"/>
    </row>
    <row r="283" spans="1:23">
      <c r="A283" s="86"/>
      <c r="B283" s="11"/>
      <c r="C283" s="5"/>
      <c r="D283" s="5"/>
      <c r="E283" s="31"/>
      <c r="F283" s="5"/>
      <c r="G283" s="5"/>
      <c r="H283" s="5"/>
      <c r="I283" s="5"/>
      <c r="J283" s="5"/>
      <c r="K283" s="8"/>
      <c r="L283" s="5"/>
      <c r="M283" s="5"/>
      <c r="N283" s="8"/>
      <c r="O283" s="5"/>
      <c r="P283" s="5"/>
      <c r="Q283" s="8"/>
      <c r="R283" s="580"/>
      <c r="S283" s="580"/>
      <c r="T283" s="606"/>
      <c r="U283" s="5"/>
      <c r="V283" s="5"/>
      <c r="W283" s="8"/>
    </row>
    <row r="284" spans="1:23">
      <c r="A284" s="86"/>
      <c r="B284" s="11"/>
      <c r="C284" s="5"/>
      <c r="D284" s="5"/>
      <c r="E284" s="31"/>
      <c r="F284" s="5"/>
      <c r="G284" s="5"/>
      <c r="H284" s="5"/>
      <c r="I284" s="5"/>
      <c r="J284" s="5"/>
      <c r="K284" s="8"/>
      <c r="L284" s="5"/>
      <c r="M284" s="5"/>
      <c r="N284" s="8"/>
      <c r="O284" s="5"/>
      <c r="P284" s="5"/>
      <c r="Q284" s="8"/>
      <c r="R284" s="580"/>
      <c r="S284" s="580"/>
      <c r="T284" s="606"/>
      <c r="U284" s="5"/>
      <c r="V284" s="5"/>
      <c r="W284" s="8"/>
    </row>
    <row r="285" spans="1:23">
      <c r="A285" s="86"/>
      <c r="B285" s="11"/>
      <c r="C285" s="5"/>
      <c r="D285" s="5"/>
      <c r="E285" s="31"/>
      <c r="F285" s="5"/>
      <c r="G285" s="5"/>
      <c r="H285" s="5"/>
      <c r="I285" s="5"/>
      <c r="J285" s="5"/>
      <c r="K285" s="8"/>
      <c r="L285" s="5"/>
      <c r="M285" s="5"/>
      <c r="N285" s="8"/>
      <c r="O285" s="5"/>
      <c r="P285" s="5"/>
      <c r="Q285" s="8"/>
      <c r="R285" s="580"/>
      <c r="S285" s="580"/>
      <c r="T285" s="606"/>
      <c r="U285" s="5"/>
      <c r="V285" s="5"/>
      <c r="W285" s="8"/>
    </row>
    <row r="286" spans="1:23">
      <c r="A286" s="86"/>
      <c r="B286" s="11"/>
      <c r="C286" s="5"/>
      <c r="D286" s="5"/>
      <c r="E286" s="31"/>
      <c r="F286" s="5"/>
      <c r="G286" s="5"/>
      <c r="H286" s="5"/>
      <c r="I286" s="5"/>
      <c r="J286" s="5"/>
      <c r="K286" s="8"/>
      <c r="L286" s="5"/>
      <c r="M286" s="5"/>
      <c r="N286" s="8"/>
      <c r="O286" s="5"/>
      <c r="P286" s="5"/>
      <c r="Q286" s="8"/>
      <c r="R286" s="580"/>
      <c r="S286" s="580"/>
      <c r="T286" s="606"/>
      <c r="U286" s="5"/>
      <c r="V286" s="5"/>
      <c r="W286" s="8"/>
    </row>
    <row r="287" spans="1:23">
      <c r="A287" s="86"/>
      <c r="B287" s="11"/>
      <c r="C287" s="5"/>
      <c r="D287" s="5"/>
      <c r="E287" s="31"/>
      <c r="F287" s="5"/>
      <c r="G287" s="5"/>
      <c r="H287" s="5"/>
      <c r="I287" s="5"/>
      <c r="J287" s="5"/>
      <c r="K287" s="8"/>
      <c r="L287" s="5"/>
      <c r="M287" s="5"/>
      <c r="N287" s="8"/>
      <c r="O287" s="5"/>
      <c r="P287" s="5"/>
      <c r="Q287" s="8"/>
      <c r="R287" s="580"/>
      <c r="S287" s="580"/>
      <c r="T287" s="606"/>
      <c r="U287" s="5"/>
      <c r="V287" s="5"/>
      <c r="W287" s="8"/>
    </row>
    <row r="288" spans="1:23">
      <c r="A288" s="86"/>
      <c r="B288" s="11"/>
      <c r="C288" s="5"/>
      <c r="D288" s="5"/>
      <c r="E288" s="31"/>
      <c r="F288" s="5"/>
      <c r="G288" s="5"/>
      <c r="H288" s="5"/>
      <c r="I288" s="5"/>
      <c r="J288" s="5"/>
      <c r="K288" s="8"/>
      <c r="L288" s="5"/>
      <c r="M288" s="5"/>
      <c r="N288" s="8"/>
      <c r="O288" s="5"/>
      <c r="P288" s="5"/>
      <c r="Q288" s="8"/>
      <c r="R288" s="580"/>
      <c r="S288" s="580"/>
      <c r="T288" s="606"/>
      <c r="U288" s="5"/>
      <c r="V288" s="5"/>
      <c r="W288" s="8"/>
    </row>
    <row r="289" spans="1:23">
      <c r="A289" s="86"/>
      <c r="B289" s="11"/>
      <c r="C289" s="5"/>
      <c r="D289" s="5"/>
      <c r="E289" s="31"/>
      <c r="F289" s="5"/>
      <c r="G289" s="5"/>
      <c r="H289" s="5"/>
      <c r="I289" s="5"/>
      <c r="J289" s="5"/>
      <c r="K289" s="8"/>
      <c r="L289" s="5"/>
      <c r="M289" s="5"/>
      <c r="N289" s="8"/>
      <c r="O289" s="5"/>
      <c r="P289" s="5"/>
      <c r="Q289" s="8"/>
      <c r="R289" s="580"/>
      <c r="S289" s="580"/>
      <c r="T289" s="606"/>
      <c r="U289" s="5"/>
      <c r="V289" s="5"/>
      <c r="W289" s="8"/>
    </row>
    <row r="290" spans="1:23">
      <c r="A290" s="86"/>
      <c r="B290" s="11"/>
      <c r="C290" s="5"/>
      <c r="D290" s="5"/>
      <c r="E290" s="31"/>
      <c r="F290" s="5"/>
      <c r="G290" s="5"/>
      <c r="H290" s="5"/>
      <c r="I290" s="5"/>
      <c r="J290" s="5"/>
      <c r="K290" s="8"/>
      <c r="L290" s="5"/>
      <c r="M290" s="5"/>
      <c r="N290" s="8"/>
      <c r="O290" s="5"/>
      <c r="P290" s="5"/>
      <c r="Q290" s="8"/>
      <c r="R290" s="580"/>
      <c r="S290" s="580"/>
      <c r="T290" s="606"/>
      <c r="U290" s="5"/>
      <c r="V290" s="5"/>
      <c r="W290" s="8"/>
    </row>
    <row r="291" spans="1:23">
      <c r="A291" s="86"/>
      <c r="B291" s="11"/>
      <c r="C291" s="5"/>
      <c r="D291" s="5"/>
      <c r="E291" s="31"/>
      <c r="F291" s="5"/>
      <c r="G291" s="5"/>
      <c r="H291" s="5"/>
      <c r="I291" s="5"/>
      <c r="J291" s="5"/>
      <c r="K291" s="8"/>
      <c r="L291" s="5"/>
      <c r="M291" s="5"/>
      <c r="N291" s="8"/>
      <c r="O291" s="5"/>
      <c r="P291" s="5"/>
      <c r="Q291" s="8"/>
      <c r="R291" s="580"/>
      <c r="S291" s="580"/>
      <c r="T291" s="606"/>
      <c r="U291" s="5"/>
      <c r="V291" s="5"/>
      <c r="W291" s="8"/>
    </row>
    <row r="292" spans="1:23">
      <c r="A292" s="86"/>
      <c r="B292" s="11"/>
      <c r="C292" s="5"/>
      <c r="D292" s="5"/>
      <c r="E292" s="31"/>
      <c r="F292" s="5"/>
      <c r="G292" s="5"/>
      <c r="H292" s="5"/>
      <c r="I292" s="5"/>
      <c r="J292" s="5"/>
      <c r="K292" s="8"/>
      <c r="L292" s="5"/>
      <c r="M292" s="5"/>
      <c r="N292" s="8"/>
      <c r="O292" s="5"/>
      <c r="P292" s="5"/>
      <c r="Q292" s="8"/>
      <c r="R292" s="580"/>
      <c r="S292" s="580"/>
      <c r="T292" s="606"/>
      <c r="U292" s="5"/>
      <c r="V292" s="5"/>
      <c r="W292" s="8"/>
    </row>
    <row r="293" spans="1:23">
      <c r="A293" s="86"/>
      <c r="B293" s="11"/>
      <c r="C293" s="5"/>
      <c r="D293" s="5"/>
      <c r="E293" s="31"/>
      <c r="F293" s="5"/>
      <c r="G293" s="5"/>
      <c r="H293" s="5"/>
      <c r="I293" s="5"/>
      <c r="J293" s="5"/>
      <c r="K293" s="8"/>
      <c r="L293" s="5"/>
      <c r="M293" s="5"/>
      <c r="N293" s="8"/>
      <c r="O293" s="5"/>
      <c r="P293" s="5"/>
      <c r="Q293" s="8"/>
      <c r="R293" s="580"/>
      <c r="S293" s="580"/>
      <c r="T293" s="606"/>
      <c r="U293" s="5"/>
      <c r="V293" s="5"/>
      <c r="W293" s="8"/>
    </row>
    <row r="294" spans="1:23">
      <c r="A294" s="86"/>
      <c r="B294" s="11"/>
      <c r="C294" s="5"/>
      <c r="D294" s="5"/>
      <c r="E294" s="31"/>
      <c r="F294" s="5"/>
      <c r="G294" s="5"/>
      <c r="H294" s="5"/>
      <c r="I294" s="5"/>
      <c r="J294" s="5"/>
      <c r="K294" s="8"/>
      <c r="L294" s="5"/>
      <c r="M294" s="5"/>
      <c r="N294" s="8"/>
      <c r="O294" s="5"/>
      <c r="P294" s="5"/>
      <c r="Q294" s="8"/>
      <c r="R294" s="580"/>
      <c r="S294" s="580"/>
      <c r="T294" s="606"/>
      <c r="U294" s="5"/>
      <c r="V294" s="5"/>
      <c r="W294" s="8"/>
    </row>
    <row r="295" spans="1:23">
      <c r="A295" s="86"/>
      <c r="B295" s="11"/>
      <c r="C295" s="5"/>
      <c r="D295" s="5"/>
      <c r="E295" s="31"/>
      <c r="F295" s="5"/>
      <c r="G295" s="5"/>
      <c r="H295" s="5"/>
      <c r="I295" s="5"/>
      <c r="J295" s="5"/>
      <c r="K295" s="8"/>
      <c r="L295" s="5"/>
      <c r="M295" s="5"/>
      <c r="N295" s="8"/>
      <c r="O295" s="5"/>
      <c r="P295" s="5"/>
      <c r="Q295" s="8"/>
      <c r="R295" s="580"/>
      <c r="S295" s="580"/>
      <c r="T295" s="606"/>
      <c r="U295" s="5"/>
      <c r="V295" s="5"/>
      <c r="W295" s="8"/>
    </row>
    <row r="296" spans="1:23">
      <c r="A296" s="86"/>
      <c r="B296" s="11"/>
      <c r="C296" s="5"/>
      <c r="D296" s="5"/>
      <c r="E296" s="31"/>
      <c r="F296" s="5"/>
      <c r="G296" s="5"/>
      <c r="H296" s="5"/>
      <c r="I296" s="5"/>
      <c r="J296" s="5"/>
      <c r="K296" s="8"/>
      <c r="L296" s="5"/>
      <c r="M296" s="5"/>
      <c r="N296" s="8"/>
      <c r="O296" s="5"/>
      <c r="P296" s="5"/>
      <c r="Q296" s="8"/>
      <c r="R296" s="580"/>
      <c r="S296" s="580"/>
      <c r="T296" s="606"/>
      <c r="U296" s="5"/>
      <c r="V296" s="5"/>
      <c r="W296" s="8"/>
    </row>
    <row r="297" spans="1:23">
      <c r="A297" s="86"/>
      <c r="B297" s="11"/>
      <c r="C297" s="5"/>
      <c r="D297" s="5"/>
      <c r="E297" s="31"/>
      <c r="F297" s="5"/>
      <c r="G297" s="5"/>
      <c r="H297" s="5"/>
      <c r="I297" s="5"/>
      <c r="J297" s="5"/>
      <c r="K297" s="8"/>
      <c r="L297" s="5"/>
      <c r="M297" s="5"/>
      <c r="N297" s="8"/>
      <c r="O297" s="5"/>
      <c r="P297" s="5"/>
      <c r="Q297" s="8"/>
      <c r="R297" s="580"/>
      <c r="S297" s="580"/>
      <c r="T297" s="606"/>
      <c r="U297" s="5"/>
      <c r="V297" s="5"/>
      <c r="W297" s="8"/>
    </row>
    <row r="298" spans="1:23">
      <c r="A298" s="86"/>
      <c r="B298" s="11"/>
      <c r="C298" s="5"/>
      <c r="D298" s="5"/>
      <c r="E298" s="31"/>
      <c r="F298" s="5"/>
      <c r="G298" s="5"/>
      <c r="H298" s="5"/>
      <c r="I298" s="5"/>
      <c r="J298" s="5"/>
      <c r="K298" s="8"/>
      <c r="L298" s="5"/>
      <c r="M298" s="5"/>
      <c r="N298" s="8"/>
      <c r="O298" s="5"/>
      <c r="P298" s="5"/>
      <c r="Q298" s="8"/>
      <c r="R298" s="580"/>
      <c r="S298" s="580"/>
      <c r="T298" s="606"/>
      <c r="U298" s="5"/>
      <c r="V298" s="5"/>
      <c r="W298" s="8"/>
    </row>
    <row r="299" spans="1:23">
      <c r="A299" s="86"/>
      <c r="B299" s="11"/>
      <c r="C299" s="5"/>
      <c r="D299" s="5"/>
      <c r="E299" s="31"/>
      <c r="F299" s="5"/>
      <c r="G299" s="5"/>
      <c r="H299" s="5"/>
      <c r="I299" s="5"/>
      <c r="J299" s="5"/>
      <c r="K299" s="8"/>
      <c r="L299" s="5"/>
      <c r="M299" s="5"/>
      <c r="N299" s="8"/>
      <c r="O299" s="5"/>
      <c r="P299" s="5"/>
      <c r="Q299" s="8"/>
      <c r="R299" s="580"/>
      <c r="S299" s="580"/>
      <c r="T299" s="606"/>
      <c r="U299" s="5"/>
      <c r="V299" s="5"/>
      <c r="W299" s="8"/>
    </row>
    <row r="300" spans="1:23">
      <c r="A300" s="86"/>
      <c r="B300" s="11"/>
      <c r="C300" s="5"/>
      <c r="D300" s="5"/>
      <c r="E300" s="31"/>
      <c r="F300" s="5"/>
      <c r="G300" s="5"/>
      <c r="H300" s="5"/>
      <c r="I300" s="5"/>
      <c r="J300" s="5"/>
      <c r="K300" s="8"/>
      <c r="L300" s="5"/>
      <c r="M300" s="5"/>
      <c r="N300" s="8"/>
      <c r="O300" s="5"/>
      <c r="P300" s="5"/>
      <c r="Q300" s="8"/>
      <c r="R300" s="580"/>
      <c r="S300" s="580"/>
      <c r="T300" s="606"/>
      <c r="U300" s="5"/>
      <c r="V300" s="5"/>
      <c r="W300" s="8"/>
    </row>
    <row r="301" spans="1:23">
      <c r="A301" s="86"/>
      <c r="B301" s="11"/>
      <c r="C301" s="5"/>
      <c r="D301" s="5"/>
      <c r="E301" s="31"/>
      <c r="F301" s="5"/>
      <c r="G301" s="5"/>
      <c r="H301" s="5"/>
      <c r="I301" s="5"/>
      <c r="J301" s="5"/>
      <c r="K301" s="8"/>
      <c r="L301" s="5"/>
      <c r="M301" s="5"/>
      <c r="N301" s="8"/>
      <c r="O301" s="5"/>
      <c r="P301" s="5"/>
      <c r="Q301" s="8"/>
      <c r="R301" s="580"/>
      <c r="S301" s="580"/>
      <c r="T301" s="606"/>
      <c r="U301" s="5"/>
      <c r="V301" s="5"/>
      <c r="W301" s="8"/>
    </row>
    <row r="302" spans="1:23">
      <c r="A302" s="86"/>
      <c r="B302" s="11"/>
      <c r="C302" s="5"/>
      <c r="D302" s="5"/>
      <c r="E302" s="31"/>
      <c r="F302" s="5"/>
      <c r="G302" s="5"/>
      <c r="H302" s="5"/>
      <c r="I302" s="5"/>
      <c r="J302" s="5"/>
      <c r="K302" s="8"/>
      <c r="L302" s="5"/>
      <c r="M302" s="5"/>
      <c r="N302" s="8"/>
      <c r="O302" s="5"/>
      <c r="P302" s="5"/>
      <c r="Q302" s="8"/>
      <c r="R302" s="580"/>
      <c r="S302" s="580"/>
      <c r="T302" s="606"/>
      <c r="U302" s="5"/>
      <c r="V302" s="5"/>
      <c r="W302" s="8"/>
    </row>
    <row r="303" spans="1:23">
      <c r="A303" s="86"/>
      <c r="B303" s="11"/>
      <c r="C303" s="5"/>
      <c r="D303" s="5"/>
      <c r="E303" s="31"/>
      <c r="F303" s="5"/>
      <c r="G303" s="5"/>
      <c r="H303" s="5"/>
      <c r="I303" s="5"/>
      <c r="J303" s="5"/>
      <c r="K303" s="8"/>
      <c r="L303" s="5"/>
      <c r="M303" s="5"/>
      <c r="N303" s="8"/>
      <c r="O303" s="5"/>
      <c r="P303" s="5"/>
      <c r="Q303" s="8"/>
      <c r="R303" s="580"/>
      <c r="S303" s="580"/>
      <c r="T303" s="606"/>
      <c r="U303" s="5"/>
      <c r="V303" s="5"/>
      <c r="W303" s="8"/>
    </row>
    <row r="304" spans="1:23">
      <c r="A304" s="86"/>
      <c r="B304" s="11"/>
      <c r="C304" s="5"/>
      <c r="D304" s="5"/>
      <c r="E304" s="31"/>
      <c r="F304" s="5"/>
      <c r="G304" s="5"/>
      <c r="H304" s="5"/>
      <c r="I304" s="5"/>
      <c r="J304" s="5"/>
      <c r="K304" s="8"/>
      <c r="L304" s="5"/>
      <c r="M304" s="5"/>
      <c r="N304" s="8"/>
      <c r="O304" s="5"/>
      <c r="P304" s="5"/>
      <c r="Q304" s="8"/>
      <c r="R304" s="580"/>
      <c r="S304" s="580"/>
      <c r="T304" s="606"/>
      <c r="U304" s="5"/>
      <c r="V304" s="5"/>
      <c r="W304" s="8"/>
    </row>
    <row r="305" spans="1:23">
      <c r="A305" s="86"/>
      <c r="B305" s="11"/>
      <c r="C305" s="5"/>
      <c r="D305" s="5"/>
      <c r="E305" s="31"/>
      <c r="F305" s="5"/>
      <c r="G305" s="5"/>
      <c r="H305" s="5"/>
      <c r="I305" s="5"/>
      <c r="J305" s="5"/>
      <c r="K305" s="8"/>
      <c r="L305" s="5"/>
      <c r="M305" s="5"/>
      <c r="N305" s="8"/>
      <c r="O305" s="5"/>
      <c r="P305" s="5"/>
      <c r="Q305" s="8"/>
      <c r="R305" s="580"/>
      <c r="S305" s="580"/>
      <c r="T305" s="606"/>
      <c r="U305" s="5"/>
      <c r="V305" s="5"/>
      <c r="W305" s="8"/>
    </row>
    <row r="306" spans="1:23">
      <c r="A306" s="86"/>
      <c r="B306" s="11"/>
      <c r="C306" s="5"/>
      <c r="D306" s="5"/>
      <c r="E306" s="31"/>
      <c r="F306" s="5"/>
      <c r="G306" s="5"/>
      <c r="H306" s="5"/>
      <c r="I306" s="5"/>
      <c r="J306" s="5"/>
      <c r="K306" s="8"/>
      <c r="L306" s="5"/>
      <c r="M306" s="5"/>
      <c r="N306" s="8"/>
      <c r="O306" s="5"/>
      <c r="P306" s="5"/>
      <c r="Q306" s="8"/>
      <c r="R306" s="580"/>
      <c r="S306" s="580"/>
      <c r="T306" s="606"/>
      <c r="U306" s="5"/>
      <c r="V306" s="5"/>
      <c r="W306" s="8"/>
    </row>
    <row r="307" spans="1:23">
      <c r="A307" s="86"/>
      <c r="B307" s="11"/>
      <c r="C307" s="5"/>
      <c r="D307" s="5"/>
      <c r="E307" s="31"/>
      <c r="F307" s="5"/>
      <c r="G307" s="5"/>
      <c r="H307" s="5"/>
      <c r="I307" s="5"/>
      <c r="J307" s="5"/>
      <c r="K307" s="8"/>
      <c r="L307" s="5"/>
      <c r="M307" s="5"/>
      <c r="N307" s="8"/>
      <c r="O307" s="5"/>
      <c r="P307" s="5"/>
      <c r="Q307" s="8"/>
      <c r="R307" s="580"/>
      <c r="S307" s="580"/>
      <c r="T307" s="606"/>
      <c r="U307" s="5"/>
      <c r="V307" s="5"/>
      <c r="W307" s="8"/>
    </row>
    <row r="308" spans="1:23">
      <c r="A308" s="86"/>
      <c r="B308" s="11"/>
      <c r="C308" s="5"/>
      <c r="D308" s="5"/>
      <c r="E308" s="31"/>
      <c r="F308" s="5"/>
      <c r="G308" s="5"/>
      <c r="H308" s="5"/>
      <c r="I308" s="5"/>
      <c r="J308" s="5"/>
      <c r="K308" s="8"/>
      <c r="L308" s="5"/>
      <c r="M308" s="5"/>
      <c r="N308" s="8"/>
      <c r="O308" s="5"/>
      <c r="P308" s="5"/>
      <c r="Q308" s="8"/>
      <c r="R308" s="580"/>
      <c r="S308" s="580"/>
      <c r="T308" s="606"/>
      <c r="U308" s="5"/>
      <c r="V308" s="5"/>
      <c r="W308" s="8"/>
    </row>
    <row r="309" spans="1:23">
      <c r="A309" s="86"/>
      <c r="B309" s="11"/>
      <c r="C309" s="5"/>
      <c r="D309" s="5"/>
      <c r="E309" s="31"/>
      <c r="F309" s="5"/>
      <c r="G309" s="5"/>
      <c r="H309" s="5"/>
      <c r="I309" s="5"/>
      <c r="J309" s="5"/>
      <c r="K309" s="8"/>
      <c r="L309" s="5"/>
      <c r="M309" s="5"/>
      <c r="N309" s="8"/>
      <c r="O309" s="5"/>
      <c r="P309" s="5"/>
      <c r="Q309" s="8"/>
      <c r="R309" s="580"/>
      <c r="S309" s="580"/>
      <c r="T309" s="606"/>
      <c r="U309" s="5"/>
      <c r="V309" s="5"/>
      <c r="W309" s="8"/>
    </row>
    <row r="310" spans="1:23">
      <c r="A310" s="86"/>
      <c r="B310" s="11"/>
      <c r="C310" s="5"/>
      <c r="D310" s="5"/>
      <c r="E310" s="31"/>
      <c r="F310" s="5"/>
      <c r="G310" s="5"/>
      <c r="H310" s="5"/>
      <c r="I310" s="5"/>
      <c r="J310" s="5"/>
      <c r="K310" s="8"/>
      <c r="L310" s="5"/>
      <c r="M310" s="5"/>
      <c r="N310" s="8"/>
      <c r="O310" s="5"/>
      <c r="P310" s="5"/>
      <c r="Q310" s="8"/>
      <c r="R310" s="580"/>
      <c r="S310" s="580"/>
      <c r="T310" s="606"/>
      <c r="U310" s="5"/>
      <c r="V310" s="5"/>
      <c r="W310" s="8"/>
    </row>
    <row r="311" spans="1:23">
      <c r="A311" s="86"/>
      <c r="B311" s="11"/>
      <c r="C311" s="5"/>
      <c r="D311" s="5"/>
      <c r="E311" s="31"/>
      <c r="F311" s="5"/>
      <c r="G311" s="5"/>
      <c r="H311" s="5"/>
      <c r="I311" s="5"/>
      <c r="J311" s="5"/>
      <c r="K311" s="8"/>
      <c r="L311" s="5"/>
      <c r="M311" s="5"/>
      <c r="N311" s="8"/>
      <c r="O311" s="5"/>
      <c r="P311" s="5"/>
      <c r="Q311" s="8"/>
      <c r="R311" s="580"/>
      <c r="S311" s="580"/>
      <c r="T311" s="606"/>
      <c r="U311" s="5"/>
      <c r="V311" s="5"/>
      <c r="W311" s="8"/>
    </row>
    <row r="312" spans="1:23">
      <c r="A312" s="86"/>
      <c r="B312" s="11"/>
      <c r="C312" s="5"/>
      <c r="D312" s="5"/>
      <c r="E312" s="31"/>
      <c r="F312" s="5"/>
      <c r="G312" s="5"/>
      <c r="H312" s="5"/>
      <c r="I312" s="5"/>
      <c r="J312" s="5"/>
      <c r="K312" s="8"/>
      <c r="L312" s="5"/>
      <c r="M312" s="5"/>
      <c r="N312" s="8"/>
      <c r="O312" s="5"/>
      <c r="P312" s="5"/>
      <c r="Q312" s="8"/>
      <c r="R312" s="580"/>
      <c r="S312" s="580"/>
      <c r="T312" s="606"/>
      <c r="U312" s="5"/>
      <c r="V312" s="5"/>
      <c r="W312" s="8"/>
    </row>
    <row r="313" spans="1:23">
      <c r="A313" s="86"/>
      <c r="B313" s="11"/>
      <c r="C313" s="5"/>
      <c r="D313" s="5"/>
      <c r="E313" s="31"/>
      <c r="F313" s="5"/>
      <c r="G313" s="5"/>
      <c r="H313" s="5"/>
      <c r="I313" s="5"/>
      <c r="J313" s="5"/>
      <c r="K313" s="8"/>
      <c r="L313" s="5"/>
      <c r="M313" s="5"/>
      <c r="N313" s="8"/>
      <c r="O313" s="5"/>
      <c r="P313" s="5"/>
      <c r="Q313" s="8"/>
      <c r="R313" s="580"/>
      <c r="S313" s="580"/>
      <c r="T313" s="606"/>
      <c r="U313" s="5"/>
      <c r="V313" s="5"/>
      <c r="W313" s="8"/>
    </row>
    <row r="314" spans="1:23">
      <c r="A314" s="86"/>
      <c r="B314" s="11"/>
      <c r="C314" s="5"/>
      <c r="D314" s="5"/>
      <c r="E314" s="31"/>
      <c r="F314" s="5"/>
      <c r="G314" s="5"/>
      <c r="H314" s="5"/>
      <c r="I314" s="5"/>
      <c r="J314" s="5"/>
      <c r="K314" s="8"/>
      <c r="L314" s="5"/>
      <c r="M314" s="5"/>
      <c r="N314" s="8"/>
      <c r="O314" s="5"/>
      <c r="P314" s="5"/>
      <c r="Q314" s="8"/>
      <c r="R314" s="580"/>
      <c r="S314" s="580"/>
      <c r="T314" s="606"/>
      <c r="U314" s="5"/>
      <c r="V314" s="5"/>
      <c r="W314" s="8"/>
    </row>
    <row r="315" spans="1:23">
      <c r="A315" s="86"/>
      <c r="B315" s="11"/>
      <c r="C315" s="5"/>
      <c r="D315" s="5"/>
      <c r="E315" s="31"/>
      <c r="F315" s="5"/>
      <c r="G315" s="5"/>
      <c r="H315" s="5"/>
      <c r="I315" s="5"/>
      <c r="J315" s="5"/>
      <c r="K315" s="8"/>
      <c r="L315" s="5"/>
      <c r="M315" s="5"/>
      <c r="N315" s="8"/>
      <c r="O315" s="5"/>
      <c r="P315" s="5"/>
      <c r="Q315" s="8"/>
      <c r="R315" s="580"/>
      <c r="S315" s="580"/>
      <c r="T315" s="606"/>
      <c r="U315" s="5"/>
      <c r="V315" s="5"/>
      <c r="W315" s="8"/>
    </row>
    <row r="316" spans="1:23">
      <c r="A316" s="86"/>
      <c r="B316" s="11"/>
      <c r="C316" s="5"/>
      <c r="D316" s="5"/>
      <c r="E316" s="31"/>
      <c r="F316" s="5"/>
      <c r="G316" s="5"/>
      <c r="H316" s="5"/>
      <c r="I316" s="5"/>
      <c r="J316" s="5"/>
      <c r="K316" s="8"/>
      <c r="L316" s="5"/>
      <c r="M316" s="5"/>
      <c r="N316" s="8"/>
      <c r="O316" s="5"/>
      <c r="P316" s="5"/>
      <c r="Q316" s="8"/>
      <c r="R316" s="580"/>
      <c r="S316" s="580"/>
      <c r="T316" s="606"/>
      <c r="U316" s="5"/>
      <c r="V316" s="5"/>
      <c r="W316" s="8"/>
    </row>
    <row r="317" spans="1:23">
      <c r="A317" s="86"/>
      <c r="B317" s="11"/>
      <c r="C317" s="5"/>
      <c r="D317" s="5"/>
      <c r="E317" s="31"/>
      <c r="F317" s="5"/>
      <c r="G317" s="5"/>
      <c r="H317" s="5"/>
      <c r="I317" s="5"/>
      <c r="J317" s="5"/>
      <c r="K317" s="8"/>
      <c r="L317" s="5"/>
      <c r="M317" s="5"/>
      <c r="N317" s="8"/>
      <c r="O317" s="5"/>
      <c r="P317" s="5"/>
      <c r="Q317" s="8"/>
      <c r="R317" s="580"/>
      <c r="S317" s="580"/>
      <c r="T317" s="606"/>
      <c r="U317" s="5"/>
      <c r="V317" s="5"/>
      <c r="W317" s="8"/>
    </row>
    <row r="318" spans="1:23">
      <c r="A318" s="86"/>
      <c r="B318" s="11"/>
      <c r="C318" s="5"/>
      <c r="D318" s="5"/>
      <c r="E318" s="31"/>
      <c r="F318" s="5"/>
      <c r="G318" s="5"/>
      <c r="H318" s="5"/>
      <c r="I318" s="5"/>
      <c r="J318" s="5"/>
      <c r="K318" s="8"/>
      <c r="L318" s="5"/>
      <c r="M318" s="5"/>
      <c r="N318" s="8"/>
      <c r="O318" s="5"/>
      <c r="P318" s="5"/>
      <c r="Q318" s="8"/>
      <c r="R318" s="580"/>
      <c r="S318" s="580"/>
      <c r="T318" s="606"/>
      <c r="U318" s="5"/>
      <c r="V318" s="5"/>
      <c r="W318" s="8"/>
    </row>
    <row r="319" spans="1:23">
      <c r="A319" s="86"/>
      <c r="B319" s="11"/>
      <c r="C319" s="5"/>
      <c r="D319" s="5"/>
      <c r="E319" s="31"/>
      <c r="F319" s="5"/>
      <c r="G319" s="5"/>
      <c r="H319" s="5"/>
      <c r="I319" s="5"/>
      <c r="J319" s="5"/>
      <c r="K319" s="8"/>
      <c r="L319" s="5"/>
      <c r="M319" s="5"/>
      <c r="N319" s="8"/>
      <c r="O319" s="5"/>
      <c r="P319" s="5"/>
      <c r="Q319" s="8"/>
      <c r="R319" s="580"/>
      <c r="S319" s="580"/>
      <c r="T319" s="606"/>
      <c r="U319" s="5"/>
      <c r="V319" s="5"/>
      <c r="W319" s="8"/>
    </row>
    <row r="320" spans="1:23">
      <c r="A320" s="86"/>
      <c r="B320" s="11"/>
      <c r="C320" s="5"/>
      <c r="D320" s="5"/>
      <c r="E320" s="31"/>
      <c r="F320" s="5"/>
      <c r="G320" s="5"/>
      <c r="H320" s="5"/>
      <c r="I320" s="5"/>
      <c r="J320" s="5"/>
      <c r="K320" s="8"/>
      <c r="L320" s="5"/>
      <c r="M320" s="5"/>
      <c r="N320" s="8"/>
      <c r="O320" s="5"/>
      <c r="P320" s="5"/>
      <c r="Q320" s="8"/>
      <c r="R320" s="580"/>
      <c r="S320" s="580"/>
      <c r="T320" s="606"/>
      <c r="U320" s="5"/>
      <c r="V320" s="5"/>
      <c r="W320" s="8"/>
    </row>
    <row r="321" spans="1:23">
      <c r="A321" s="86"/>
      <c r="B321" s="11"/>
      <c r="C321" s="5"/>
      <c r="D321" s="5"/>
      <c r="E321" s="31"/>
      <c r="F321" s="5"/>
      <c r="G321" s="5"/>
      <c r="H321" s="5"/>
      <c r="I321" s="5"/>
      <c r="J321" s="5"/>
      <c r="K321" s="8"/>
      <c r="L321" s="5"/>
      <c r="M321" s="5"/>
      <c r="N321" s="8"/>
      <c r="O321" s="5"/>
      <c r="P321" s="5"/>
      <c r="Q321" s="8"/>
      <c r="R321" s="580"/>
      <c r="S321" s="580"/>
      <c r="T321" s="606"/>
      <c r="U321" s="5"/>
      <c r="V321" s="5"/>
      <c r="W321" s="8"/>
    </row>
    <row r="322" spans="1:23">
      <c r="A322" s="86"/>
      <c r="B322" s="11"/>
      <c r="C322" s="5"/>
      <c r="D322" s="5"/>
      <c r="E322" s="31"/>
      <c r="F322" s="5"/>
      <c r="G322" s="5"/>
      <c r="H322" s="5"/>
      <c r="I322" s="5"/>
      <c r="J322" s="5"/>
      <c r="K322" s="8"/>
      <c r="L322" s="5"/>
      <c r="M322" s="5"/>
      <c r="N322" s="8"/>
      <c r="O322" s="5"/>
      <c r="P322" s="5"/>
      <c r="Q322" s="8"/>
      <c r="R322" s="580"/>
      <c r="S322" s="580"/>
      <c r="T322" s="606"/>
      <c r="U322" s="5"/>
      <c r="V322" s="5"/>
      <c r="W322" s="8"/>
    </row>
    <row r="323" spans="1:23">
      <c r="A323" s="86"/>
      <c r="B323" s="11"/>
      <c r="C323" s="5"/>
      <c r="D323" s="5"/>
      <c r="E323" s="31"/>
      <c r="F323" s="5"/>
      <c r="G323" s="5"/>
      <c r="H323" s="5"/>
      <c r="I323" s="5"/>
      <c r="J323" s="5"/>
      <c r="K323" s="8"/>
      <c r="L323" s="5"/>
      <c r="M323" s="5"/>
      <c r="N323" s="8"/>
      <c r="O323" s="5"/>
      <c r="P323" s="5"/>
      <c r="Q323" s="8"/>
      <c r="R323" s="580"/>
      <c r="S323" s="580"/>
      <c r="T323" s="606"/>
      <c r="U323" s="5"/>
      <c r="V323" s="5"/>
      <c r="W323" s="8"/>
    </row>
    <row r="324" spans="1:23">
      <c r="A324" s="86"/>
      <c r="B324" s="11"/>
      <c r="C324" s="5"/>
      <c r="D324" s="5"/>
      <c r="E324" s="31"/>
      <c r="F324" s="5"/>
      <c r="G324" s="5"/>
      <c r="H324" s="5"/>
      <c r="I324" s="5"/>
      <c r="J324" s="5"/>
      <c r="K324" s="8"/>
      <c r="L324" s="5"/>
      <c r="M324" s="5"/>
      <c r="N324" s="8"/>
      <c r="O324" s="5"/>
      <c r="P324" s="5"/>
      <c r="Q324" s="8"/>
      <c r="R324" s="580"/>
      <c r="S324" s="580"/>
      <c r="T324" s="606"/>
      <c r="U324" s="5"/>
      <c r="V324" s="5"/>
      <c r="W324" s="8"/>
    </row>
    <row r="325" spans="1:23">
      <c r="A325" s="86"/>
      <c r="B325" s="11"/>
      <c r="C325" s="5"/>
      <c r="D325" s="5"/>
      <c r="E325" s="31"/>
      <c r="F325" s="5"/>
      <c r="G325" s="5"/>
      <c r="H325" s="5"/>
      <c r="I325" s="5"/>
      <c r="J325" s="5"/>
      <c r="K325" s="8"/>
      <c r="L325" s="5"/>
      <c r="M325" s="5"/>
      <c r="N325" s="8"/>
      <c r="O325" s="5"/>
      <c r="P325" s="5"/>
      <c r="Q325" s="8"/>
      <c r="R325" s="580"/>
      <c r="S325" s="580"/>
      <c r="T325" s="606"/>
      <c r="U325" s="5"/>
      <c r="V325" s="5"/>
      <c r="W325" s="8"/>
    </row>
    <row r="326" spans="1:23">
      <c r="A326" s="86"/>
      <c r="B326" s="11"/>
      <c r="C326" s="5"/>
      <c r="D326" s="5"/>
      <c r="E326" s="31"/>
      <c r="F326" s="5"/>
      <c r="G326" s="5"/>
      <c r="H326" s="5"/>
      <c r="I326" s="5"/>
      <c r="J326" s="5"/>
      <c r="K326" s="8"/>
      <c r="L326" s="5"/>
      <c r="M326" s="5"/>
      <c r="N326" s="8"/>
      <c r="O326" s="5"/>
      <c r="P326" s="5"/>
      <c r="Q326" s="8"/>
      <c r="R326" s="580"/>
      <c r="S326" s="580"/>
      <c r="T326" s="606"/>
      <c r="U326" s="5"/>
      <c r="V326" s="5"/>
      <c r="W326" s="8"/>
    </row>
    <row r="327" spans="1:23">
      <c r="A327" s="86"/>
      <c r="B327" s="11"/>
      <c r="C327" s="5"/>
      <c r="D327" s="5"/>
      <c r="E327" s="31"/>
      <c r="F327" s="5"/>
      <c r="G327" s="5"/>
      <c r="H327" s="5"/>
      <c r="I327" s="5"/>
      <c r="J327" s="5"/>
      <c r="K327" s="8"/>
      <c r="L327" s="5"/>
      <c r="M327" s="5"/>
      <c r="N327" s="8"/>
      <c r="O327" s="5"/>
      <c r="P327" s="5"/>
      <c r="Q327" s="8"/>
      <c r="R327" s="580"/>
      <c r="S327" s="580"/>
      <c r="T327" s="606"/>
      <c r="U327" s="5"/>
      <c r="V327" s="5"/>
      <c r="W327" s="8"/>
    </row>
    <row r="328" spans="1:23">
      <c r="A328" s="86"/>
      <c r="B328" s="11"/>
      <c r="C328" s="5"/>
      <c r="D328" s="5"/>
      <c r="E328" s="31"/>
      <c r="F328" s="5"/>
      <c r="G328" s="5"/>
      <c r="H328" s="5"/>
      <c r="I328" s="5"/>
      <c r="J328" s="5"/>
      <c r="K328" s="8"/>
      <c r="L328" s="5"/>
      <c r="M328" s="5"/>
      <c r="N328" s="8"/>
      <c r="O328" s="5"/>
      <c r="P328" s="5"/>
      <c r="Q328" s="8"/>
      <c r="R328" s="580"/>
      <c r="S328" s="580"/>
      <c r="T328" s="606"/>
      <c r="U328" s="5"/>
      <c r="V328" s="5"/>
      <c r="W328" s="8"/>
    </row>
    <row r="329" spans="1:23">
      <c r="A329" s="86"/>
      <c r="B329" s="11"/>
      <c r="C329" s="5"/>
      <c r="D329" s="5"/>
      <c r="E329" s="31"/>
      <c r="F329" s="5"/>
      <c r="G329" s="5"/>
      <c r="H329" s="5"/>
      <c r="I329" s="5"/>
      <c r="J329" s="5"/>
      <c r="K329" s="8"/>
      <c r="L329" s="5"/>
      <c r="M329" s="5"/>
      <c r="N329" s="8"/>
      <c r="O329" s="5"/>
      <c r="P329" s="5"/>
      <c r="Q329" s="8"/>
      <c r="R329" s="580"/>
      <c r="S329" s="580"/>
      <c r="T329" s="606"/>
      <c r="U329" s="5"/>
      <c r="V329" s="5"/>
      <c r="W329" s="8"/>
    </row>
    <row r="330" spans="1:23">
      <c r="A330" s="86"/>
      <c r="B330" s="11"/>
      <c r="C330" s="5"/>
      <c r="D330" s="5"/>
      <c r="E330" s="31"/>
      <c r="F330" s="5"/>
      <c r="G330" s="5"/>
      <c r="H330" s="5"/>
      <c r="I330" s="5"/>
      <c r="J330" s="5"/>
      <c r="K330" s="8"/>
      <c r="L330" s="5"/>
      <c r="M330" s="5"/>
      <c r="N330" s="8"/>
      <c r="O330" s="5"/>
      <c r="P330" s="5"/>
      <c r="Q330" s="8"/>
      <c r="R330" s="580"/>
      <c r="S330" s="580"/>
      <c r="T330" s="606"/>
      <c r="U330" s="5"/>
      <c r="V330" s="5"/>
      <c r="W330" s="8"/>
    </row>
    <row r="331" spans="1:23">
      <c r="A331" s="86"/>
      <c r="B331" s="11"/>
      <c r="C331" s="5"/>
      <c r="D331" s="5"/>
      <c r="E331" s="31"/>
      <c r="F331" s="5"/>
      <c r="G331" s="5"/>
      <c r="H331" s="5"/>
      <c r="I331" s="5"/>
      <c r="J331" s="5"/>
      <c r="K331" s="8"/>
      <c r="L331" s="5"/>
      <c r="M331" s="5"/>
      <c r="N331" s="8"/>
      <c r="O331" s="5"/>
      <c r="P331" s="5"/>
      <c r="Q331" s="8"/>
      <c r="R331" s="580"/>
      <c r="S331" s="580"/>
      <c r="T331" s="606"/>
      <c r="U331" s="5"/>
      <c r="V331" s="5"/>
      <c r="W331" s="8"/>
    </row>
    <row r="332" spans="1:23">
      <c r="A332" s="86"/>
      <c r="B332" s="11"/>
      <c r="C332" s="5"/>
      <c r="D332" s="5"/>
      <c r="E332" s="31"/>
      <c r="F332" s="5"/>
      <c r="G332" s="5"/>
      <c r="H332" s="5"/>
      <c r="I332" s="5"/>
      <c r="J332" s="5"/>
      <c r="K332" s="8"/>
      <c r="L332" s="5"/>
      <c r="M332" s="5"/>
      <c r="N332" s="8"/>
      <c r="O332" s="5"/>
      <c r="P332" s="5"/>
      <c r="Q332" s="8"/>
      <c r="R332" s="580"/>
      <c r="S332" s="580"/>
      <c r="T332" s="606"/>
      <c r="U332" s="5"/>
      <c r="V332" s="5"/>
      <c r="W332" s="8"/>
    </row>
    <row r="333" spans="1:23">
      <c r="A333" s="86"/>
      <c r="B333" s="11"/>
      <c r="C333" s="5"/>
      <c r="D333" s="5"/>
      <c r="E333" s="31"/>
      <c r="F333" s="5"/>
      <c r="G333" s="5"/>
      <c r="H333" s="5"/>
      <c r="I333" s="5"/>
      <c r="J333" s="5"/>
      <c r="K333" s="8"/>
      <c r="L333" s="5"/>
      <c r="M333" s="5"/>
      <c r="N333" s="8"/>
      <c r="O333" s="5"/>
      <c r="P333" s="5"/>
      <c r="Q333" s="8"/>
      <c r="R333" s="580"/>
      <c r="S333" s="580"/>
      <c r="T333" s="606"/>
      <c r="U333" s="5"/>
      <c r="V333" s="5"/>
      <c r="W333" s="8"/>
    </row>
    <row r="334" spans="1:23">
      <c r="A334" s="86"/>
      <c r="B334" s="11"/>
      <c r="C334" s="5"/>
      <c r="D334" s="5"/>
      <c r="E334" s="31"/>
      <c r="F334" s="5"/>
      <c r="G334" s="5"/>
      <c r="H334" s="5"/>
      <c r="I334" s="5"/>
      <c r="J334" s="5"/>
      <c r="K334" s="8"/>
      <c r="L334" s="5"/>
      <c r="M334" s="5"/>
      <c r="N334" s="8"/>
      <c r="O334" s="5"/>
      <c r="P334" s="5"/>
      <c r="Q334" s="8"/>
      <c r="R334" s="580"/>
      <c r="S334" s="580"/>
      <c r="T334" s="606"/>
      <c r="U334" s="5"/>
      <c r="V334" s="5"/>
      <c r="W334" s="8"/>
    </row>
    <row r="335" spans="1:23">
      <c r="A335" s="86"/>
      <c r="B335" s="11"/>
      <c r="C335" s="5"/>
      <c r="D335" s="5"/>
      <c r="E335" s="31"/>
      <c r="F335" s="5"/>
      <c r="G335" s="5"/>
      <c r="H335" s="5"/>
      <c r="I335" s="5"/>
      <c r="J335" s="5"/>
      <c r="K335" s="8"/>
      <c r="L335" s="5"/>
      <c r="M335" s="5"/>
      <c r="N335" s="8"/>
      <c r="O335" s="5"/>
      <c r="P335" s="5"/>
      <c r="Q335" s="8"/>
      <c r="R335" s="580"/>
      <c r="S335" s="580"/>
      <c r="T335" s="606"/>
      <c r="U335" s="5"/>
      <c r="V335" s="5"/>
      <c r="W335" s="8"/>
    </row>
    <row r="336" spans="1:23">
      <c r="A336" s="86"/>
      <c r="B336" s="11"/>
      <c r="C336" s="5"/>
      <c r="D336" s="5"/>
      <c r="E336" s="31"/>
      <c r="F336" s="5"/>
      <c r="G336" s="5"/>
      <c r="H336" s="5"/>
      <c r="I336" s="5"/>
      <c r="J336" s="5"/>
      <c r="K336" s="8"/>
      <c r="L336" s="5"/>
      <c r="M336" s="5"/>
      <c r="N336" s="8"/>
      <c r="O336" s="5"/>
      <c r="P336" s="5"/>
      <c r="Q336" s="8"/>
      <c r="R336" s="580"/>
      <c r="S336" s="580"/>
      <c r="T336" s="606"/>
      <c r="U336" s="5"/>
      <c r="V336" s="5"/>
      <c r="W336" s="8"/>
    </row>
    <row r="337" spans="1:23">
      <c r="A337" s="86"/>
      <c r="B337" s="11"/>
      <c r="C337" s="5"/>
      <c r="D337" s="5"/>
      <c r="E337" s="31"/>
      <c r="F337" s="5"/>
      <c r="G337" s="5"/>
      <c r="H337" s="5"/>
      <c r="I337" s="5"/>
      <c r="J337" s="5"/>
      <c r="K337" s="8"/>
      <c r="L337" s="5"/>
      <c r="M337" s="5"/>
      <c r="N337" s="8"/>
      <c r="O337" s="5"/>
      <c r="P337" s="5"/>
      <c r="Q337" s="8"/>
      <c r="R337" s="580"/>
      <c r="S337" s="580"/>
      <c r="T337" s="606"/>
      <c r="U337" s="5"/>
      <c r="V337" s="5"/>
      <c r="W337" s="8"/>
    </row>
    <row r="338" spans="1:23">
      <c r="A338" s="86"/>
      <c r="B338" s="11"/>
      <c r="C338" s="5"/>
      <c r="D338" s="5"/>
      <c r="E338" s="31"/>
      <c r="F338" s="5"/>
      <c r="G338" s="5"/>
      <c r="H338" s="5"/>
      <c r="I338" s="5"/>
      <c r="J338" s="5"/>
      <c r="K338" s="8"/>
      <c r="L338" s="5"/>
      <c r="M338" s="5"/>
      <c r="N338" s="8"/>
      <c r="O338" s="5"/>
      <c r="P338" s="5"/>
      <c r="Q338" s="8"/>
      <c r="R338" s="580"/>
      <c r="S338" s="580"/>
      <c r="T338" s="606"/>
      <c r="U338" s="5"/>
      <c r="V338" s="5"/>
      <c r="W338" s="8"/>
    </row>
    <row r="339" spans="1:23">
      <c r="A339" s="86"/>
      <c r="B339" s="11"/>
      <c r="C339" s="5"/>
      <c r="D339" s="5"/>
      <c r="E339" s="31"/>
      <c r="F339" s="5"/>
      <c r="G339" s="5"/>
      <c r="H339" s="5"/>
      <c r="I339" s="5"/>
      <c r="J339" s="5"/>
      <c r="K339" s="8"/>
      <c r="L339" s="5"/>
      <c r="M339" s="5"/>
      <c r="N339" s="8"/>
      <c r="O339" s="5"/>
      <c r="P339" s="5"/>
      <c r="Q339" s="8"/>
      <c r="R339" s="580"/>
      <c r="S339" s="580"/>
      <c r="T339" s="606"/>
      <c r="U339" s="5"/>
      <c r="V339" s="5"/>
      <c r="W339" s="8"/>
    </row>
    <row r="340" spans="1:23">
      <c r="A340" s="86"/>
      <c r="B340" s="11"/>
      <c r="C340" s="5"/>
      <c r="D340" s="5"/>
      <c r="E340" s="31"/>
      <c r="F340" s="5"/>
      <c r="G340" s="5"/>
      <c r="H340" s="5"/>
      <c r="I340" s="5"/>
      <c r="J340" s="5"/>
      <c r="K340" s="8"/>
      <c r="L340" s="5"/>
      <c r="M340" s="5"/>
      <c r="N340" s="8"/>
      <c r="O340" s="5"/>
      <c r="P340" s="5"/>
      <c r="Q340" s="8"/>
      <c r="R340" s="580"/>
      <c r="S340" s="580"/>
      <c r="T340" s="606"/>
      <c r="U340" s="5"/>
      <c r="V340" s="5"/>
      <c r="W340" s="8"/>
    </row>
    <row r="341" spans="1:23">
      <c r="A341" s="86"/>
      <c r="B341" s="11"/>
      <c r="C341" s="5"/>
      <c r="D341" s="5"/>
      <c r="E341" s="31"/>
      <c r="F341" s="5"/>
      <c r="G341" s="5"/>
      <c r="H341" s="5"/>
      <c r="I341" s="5"/>
      <c r="J341" s="5"/>
      <c r="K341" s="8"/>
      <c r="L341" s="5"/>
      <c r="M341" s="5"/>
      <c r="N341" s="8"/>
      <c r="O341" s="5"/>
      <c r="P341" s="5"/>
      <c r="Q341" s="8"/>
      <c r="R341" s="580"/>
      <c r="S341" s="580"/>
      <c r="T341" s="606"/>
      <c r="U341" s="5"/>
      <c r="V341" s="5"/>
      <c r="W341" s="8"/>
    </row>
    <row r="342" spans="1:23">
      <c r="A342" s="86"/>
      <c r="B342" s="11"/>
      <c r="C342" s="5"/>
      <c r="D342" s="5"/>
      <c r="E342" s="31"/>
      <c r="F342" s="5"/>
      <c r="G342" s="5"/>
      <c r="H342" s="5"/>
      <c r="I342" s="5"/>
      <c r="J342" s="5"/>
      <c r="K342" s="8"/>
      <c r="L342" s="5"/>
      <c r="M342" s="5"/>
      <c r="N342" s="8"/>
      <c r="O342" s="5"/>
      <c r="P342" s="5"/>
      <c r="Q342" s="8"/>
      <c r="R342" s="580"/>
      <c r="S342" s="580"/>
      <c r="T342" s="606"/>
      <c r="U342" s="5"/>
      <c r="V342" s="5"/>
      <c r="W342" s="8"/>
    </row>
    <row r="343" spans="1:23">
      <c r="A343" s="86"/>
      <c r="B343" s="11"/>
      <c r="C343" s="5"/>
      <c r="D343" s="5"/>
      <c r="E343" s="31"/>
      <c r="F343" s="5"/>
      <c r="G343" s="5"/>
      <c r="H343" s="5"/>
      <c r="I343" s="5"/>
      <c r="J343" s="5"/>
      <c r="K343" s="8"/>
      <c r="L343" s="5"/>
      <c r="M343" s="5"/>
      <c r="N343" s="8"/>
      <c r="O343" s="5"/>
      <c r="P343" s="5"/>
      <c r="Q343" s="8"/>
      <c r="R343" s="580"/>
      <c r="S343" s="580"/>
      <c r="T343" s="606"/>
      <c r="U343" s="5"/>
      <c r="V343" s="5"/>
      <c r="W343" s="8"/>
    </row>
    <row r="344" spans="1:23">
      <c r="A344" s="86"/>
      <c r="B344" s="11"/>
      <c r="C344" s="5"/>
      <c r="D344" s="5"/>
      <c r="E344" s="31"/>
      <c r="F344" s="5"/>
      <c r="G344" s="5"/>
      <c r="H344" s="5"/>
      <c r="I344" s="5"/>
      <c r="J344" s="5"/>
      <c r="K344" s="8"/>
      <c r="L344" s="5"/>
      <c r="M344" s="5"/>
      <c r="N344" s="8"/>
      <c r="O344" s="5"/>
      <c r="P344" s="5"/>
      <c r="Q344" s="8"/>
      <c r="R344" s="580"/>
      <c r="S344" s="580"/>
      <c r="T344" s="606"/>
      <c r="U344" s="5"/>
      <c r="V344" s="5"/>
      <c r="W344" s="8"/>
    </row>
    <row r="345" spans="1:23">
      <c r="A345" s="86"/>
      <c r="B345" s="11"/>
      <c r="C345" s="5"/>
      <c r="D345" s="5"/>
      <c r="E345" s="31"/>
      <c r="F345" s="5"/>
      <c r="G345" s="5"/>
      <c r="H345" s="5"/>
      <c r="I345" s="5"/>
      <c r="J345" s="5"/>
      <c r="K345" s="8"/>
      <c r="L345" s="5"/>
      <c r="M345" s="5"/>
      <c r="N345" s="8"/>
      <c r="O345" s="5"/>
      <c r="P345" s="5"/>
      <c r="Q345" s="8"/>
      <c r="R345" s="580"/>
      <c r="S345" s="580"/>
      <c r="T345" s="606"/>
      <c r="U345" s="5"/>
      <c r="V345" s="5"/>
      <c r="W345" s="8"/>
    </row>
    <row r="346" spans="1:23">
      <c r="A346" s="86"/>
      <c r="B346" s="11"/>
      <c r="C346" s="5"/>
      <c r="D346" s="5"/>
      <c r="E346" s="31"/>
      <c r="F346" s="5"/>
      <c r="G346" s="5"/>
      <c r="H346" s="5"/>
      <c r="I346" s="5"/>
      <c r="J346" s="5"/>
      <c r="K346" s="8"/>
      <c r="L346" s="5"/>
      <c r="M346" s="5"/>
      <c r="N346" s="8"/>
      <c r="O346" s="5"/>
      <c r="P346" s="5"/>
      <c r="Q346" s="8"/>
      <c r="R346" s="580"/>
      <c r="S346" s="580"/>
      <c r="T346" s="606"/>
      <c r="U346" s="5"/>
      <c r="V346" s="5"/>
      <c r="W346" s="8"/>
    </row>
    <row r="347" spans="1:23">
      <c r="A347" s="86"/>
      <c r="B347" s="11"/>
      <c r="C347" s="5"/>
      <c r="D347" s="5"/>
      <c r="E347" s="31"/>
      <c r="F347" s="5"/>
      <c r="G347" s="5"/>
      <c r="H347" s="5"/>
      <c r="I347" s="5"/>
      <c r="J347" s="5"/>
      <c r="K347" s="8"/>
      <c r="L347" s="5"/>
      <c r="M347" s="5"/>
      <c r="N347" s="8"/>
      <c r="O347" s="5"/>
      <c r="P347" s="5"/>
      <c r="Q347" s="8"/>
      <c r="R347" s="580"/>
      <c r="S347" s="580"/>
      <c r="T347" s="606"/>
      <c r="U347" s="5"/>
      <c r="V347" s="5"/>
      <c r="W347" s="8"/>
    </row>
    <row r="348" spans="1:23">
      <c r="A348" s="86"/>
      <c r="B348" s="11"/>
      <c r="C348" s="5"/>
      <c r="D348" s="5"/>
      <c r="E348" s="31"/>
      <c r="F348" s="5"/>
      <c r="G348" s="5"/>
      <c r="H348" s="5"/>
      <c r="I348" s="5"/>
      <c r="J348" s="5"/>
      <c r="K348" s="8"/>
      <c r="L348" s="5"/>
      <c r="M348" s="5"/>
      <c r="N348" s="8"/>
      <c r="O348" s="5"/>
      <c r="P348" s="5"/>
      <c r="Q348" s="8"/>
      <c r="R348" s="580"/>
      <c r="S348" s="580"/>
      <c r="T348" s="606"/>
      <c r="U348" s="5"/>
      <c r="V348" s="5"/>
      <c r="W348" s="8"/>
    </row>
    <row r="349" spans="1:23">
      <c r="A349" s="86"/>
      <c r="B349" s="11"/>
      <c r="C349" s="5"/>
      <c r="D349" s="5"/>
      <c r="E349" s="31"/>
      <c r="F349" s="5"/>
      <c r="G349" s="5"/>
      <c r="H349" s="5"/>
      <c r="I349" s="5"/>
      <c r="J349" s="5"/>
      <c r="K349" s="8"/>
      <c r="L349" s="5"/>
      <c r="M349" s="5"/>
      <c r="N349" s="8"/>
      <c r="O349" s="5"/>
      <c r="P349" s="5"/>
      <c r="Q349" s="8"/>
      <c r="R349" s="580"/>
      <c r="S349" s="580"/>
      <c r="T349" s="606"/>
      <c r="U349" s="5"/>
      <c r="V349" s="5"/>
      <c r="W349" s="8"/>
    </row>
    <row r="350" spans="1:23">
      <c r="A350" s="86"/>
      <c r="B350" s="11"/>
      <c r="C350" s="5"/>
      <c r="D350" s="5"/>
      <c r="E350" s="31"/>
      <c r="F350" s="5"/>
      <c r="G350" s="5"/>
      <c r="H350" s="5"/>
      <c r="I350" s="5"/>
      <c r="J350" s="5"/>
      <c r="K350" s="8"/>
      <c r="L350" s="5"/>
      <c r="M350" s="5"/>
      <c r="N350" s="8"/>
      <c r="O350" s="5"/>
      <c r="P350" s="5"/>
      <c r="Q350" s="8"/>
      <c r="R350" s="580"/>
      <c r="S350" s="580"/>
      <c r="T350" s="606"/>
      <c r="U350" s="5"/>
      <c r="V350" s="5"/>
      <c r="W350" s="8"/>
    </row>
    <row r="351" spans="1:23">
      <c r="A351" s="86"/>
      <c r="B351" s="11"/>
      <c r="C351" s="5"/>
      <c r="D351" s="5"/>
      <c r="E351" s="31"/>
      <c r="F351" s="5"/>
      <c r="G351" s="5"/>
      <c r="H351" s="5"/>
      <c r="I351" s="5"/>
      <c r="J351" s="5"/>
      <c r="K351" s="8"/>
      <c r="L351" s="5"/>
      <c r="M351" s="5"/>
      <c r="N351" s="8"/>
      <c r="O351" s="5"/>
      <c r="P351" s="5"/>
      <c r="Q351" s="8"/>
      <c r="R351" s="580"/>
      <c r="S351" s="580"/>
      <c r="T351" s="606"/>
      <c r="U351" s="5"/>
      <c r="V351" s="5"/>
      <c r="W351" s="8"/>
    </row>
    <row r="352" spans="1:23">
      <c r="A352" s="86"/>
      <c r="B352" s="11"/>
      <c r="C352" s="5"/>
      <c r="D352" s="5"/>
      <c r="E352" s="31"/>
      <c r="F352" s="5"/>
      <c r="G352" s="5"/>
      <c r="H352" s="5"/>
      <c r="I352" s="5"/>
      <c r="J352" s="5"/>
      <c r="K352" s="8"/>
      <c r="L352" s="5"/>
      <c r="M352" s="5"/>
      <c r="N352" s="8"/>
      <c r="O352" s="5"/>
      <c r="P352" s="5"/>
      <c r="Q352" s="8"/>
      <c r="R352" s="580"/>
      <c r="S352" s="580"/>
      <c r="T352" s="606"/>
      <c r="U352" s="5"/>
      <c r="V352" s="5"/>
      <c r="W352" s="8"/>
    </row>
    <row r="353" spans="1:23">
      <c r="A353" s="86"/>
      <c r="B353" s="11"/>
      <c r="C353" s="5"/>
      <c r="D353" s="5"/>
      <c r="E353" s="31"/>
      <c r="F353" s="5"/>
      <c r="G353" s="5"/>
      <c r="H353" s="5"/>
      <c r="I353" s="5"/>
      <c r="J353" s="5"/>
      <c r="K353" s="8"/>
      <c r="L353" s="5"/>
      <c r="M353" s="5"/>
      <c r="N353" s="8"/>
      <c r="O353" s="5"/>
      <c r="P353" s="5"/>
      <c r="Q353" s="8"/>
      <c r="R353" s="580"/>
      <c r="S353" s="580"/>
      <c r="T353" s="606"/>
      <c r="U353" s="5"/>
      <c r="V353" s="5"/>
      <c r="W353" s="8"/>
    </row>
    <row r="354" spans="1:23">
      <c r="A354" s="86"/>
      <c r="B354" s="11"/>
      <c r="C354" s="5"/>
      <c r="D354" s="5"/>
      <c r="E354" s="31"/>
      <c r="F354" s="5"/>
      <c r="G354" s="5"/>
      <c r="H354" s="5"/>
      <c r="I354" s="5"/>
      <c r="J354" s="5"/>
      <c r="K354" s="8"/>
      <c r="L354" s="5"/>
      <c r="M354" s="5"/>
      <c r="N354" s="8"/>
      <c r="O354" s="5"/>
      <c r="P354" s="5"/>
      <c r="Q354" s="8"/>
      <c r="R354" s="580"/>
      <c r="S354" s="580"/>
      <c r="T354" s="606"/>
      <c r="U354" s="5"/>
      <c r="V354" s="5"/>
      <c r="W354" s="8"/>
    </row>
    <row r="355" spans="1:23">
      <c r="A355" s="86"/>
      <c r="B355" s="11"/>
      <c r="C355" s="5"/>
      <c r="D355" s="5"/>
      <c r="E355" s="31"/>
      <c r="F355" s="5"/>
      <c r="G355" s="5"/>
      <c r="H355" s="5"/>
      <c r="I355" s="5"/>
      <c r="J355" s="5"/>
      <c r="K355" s="8"/>
      <c r="L355" s="5"/>
      <c r="M355" s="5"/>
      <c r="N355" s="8"/>
      <c r="O355" s="5"/>
      <c r="P355" s="5"/>
      <c r="Q355" s="8"/>
      <c r="R355" s="580"/>
      <c r="S355" s="580"/>
      <c r="T355" s="606"/>
      <c r="U355" s="5"/>
      <c r="V355" s="5"/>
      <c r="W355" s="8"/>
    </row>
    <row r="356" spans="1:23">
      <c r="A356" s="86"/>
      <c r="B356" s="11"/>
      <c r="C356" s="5"/>
      <c r="D356" s="5"/>
      <c r="E356" s="31"/>
      <c r="F356" s="5"/>
      <c r="G356" s="5"/>
      <c r="H356" s="5"/>
      <c r="I356" s="5"/>
      <c r="J356" s="5"/>
      <c r="K356" s="8"/>
      <c r="L356" s="5"/>
      <c r="M356" s="5"/>
      <c r="N356" s="8"/>
      <c r="O356" s="5"/>
      <c r="P356" s="5"/>
      <c r="Q356" s="8"/>
      <c r="R356" s="580"/>
      <c r="S356" s="580"/>
      <c r="T356" s="606"/>
      <c r="U356" s="5"/>
      <c r="V356" s="5"/>
      <c r="W356" s="8"/>
    </row>
    <row r="357" spans="1:23">
      <c r="A357" s="86"/>
      <c r="B357" s="11"/>
      <c r="C357" s="5"/>
      <c r="D357" s="5"/>
      <c r="E357" s="31"/>
      <c r="F357" s="5"/>
      <c r="G357" s="5"/>
      <c r="H357" s="5"/>
      <c r="I357" s="5"/>
      <c r="J357" s="5"/>
      <c r="K357" s="8"/>
      <c r="L357" s="5"/>
      <c r="M357" s="5"/>
      <c r="N357" s="8"/>
      <c r="O357" s="5"/>
      <c r="P357" s="5"/>
      <c r="Q357" s="8"/>
      <c r="R357" s="580"/>
      <c r="S357" s="580"/>
      <c r="T357" s="606"/>
      <c r="U357" s="5"/>
      <c r="V357" s="5"/>
      <c r="W357" s="8"/>
    </row>
    <row r="358" spans="1:23">
      <c r="A358" s="86"/>
      <c r="B358" s="11"/>
      <c r="C358" s="5"/>
      <c r="D358" s="5"/>
      <c r="E358" s="31"/>
      <c r="F358" s="5"/>
      <c r="G358" s="5"/>
      <c r="H358" s="5"/>
      <c r="I358" s="5"/>
      <c r="J358" s="5"/>
      <c r="K358" s="8"/>
      <c r="L358" s="5"/>
      <c r="M358" s="5"/>
      <c r="N358" s="8"/>
      <c r="O358" s="5"/>
      <c r="P358" s="5"/>
      <c r="Q358" s="8"/>
      <c r="R358" s="580"/>
      <c r="S358" s="580"/>
      <c r="T358" s="606"/>
      <c r="U358" s="5"/>
      <c r="V358" s="5"/>
      <c r="W358" s="8"/>
    </row>
    <row r="359" spans="1:23">
      <c r="A359" s="86"/>
      <c r="B359" s="11"/>
      <c r="C359" s="5"/>
      <c r="D359" s="5"/>
      <c r="E359" s="31"/>
      <c r="F359" s="5"/>
      <c r="G359" s="5"/>
      <c r="H359" s="5"/>
      <c r="I359" s="5"/>
      <c r="J359" s="5"/>
      <c r="K359" s="8"/>
      <c r="L359" s="5"/>
      <c r="M359" s="5"/>
      <c r="N359" s="8"/>
      <c r="O359" s="5"/>
      <c r="P359" s="5"/>
      <c r="Q359" s="8"/>
      <c r="R359" s="580"/>
      <c r="S359" s="580"/>
      <c r="T359" s="606"/>
      <c r="U359" s="5"/>
      <c r="V359" s="5"/>
      <c r="W359" s="8"/>
    </row>
    <row r="360" spans="1:23">
      <c r="A360" s="86"/>
      <c r="B360" s="11"/>
      <c r="C360" s="5"/>
      <c r="D360" s="5"/>
      <c r="E360" s="31"/>
      <c r="F360" s="5"/>
      <c r="G360" s="5"/>
      <c r="H360" s="5"/>
      <c r="I360" s="5"/>
      <c r="J360" s="5"/>
      <c r="K360" s="8"/>
      <c r="L360" s="5"/>
      <c r="M360" s="5"/>
      <c r="N360" s="8"/>
      <c r="O360" s="5"/>
      <c r="P360" s="5"/>
      <c r="Q360" s="8"/>
      <c r="R360" s="580"/>
      <c r="S360" s="580"/>
      <c r="T360" s="606"/>
      <c r="U360" s="5"/>
      <c r="V360" s="5"/>
      <c r="W360" s="8"/>
    </row>
    <row r="361" spans="1:23">
      <c r="A361" s="86"/>
      <c r="B361" s="11"/>
      <c r="C361" s="5"/>
      <c r="D361" s="5"/>
      <c r="E361" s="31"/>
      <c r="F361" s="5"/>
      <c r="G361" s="5"/>
      <c r="H361" s="5"/>
      <c r="I361" s="5"/>
      <c r="J361" s="5"/>
      <c r="K361" s="8"/>
      <c r="L361" s="5"/>
      <c r="M361" s="5"/>
      <c r="N361" s="8"/>
      <c r="O361" s="5"/>
      <c r="P361" s="5"/>
      <c r="Q361" s="8"/>
      <c r="R361" s="580"/>
      <c r="S361" s="580"/>
      <c r="T361" s="606"/>
      <c r="U361" s="5"/>
      <c r="V361" s="5"/>
      <c r="W361" s="8"/>
    </row>
    <row r="362" spans="1:23">
      <c r="A362" s="86"/>
      <c r="B362" s="11"/>
      <c r="C362" s="5"/>
      <c r="D362" s="5"/>
      <c r="E362" s="31"/>
      <c r="F362" s="5"/>
      <c r="G362" s="5"/>
      <c r="H362" s="5"/>
      <c r="I362" s="5"/>
      <c r="J362" s="5"/>
      <c r="K362" s="8"/>
      <c r="L362" s="5"/>
      <c r="M362" s="5"/>
      <c r="N362" s="8"/>
      <c r="O362" s="5"/>
      <c r="P362" s="5"/>
      <c r="Q362" s="8"/>
      <c r="R362" s="580"/>
      <c r="S362" s="580"/>
      <c r="T362" s="606"/>
      <c r="U362" s="5"/>
      <c r="V362" s="5"/>
      <c r="W362" s="8"/>
    </row>
    <row r="363" spans="1:23">
      <c r="A363" s="86"/>
      <c r="B363" s="11"/>
      <c r="C363" s="5"/>
      <c r="D363" s="5"/>
      <c r="E363" s="31"/>
      <c r="F363" s="5"/>
      <c r="G363" s="5"/>
      <c r="H363" s="5"/>
      <c r="I363" s="5"/>
      <c r="J363" s="5"/>
      <c r="K363" s="8"/>
      <c r="L363" s="5"/>
      <c r="M363" s="5"/>
      <c r="N363" s="8"/>
      <c r="O363" s="5"/>
      <c r="P363" s="5"/>
      <c r="Q363" s="8"/>
      <c r="R363" s="580"/>
      <c r="S363" s="580"/>
      <c r="T363" s="606"/>
      <c r="U363" s="5"/>
      <c r="V363" s="5"/>
      <c r="W363" s="8"/>
    </row>
    <row r="364" spans="1:23">
      <c r="A364" s="86"/>
      <c r="B364" s="11"/>
      <c r="C364" s="5"/>
      <c r="D364" s="5"/>
      <c r="E364" s="31"/>
      <c r="F364" s="5"/>
      <c r="G364" s="5"/>
      <c r="H364" s="5"/>
      <c r="I364" s="5"/>
      <c r="J364" s="5"/>
      <c r="K364" s="8"/>
      <c r="L364" s="5"/>
      <c r="M364" s="5"/>
      <c r="N364" s="8"/>
      <c r="O364" s="5"/>
      <c r="P364" s="5"/>
      <c r="Q364" s="8"/>
      <c r="R364" s="580"/>
      <c r="S364" s="580"/>
      <c r="T364" s="606"/>
      <c r="U364" s="5"/>
      <c r="V364" s="5"/>
      <c r="W364" s="8"/>
    </row>
    <row r="365" spans="1:23">
      <c r="A365" s="86"/>
      <c r="B365" s="11"/>
      <c r="C365" s="5"/>
      <c r="D365" s="5"/>
      <c r="E365" s="31"/>
      <c r="F365" s="5"/>
      <c r="G365" s="5"/>
      <c r="H365" s="5"/>
      <c r="I365" s="5"/>
      <c r="J365" s="5"/>
      <c r="K365" s="8"/>
      <c r="L365" s="5"/>
      <c r="M365" s="5"/>
      <c r="N365" s="8"/>
      <c r="O365" s="5"/>
      <c r="P365" s="5"/>
      <c r="Q365" s="8"/>
      <c r="R365" s="580"/>
      <c r="S365" s="580"/>
      <c r="T365" s="606"/>
      <c r="U365" s="5"/>
      <c r="V365" s="5"/>
      <c r="W365" s="8"/>
    </row>
    <row r="366" spans="1:23">
      <c r="A366" s="86"/>
      <c r="B366" s="11"/>
      <c r="C366" s="5"/>
      <c r="D366" s="5"/>
      <c r="E366" s="31"/>
      <c r="F366" s="5"/>
      <c r="G366" s="5"/>
      <c r="H366" s="5"/>
      <c r="I366" s="5"/>
      <c r="J366" s="5"/>
      <c r="K366" s="8"/>
      <c r="L366" s="5"/>
      <c r="M366" s="5"/>
      <c r="N366" s="8"/>
      <c r="O366" s="5"/>
      <c r="P366" s="5"/>
      <c r="Q366" s="8"/>
      <c r="R366" s="580"/>
      <c r="S366" s="580"/>
      <c r="T366" s="606"/>
      <c r="U366" s="5"/>
      <c r="V366" s="5"/>
      <c r="W366" s="8"/>
    </row>
    <row r="367" spans="1:23">
      <c r="A367" s="86"/>
      <c r="B367" s="11"/>
      <c r="C367" s="5"/>
      <c r="D367" s="5"/>
      <c r="E367" s="31"/>
      <c r="F367" s="5"/>
      <c r="G367" s="5"/>
      <c r="H367" s="5"/>
      <c r="I367" s="5"/>
      <c r="J367" s="5"/>
      <c r="K367" s="8"/>
      <c r="L367" s="5"/>
      <c r="M367" s="5"/>
      <c r="N367" s="8"/>
      <c r="O367" s="5"/>
      <c r="P367" s="5"/>
      <c r="Q367" s="8"/>
      <c r="R367" s="580"/>
      <c r="S367" s="580"/>
      <c r="T367" s="606"/>
      <c r="U367" s="5"/>
      <c r="V367" s="5"/>
      <c r="W367" s="8"/>
    </row>
    <row r="368" spans="1:23">
      <c r="A368" s="86"/>
      <c r="B368" s="11"/>
      <c r="C368" s="5"/>
      <c r="D368" s="5"/>
      <c r="E368" s="31"/>
      <c r="F368" s="5"/>
      <c r="G368" s="5"/>
      <c r="H368" s="5"/>
      <c r="I368" s="5"/>
      <c r="J368" s="5"/>
      <c r="K368" s="8"/>
      <c r="L368" s="5"/>
      <c r="M368" s="5"/>
      <c r="N368" s="8"/>
      <c r="O368" s="5"/>
      <c r="P368" s="5"/>
      <c r="Q368" s="8"/>
      <c r="R368" s="580"/>
      <c r="S368" s="580"/>
      <c r="T368" s="606"/>
      <c r="U368" s="5"/>
      <c r="V368" s="5"/>
      <c r="W368" s="8"/>
    </row>
    <row r="369" spans="1:23">
      <c r="A369" s="86"/>
      <c r="B369" s="11"/>
      <c r="C369" s="5"/>
      <c r="D369" s="5"/>
      <c r="E369" s="31"/>
      <c r="F369" s="5"/>
      <c r="G369" s="5"/>
      <c r="H369" s="5"/>
      <c r="I369" s="5"/>
      <c r="J369" s="5"/>
      <c r="K369" s="8"/>
      <c r="L369" s="5"/>
      <c r="M369" s="5"/>
      <c r="N369" s="8"/>
      <c r="O369" s="5"/>
      <c r="P369" s="5"/>
      <c r="Q369" s="8"/>
      <c r="R369" s="580"/>
      <c r="S369" s="580"/>
      <c r="T369" s="606"/>
      <c r="U369" s="5"/>
      <c r="V369" s="5"/>
      <c r="W369" s="8"/>
    </row>
    <row r="370" spans="1:23">
      <c r="A370" s="86"/>
      <c r="B370" s="11"/>
      <c r="C370" s="5"/>
      <c r="D370" s="5"/>
      <c r="E370" s="31"/>
      <c r="F370" s="5"/>
      <c r="G370" s="5"/>
      <c r="H370" s="5"/>
      <c r="I370" s="5"/>
      <c r="J370" s="5"/>
      <c r="K370" s="8"/>
      <c r="L370" s="5"/>
      <c r="M370" s="5"/>
      <c r="N370" s="8"/>
      <c r="O370" s="5"/>
      <c r="P370" s="5"/>
      <c r="Q370" s="8"/>
      <c r="R370" s="580"/>
      <c r="S370" s="580"/>
      <c r="T370" s="606"/>
      <c r="U370" s="5"/>
      <c r="V370" s="5"/>
      <c r="W370" s="8"/>
    </row>
    <row r="371" spans="1:23">
      <c r="A371" s="86"/>
      <c r="B371" s="11"/>
      <c r="C371" s="5"/>
      <c r="D371" s="5"/>
      <c r="E371" s="31"/>
      <c r="F371" s="5"/>
      <c r="G371" s="5"/>
      <c r="H371" s="5"/>
      <c r="I371" s="5"/>
      <c r="J371" s="5"/>
      <c r="K371" s="8"/>
      <c r="L371" s="5"/>
      <c r="M371" s="5"/>
      <c r="N371" s="8"/>
      <c r="O371" s="5"/>
      <c r="P371" s="5"/>
      <c r="Q371" s="8"/>
      <c r="R371" s="580"/>
      <c r="S371" s="580"/>
      <c r="T371" s="606"/>
      <c r="U371" s="5"/>
      <c r="V371" s="5"/>
      <c r="W371" s="8"/>
    </row>
    <row r="372" spans="1:23">
      <c r="A372" s="86"/>
      <c r="B372" s="11"/>
      <c r="C372" s="5"/>
      <c r="D372" s="5"/>
      <c r="E372" s="31"/>
      <c r="F372" s="5"/>
      <c r="G372" s="5"/>
      <c r="H372" s="5"/>
      <c r="I372" s="5"/>
      <c r="J372" s="5"/>
      <c r="K372" s="8"/>
      <c r="L372" s="5"/>
      <c r="M372" s="5"/>
      <c r="N372" s="8"/>
      <c r="O372" s="5"/>
      <c r="P372" s="5"/>
      <c r="Q372" s="8"/>
      <c r="R372" s="580"/>
      <c r="S372" s="580"/>
      <c r="T372" s="606"/>
      <c r="U372" s="5"/>
      <c r="V372" s="5"/>
      <c r="W372" s="8"/>
    </row>
    <row r="373" spans="1:23">
      <c r="A373" s="86"/>
      <c r="B373" s="11"/>
      <c r="C373" s="5"/>
      <c r="D373" s="5"/>
      <c r="E373" s="31"/>
      <c r="F373" s="5"/>
      <c r="G373" s="5"/>
      <c r="H373" s="5"/>
      <c r="I373" s="5"/>
      <c r="J373" s="5"/>
      <c r="K373" s="8"/>
      <c r="L373" s="5"/>
      <c r="M373" s="5"/>
      <c r="N373" s="8"/>
      <c r="O373" s="5"/>
      <c r="P373" s="5"/>
      <c r="Q373" s="8"/>
      <c r="R373" s="580"/>
      <c r="S373" s="580"/>
      <c r="T373" s="606"/>
      <c r="U373" s="5"/>
      <c r="V373" s="5"/>
      <c r="W373" s="8"/>
    </row>
    <row r="374" spans="1:23">
      <c r="A374" s="86"/>
      <c r="B374" s="11"/>
      <c r="C374" s="5"/>
      <c r="D374" s="5"/>
      <c r="E374" s="31"/>
      <c r="F374" s="5"/>
      <c r="G374" s="5"/>
      <c r="H374" s="5"/>
      <c r="I374" s="5"/>
      <c r="J374" s="5"/>
      <c r="K374" s="8"/>
      <c r="L374" s="5"/>
      <c r="M374" s="5"/>
      <c r="N374" s="8"/>
      <c r="O374" s="5"/>
      <c r="P374" s="5"/>
      <c r="Q374" s="8"/>
      <c r="R374" s="580"/>
      <c r="S374" s="580"/>
      <c r="T374" s="606"/>
      <c r="U374" s="5"/>
      <c r="V374" s="5"/>
      <c r="W374" s="8"/>
    </row>
    <row r="375" spans="1:23">
      <c r="A375" s="86"/>
      <c r="B375" s="11"/>
      <c r="C375" s="5"/>
      <c r="D375" s="5"/>
      <c r="E375" s="31"/>
      <c r="F375" s="5"/>
      <c r="G375" s="5"/>
      <c r="H375" s="5"/>
      <c r="I375" s="5"/>
      <c r="J375" s="5"/>
      <c r="K375" s="8"/>
      <c r="L375" s="5"/>
      <c r="M375" s="5"/>
      <c r="N375" s="8"/>
      <c r="O375" s="5"/>
      <c r="P375" s="5"/>
      <c r="Q375" s="8"/>
      <c r="R375" s="580"/>
      <c r="S375" s="580"/>
      <c r="T375" s="606"/>
      <c r="U375" s="5"/>
      <c r="V375" s="5"/>
      <c r="W375" s="8"/>
    </row>
    <row r="376" spans="1:23">
      <c r="A376" s="86"/>
      <c r="B376" s="11"/>
      <c r="C376" s="5"/>
      <c r="D376" s="5"/>
      <c r="E376" s="31"/>
      <c r="F376" s="5"/>
      <c r="G376" s="5"/>
      <c r="H376" s="5"/>
      <c r="I376" s="5"/>
      <c r="J376" s="5"/>
      <c r="K376" s="8"/>
      <c r="L376" s="5"/>
      <c r="M376" s="5"/>
      <c r="N376" s="8"/>
      <c r="O376" s="5"/>
      <c r="P376" s="5"/>
      <c r="Q376" s="8"/>
      <c r="R376" s="580"/>
      <c r="S376" s="580"/>
      <c r="T376" s="606"/>
      <c r="U376" s="5"/>
      <c r="V376" s="5"/>
      <c r="W376" s="8"/>
    </row>
    <row r="377" spans="1:23">
      <c r="A377" s="86"/>
      <c r="B377" s="11"/>
      <c r="C377" s="5"/>
      <c r="D377" s="5"/>
      <c r="E377" s="31"/>
      <c r="F377" s="5"/>
      <c r="G377" s="5"/>
      <c r="H377" s="5"/>
      <c r="I377" s="5"/>
      <c r="J377" s="5"/>
      <c r="K377" s="8"/>
      <c r="L377" s="5"/>
      <c r="M377" s="5"/>
      <c r="N377" s="8"/>
      <c r="O377" s="5"/>
      <c r="P377" s="5"/>
      <c r="Q377" s="8"/>
      <c r="R377" s="580"/>
      <c r="S377" s="580"/>
      <c r="T377" s="606"/>
      <c r="U377" s="5"/>
      <c r="V377" s="5"/>
      <c r="W377" s="8"/>
    </row>
    <row r="378" spans="1:23">
      <c r="A378" s="86"/>
      <c r="B378" s="11"/>
      <c r="C378" s="5"/>
      <c r="D378" s="5"/>
      <c r="E378" s="31"/>
      <c r="F378" s="5"/>
      <c r="G378" s="5"/>
      <c r="H378" s="5"/>
      <c r="I378" s="5"/>
      <c r="J378" s="5"/>
      <c r="K378" s="8"/>
      <c r="L378" s="5"/>
      <c r="M378" s="5"/>
      <c r="N378" s="8"/>
      <c r="O378" s="5"/>
      <c r="P378" s="5"/>
      <c r="Q378" s="8"/>
      <c r="R378" s="580"/>
      <c r="S378" s="580"/>
      <c r="T378" s="606"/>
      <c r="U378" s="5"/>
      <c r="V378" s="5"/>
      <c r="W378" s="8"/>
    </row>
    <row r="379" spans="1:23">
      <c r="A379" s="86"/>
      <c r="B379" s="11"/>
      <c r="C379" s="5"/>
      <c r="D379" s="5"/>
      <c r="E379" s="31"/>
      <c r="F379" s="5"/>
      <c r="G379" s="5"/>
      <c r="H379" s="5"/>
      <c r="I379" s="5"/>
      <c r="J379" s="5"/>
      <c r="K379" s="8"/>
      <c r="L379" s="5"/>
      <c r="M379" s="5"/>
      <c r="N379" s="8"/>
      <c r="O379" s="5"/>
      <c r="P379" s="5"/>
      <c r="Q379" s="8"/>
      <c r="R379" s="580"/>
      <c r="S379" s="580"/>
      <c r="T379" s="606"/>
      <c r="U379" s="5"/>
      <c r="V379" s="5"/>
      <c r="W379" s="8"/>
    </row>
    <row r="380" spans="1:23">
      <c r="A380" s="86"/>
      <c r="B380" s="11"/>
      <c r="C380" s="5"/>
      <c r="D380" s="5"/>
      <c r="E380" s="31"/>
      <c r="F380" s="5"/>
      <c r="G380" s="5"/>
      <c r="H380" s="5"/>
      <c r="I380" s="5"/>
      <c r="J380" s="5"/>
      <c r="K380" s="8"/>
      <c r="L380" s="5"/>
      <c r="M380" s="5"/>
      <c r="N380" s="8"/>
      <c r="O380" s="5"/>
      <c r="P380" s="5"/>
      <c r="Q380" s="8"/>
      <c r="R380" s="580"/>
      <c r="S380" s="580"/>
      <c r="T380" s="606"/>
      <c r="U380" s="5"/>
      <c r="V380" s="5"/>
      <c r="W380" s="8"/>
    </row>
    <row r="381" spans="1:23">
      <c r="A381" s="86"/>
      <c r="B381" s="11"/>
      <c r="C381" s="5"/>
      <c r="D381" s="5"/>
      <c r="E381" s="31"/>
      <c r="F381" s="5"/>
      <c r="G381" s="5"/>
      <c r="H381" s="5"/>
      <c r="I381" s="5"/>
      <c r="J381" s="5"/>
      <c r="K381" s="8"/>
      <c r="L381" s="5"/>
      <c r="M381" s="5"/>
      <c r="N381" s="8"/>
      <c r="O381" s="5"/>
      <c r="P381" s="5"/>
      <c r="Q381" s="8"/>
      <c r="R381" s="580"/>
      <c r="S381" s="580"/>
      <c r="T381" s="606"/>
      <c r="U381" s="5"/>
      <c r="V381" s="5"/>
      <c r="W381" s="8"/>
    </row>
    <row r="382" spans="1:23">
      <c r="A382" s="86"/>
      <c r="B382" s="11"/>
      <c r="C382" s="5"/>
      <c r="D382" s="5"/>
      <c r="E382" s="31"/>
      <c r="F382" s="5"/>
      <c r="G382" s="5"/>
      <c r="H382" s="5"/>
      <c r="I382" s="5"/>
      <c r="J382" s="5"/>
      <c r="K382" s="8"/>
      <c r="L382" s="5"/>
      <c r="M382" s="5"/>
      <c r="N382" s="8"/>
      <c r="O382" s="5"/>
      <c r="P382" s="5"/>
      <c r="Q382" s="8"/>
      <c r="R382" s="580"/>
      <c r="S382" s="580"/>
      <c r="T382" s="606"/>
      <c r="U382" s="5"/>
      <c r="V382" s="5"/>
      <c r="W382" s="8"/>
    </row>
    <row r="383" spans="1:23">
      <c r="A383" s="86"/>
      <c r="B383" s="11"/>
      <c r="C383" s="5"/>
      <c r="D383" s="5"/>
      <c r="E383" s="31"/>
      <c r="F383" s="5"/>
      <c r="G383" s="5"/>
      <c r="H383" s="5"/>
      <c r="I383" s="5"/>
      <c r="J383" s="5"/>
      <c r="K383" s="8"/>
      <c r="L383" s="5"/>
      <c r="M383" s="5"/>
      <c r="N383" s="8"/>
      <c r="O383" s="5"/>
      <c r="P383" s="5"/>
      <c r="Q383" s="8"/>
      <c r="R383" s="580"/>
      <c r="S383" s="580"/>
      <c r="T383" s="606"/>
      <c r="U383" s="5"/>
      <c r="V383" s="5"/>
      <c r="W383" s="8"/>
    </row>
    <row r="384" spans="1:23">
      <c r="A384" s="86"/>
      <c r="B384" s="11"/>
      <c r="C384" s="5"/>
      <c r="D384" s="5"/>
      <c r="E384" s="31"/>
      <c r="F384" s="5"/>
      <c r="G384" s="5"/>
      <c r="H384" s="5"/>
      <c r="I384" s="5"/>
      <c r="J384" s="5"/>
      <c r="K384" s="8"/>
      <c r="L384" s="5"/>
      <c r="M384" s="5"/>
      <c r="N384" s="8"/>
      <c r="O384" s="5"/>
      <c r="P384" s="5"/>
      <c r="Q384" s="8"/>
      <c r="R384" s="580"/>
      <c r="S384" s="580"/>
      <c r="T384" s="606"/>
      <c r="U384" s="5"/>
      <c r="V384" s="5"/>
      <c r="W384" s="8"/>
    </row>
    <row r="385" spans="1:23">
      <c r="A385" s="86"/>
      <c r="B385" s="11"/>
      <c r="C385" s="5"/>
      <c r="D385" s="5"/>
      <c r="E385" s="31"/>
      <c r="F385" s="5"/>
      <c r="G385" s="5"/>
      <c r="H385" s="5"/>
      <c r="I385" s="5"/>
      <c r="J385" s="5"/>
      <c r="K385" s="8"/>
      <c r="L385" s="5"/>
      <c r="M385" s="5"/>
      <c r="N385" s="8"/>
      <c r="O385" s="5"/>
      <c r="P385" s="5"/>
      <c r="Q385" s="8"/>
      <c r="R385" s="580"/>
      <c r="S385" s="580"/>
      <c r="T385" s="606"/>
      <c r="U385" s="5"/>
      <c r="V385" s="5"/>
      <c r="W385" s="8"/>
    </row>
    <row r="386" spans="1:23">
      <c r="A386" s="86"/>
      <c r="B386" s="11"/>
      <c r="C386" s="5"/>
      <c r="D386" s="5"/>
      <c r="E386" s="31"/>
      <c r="F386" s="5"/>
      <c r="G386" s="5"/>
      <c r="H386" s="5"/>
      <c r="I386" s="5"/>
      <c r="J386" s="5"/>
      <c r="K386" s="8"/>
      <c r="L386" s="5"/>
      <c r="M386" s="5"/>
      <c r="N386" s="8"/>
      <c r="O386" s="5"/>
      <c r="P386" s="5"/>
      <c r="Q386" s="8"/>
      <c r="R386" s="580"/>
      <c r="S386" s="580"/>
      <c r="T386" s="606"/>
      <c r="U386" s="5"/>
      <c r="V386" s="5"/>
      <c r="W386" s="8"/>
    </row>
    <row r="387" spans="1:23">
      <c r="A387" s="86"/>
      <c r="B387" s="11"/>
      <c r="C387" s="5"/>
      <c r="D387" s="5"/>
      <c r="E387" s="31"/>
      <c r="F387" s="5"/>
      <c r="G387" s="5"/>
      <c r="H387" s="5"/>
      <c r="I387" s="5"/>
      <c r="J387" s="5"/>
      <c r="K387" s="8"/>
      <c r="L387" s="5"/>
      <c r="M387" s="5"/>
      <c r="N387" s="8"/>
      <c r="O387" s="5"/>
      <c r="P387" s="5"/>
      <c r="Q387" s="8"/>
      <c r="R387" s="580"/>
      <c r="S387" s="580"/>
      <c r="T387" s="606"/>
      <c r="U387" s="5"/>
      <c r="V387" s="5"/>
      <c r="W387" s="8"/>
    </row>
    <row r="388" spans="1:23">
      <c r="A388" s="86"/>
      <c r="B388" s="11"/>
      <c r="C388" s="5"/>
      <c r="D388" s="5"/>
      <c r="E388" s="31"/>
      <c r="F388" s="5"/>
      <c r="G388" s="5"/>
      <c r="H388" s="5"/>
      <c r="I388" s="5"/>
      <c r="J388" s="5"/>
      <c r="K388" s="8"/>
      <c r="L388" s="5"/>
      <c r="M388" s="5"/>
      <c r="N388" s="8"/>
      <c r="O388" s="5"/>
      <c r="P388" s="5"/>
      <c r="Q388" s="8"/>
      <c r="R388" s="580"/>
      <c r="S388" s="580"/>
      <c r="T388" s="606"/>
      <c r="U388" s="5"/>
      <c r="V388" s="5"/>
      <c r="W388" s="8"/>
    </row>
    <row r="389" spans="1:23">
      <c r="A389" s="86"/>
      <c r="B389" s="11"/>
      <c r="C389" s="5"/>
      <c r="D389" s="5"/>
      <c r="E389" s="31"/>
      <c r="F389" s="5"/>
      <c r="G389" s="5"/>
      <c r="H389" s="5"/>
      <c r="I389" s="5"/>
      <c r="J389" s="5"/>
      <c r="K389" s="8"/>
      <c r="L389" s="5"/>
      <c r="M389" s="5"/>
      <c r="N389" s="8"/>
      <c r="O389" s="5"/>
      <c r="P389" s="5"/>
      <c r="Q389" s="8"/>
      <c r="R389" s="580"/>
      <c r="S389" s="580"/>
      <c r="T389" s="606"/>
      <c r="U389" s="5"/>
      <c r="V389" s="5"/>
      <c r="W389" s="8"/>
    </row>
    <row r="390" spans="1:23">
      <c r="A390" s="86"/>
      <c r="B390" s="11"/>
      <c r="C390" s="5"/>
      <c r="D390" s="5"/>
      <c r="E390" s="31"/>
      <c r="F390" s="5"/>
      <c r="G390" s="5"/>
      <c r="H390" s="5"/>
      <c r="I390" s="5"/>
      <c r="J390" s="5"/>
      <c r="K390" s="8"/>
      <c r="L390" s="5"/>
      <c r="M390" s="5"/>
      <c r="N390" s="8"/>
      <c r="O390" s="5"/>
      <c r="P390" s="5"/>
      <c r="Q390" s="8"/>
      <c r="R390" s="580"/>
      <c r="S390" s="580"/>
      <c r="T390" s="606"/>
      <c r="U390" s="5"/>
      <c r="V390" s="5"/>
      <c r="W390" s="8"/>
    </row>
    <row r="391" spans="1:23">
      <c r="A391" s="86"/>
      <c r="B391" s="11"/>
      <c r="C391" s="5"/>
      <c r="D391" s="5"/>
      <c r="E391" s="31"/>
      <c r="F391" s="5"/>
      <c r="G391" s="5"/>
      <c r="H391" s="5"/>
      <c r="I391" s="5"/>
      <c r="J391" s="5"/>
      <c r="K391" s="8"/>
      <c r="L391" s="5"/>
      <c r="M391" s="5"/>
      <c r="N391" s="8"/>
      <c r="O391" s="5"/>
      <c r="P391" s="5"/>
      <c r="Q391" s="8"/>
      <c r="R391" s="580"/>
      <c r="S391" s="580"/>
      <c r="T391" s="606"/>
      <c r="U391" s="5"/>
      <c r="V391" s="5"/>
      <c r="W391" s="8"/>
    </row>
    <row r="392" spans="1:23">
      <c r="A392" s="86"/>
      <c r="B392" s="11"/>
      <c r="C392" s="5"/>
      <c r="D392" s="5"/>
      <c r="E392" s="31"/>
      <c r="F392" s="5"/>
      <c r="G392" s="5"/>
      <c r="H392" s="5"/>
      <c r="I392" s="5"/>
      <c r="J392" s="5"/>
      <c r="K392" s="8"/>
      <c r="L392" s="5"/>
      <c r="M392" s="5"/>
      <c r="N392" s="8"/>
      <c r="O392" s="5"/>
      <c r="P392" s="5"/>
      <c r="Q392" s="8"/>
      <c r="R392" s="580"/>
      <c r="S392" s="580"/>
      <c r="T392" s="606"/>
      <c r="U392" s="5"/>
      <c r="V392" s="5"/>
      <c r="W392" s="8"/>
    </row>
    <row r="393" spans="1:23">
      <c r="A393" s="86"/>
      <c r="B393" s="11"/>
      <c r="C393" s="5"/>
      <c r="D393" s="5"/>
      <c r="E393" s="31"/>
      <c r="F393" s="5"/>
      <c r="G393" s="5"/>
      <c r="H393" s="5"/>
      <c r="I393" s="5"/>
      <c r="J393" s="5"/>
      <c r="K393" s="8"/>
      <c r="L393" s="5"/>
      <c r="M393" s="5"/>
      <c r="N393" s="8"/>
      <c r="O393" s="5"/>
      <c r="P393" s="5"/>
      <c r="Q393" s="8"/>
      <c r="R393" s="580"/>
      <c r="S393" s="580"/>
      <c r="T393" s="606"/>
      <c r="U393" s="5"/>
      <c r="V393" s="5"/>
      <c r="W393" s="8"/>
    </row>
    <row r="394" spans="1:23">
      <c r="A394" s="86"/>
      <c r="B394" s="11"/>
      <c r="C394" s="5"/>
      <c r="D394" s="5"/>
      <c r="E394" s="31"/>
      <c r="F394" s="5"/>
      <c r="G394" s="5"/>
      <c r="H394" s="5"/>
      <c r="I394" s="5"/>
      <c r="J394" s="5"/>
      <c r="K394" s="8"/>
      <c r="L394" s="5"/>
      <c r="M394" s="5"/>
      <c r="N394" s="8"/>
      <c r="O394" s="5"/>
      <c r="P394" s="5"/>
      <c r="Q394" s="8"/>
      <c r="R394" s="580"/>
      <c r="S394" s="580"/>
      <c r="T394" s="606"/>
      <c r="U394" s="5"/>
      <c r="V394" s="5"/>
      <c r="W394" s="8"/>
    </row>
    <row r="395" spans="1:23">
      <c r="A395" s="86"/>
      <c r="B395" s="11"/>
      <c r="C395" s="5"/>
      <c r="D395" s="5"/>
      <c r="E395" s="31"/>
      <c r="F395" s="5"/>
      <c r="G395" s="5"/>
      <c r="H395" s="5"/>
      <c r="I395" s="5"/>
      <c r="J395" s="5"/>
      <c r="K395" s="8"/>
      <c r="L395" s="5"/>
      <c r="M395" s="5"/>
      <c r="N395" s="8"/>
      <c r="O395" s="5"/>
      <c r="P395" s="5"/>
      <c r="Q395" s="8"/>
      <c r="R395" s="580"/>
      <c r="S395" s="580"/>
      <c r="T395" s="606"/>
      <c r="U395" s="5"/>
      <c r="V395" s="5"/>
      <c r="W395" s="8"/>
    </row>
    <row r="396" spans="1:23">
      <c r="A396" s="86"/>
      <c r="B396" s="11"/>
      <c r="C396" s="5"/>
      <c r="D396" s="5"/>
      <c r="E396" s="31"/>
      <c r="F396" s="5"/>
      <c r="G396" s="5"/>
      <c r="H396" s="5"/>
      <c r="I396" s="5"/>
      <c r="J396" s="5"/>
      <c r="K396" s="8"/>
      <c r="L396" s="5"/>
      <c r="M396" s="5"/>
      <c r="N396" s="8"/>
      <c r="O396" s="5"/>
      <c r="P396" s="5"/>
      <c r="Q396" s="8"/>
      <c r="R396" s="580"/>
      <c r="S396" s="580"/>
      <c r="T396" s="606"/>
      <c r="U396" s="5"/>
      <c r="V396" s="5"/>
      <c r="W396" s="8"/>
    </row>
    <row r="397" spans="1:23">
      <c r="A397" s="86"/>
      <c r="B397" s="11"/>
      <c r="C397" s="5"/>
      <c r="D397" s="5"/>
      <c r="E397" s="31"/>
      <c r="F397" s="5"/>
      <c r="G397" s="5"/>
      <c r="H397" s="5"/>
      <c r="I397" s="5"/>
      <c r="J397" s="5"/>
      <c r="K397" s="8"/>
      <c r="L397" s="5"/>
      <c r="M397" s="5"/>
      <c r="N397" s="8"/>
      <c r="O397" s="5"/>
      <c r="P397" s="5"/>
      <c r="Q397" s="8"/>
      <c r="R397" s="580"/>
      <c r="S397" s="580"/>
      <c r="T397" s="606"/>
      <c r="U397" s="5"/>
      <c r="V397" s="5"/>
      <c r="W397" s="8"/>
    </row>
    <row r="398" spans="1:23">
      <c r="A398" s="86"/>
      <c r="B398" s="11"/>
      <c r="C398" s="5"/>
      <c r="D398" s="5"/>
      <c r="E398" s="31"/>
      <c r="F398" s="5"/>
      <c r="G398" s="5"/>
      <c r="H398" s="5"/>
      <c r="I398" s="5"/>
      <c r="J398" s="5"/>
      <c r="K398" s="8"/>
      <c r="L398" s="5"/>
      <c r="M398" s="5"/>
      <c r="N398" s="8"/>
      <c r="O398" s="5"/>
      <c r="P398" s="5"/>
      <c r="Q398" s="8"/>
      <c r="R398" s="580"/>
      <c r="S398" s="580"/>
      <c r="T398" s="606"/>
      <c r="U398" s="5"/>
      <c r="V398" s="5"/>
      <c r="W398" s="8"/>
    </row>
    <row r="399" spans="1:23">
      <c r="A399" s="86"/>
      <c r="B399" s="11"/>
      <c r="C399" s="5"/>
      <c r="D399" s="5"/>
      <c r="E399" s="31"/>
      <c r="F399" s="5"/>
      <c r="G399" s="5"/>
      <c r="H399" s="5"/>
      <c r="I399" s="5"/>
      <c r="J399" s="5"/>
      <c r="K399" s="8"/>
      <c r="L399" s="5"/>
      <c r="M399" s="5"/>
      <c r="N399" s="8"/>
      <c r="O399" s="5"/>
      <c r="P399" s="5"/>
      <c r="Q399" s="8"/>
      <c r="R399" s="580"/>
      <c r="S399" s="580"/>
      <c r="T399" s="606"/>
      <c r="U399" s="5"/>
      <c r="V399" s="5"/>
      <c r="W399" s="8"/>
    </row>
    <row r="400" spans="1:23">
      <c r="A400" s="86"/>
      <c r="B400" s="11"/>
      <c r="C400" s="5"/>
      <c r="D400" s="5"/>
      <c r="E400" s="31"/>
      <c r="F400" s="5"/>
      <c r="G400" s="5"/>
      <c r="H400" s="5"/>
      <c r="I400" s="5"/>
      <c r="J400" s="5"/>
      <c r="K400" s="8"/>
      <c r="L400" s="5"/>
      <c r="M400" s="5"/>
      <c r="N400" s="8"/>
      <c r="O400" s="5"/>
      <c r="P400" s="5"/>
      <c r="Q400" s="8"/>
      <c r="R400" s="580"/>
      <c r="S400" s="580"/>
      <c r="T400" s="606"/>
      <c r="U400" s="5"/>
      <c r="V400" s="5"/>
      <c r="W400" s="8"/>
    </row>
    <row r="401" spans="1:23">
      <c r="A401" s="86"/>
      <c r="B401" s="11"/>
      <c r="C401" s="5"/>
      <c r="D401" s="5"/>
      <c r="E401" s="31"/>
      <c r="F401" s="5"/>
      <c r="G401" s="5"/>
      <c r="H401" s="5"/>
      <c r="I401" s="5"/>
      <c r="J401" s="5"/>
      <c r="K401" s="8"/>
      <c r="L401" s="5"/>
      <c r="M401" s="5"/>
      <c r="N401" s="8"/>
      <c r="O401" s="5"/>
      <c r="P401" s="5"/>
      <c r="Q401" s="8"/>
      <c r="R401" s="580"/>
      <c r="S401" s="580"/>
      <c r="T401" s="606"/>
      <c r="U401" s="5"/>
      <c r="V401" s="5"/>
      <c r="W401" s="8"/>
    </row>
    <row r="402" spans="1:23">
      <c r="A402" s="86"/>
      <c r="B402" s="11"/>
      <c r="C402" s="5"/>
      <c r="D402" s="5"/>
      <c r="E402" s="31"/>
      <c r="F402" s="5"/>
      <c r="G402" s="5"/>
      <c r="H402" s="5"/>
      <c r="I402" s="5"/>
      <c r="J402" s="5"/>
      <c r="K402" s="8"/>
      <c r="L402" s="5"/>
      <c r="M402" s="5"/>
      <c r="N402" s="8"/>
      <c r="O402" s="5"/>
      <c r="P402" s="5"/>
      <c r="Q402" s="8"/>
      <c r="R402" s="580"/>
      <c r="S402" s="580"/>
      <c r="T402" s="606"/>
      <c r="U402" s="5"/>
      <c r="V402" s="5"/>
      <c r="W402" s="8"/>
    </row>
    <row r="403" spans="1:23">
      <c r="A403" s="86"/>
      <c r="B403" s="11"/>
      <c r="C403" s="5"/>
      <c r="D403" s="5"/>
      <c r="E403" s="31"/>
      <c r="F403" s="5"/>
      <c r="G403" s="5"/>
      <c r="H403" s="5"/>
      <c r="I403" s="5"/>
      <c r="J403" s="5"/>
      <c r="K403" s="8"/>
      <c r="L403" s="5"/>
      <c r="M403" s="5"/>
      <c r="N403" s="8"/>
      <c r="O403" s="5"/>
      <c r="P403" s="5"/>
      <c r="Q403" s="8"/>
      <c r="R403" s="580"/>
      <c r="S403" s="580"/>
      <c r="T403" s="606"/>
      <c r="U403" s="5"/>
      <c r="V403" s="5"/>
      <c r="W403" s="8"/>
    </row>
    <row r="404" spans="1:23">
      <c r="A404" s="86"/>
      <c r="B404" s="11"/>
      <c r="C404" s="5"/>
      <c r="D404" s="5"/>
      <c r="E404" s="31"/>
      <c r="F404" s="5"/>
      <c r="G404" s="5"/>
      <c r="H404" s="5"/>
      <c r="I404" s="5"/>
      <c r="J404" s="5"/>
      <c r="K404" s="8"/>
      <c r="L404" s="5"/>
      <c r="M404" s="5"/>
      <c r="N404" s="8"/>
      <c r="O404" s="5"/>
      <c r="P404" s="5"/>
      <c r="Q404" s="8"/>
      <c r="R404" s="580"/>
      <c r="S404" s="580"/>
      <c r="T404" s="606"/>
      <c r="U404" s="5"/>
      <c r="V404" s="5"/>
      <c r="W404" s="8"/>
    </row>
    <row r="405" spans="1:23">
      <c r="A405" s="86"/>
      <c r="B405" s="11"/>
      <c r="C405" s="5"/>
      <c r="D405" s="5"/>
      <c r="E405" s="31"/>
      <c r="F405" s="5"/>
      <c r="G405" s="5"/>
      <c r="H405" s="5"/>
      <c r="I405" s="5"/>
      <c r="J405" s="5"/>
      <c r="K405" s="8"/>
      <c r="L405" s="5"/>
      <c r="M405" s="5"/>
      <c r="N405" s="8"/>
      <c r="O405" s="5"/>
      <c r="P405" s="5"/>
      <c r="Q405" s="8"/>
      <c r="R405" s="580"/>
      <c r="S405" s="580"/>
      <c r="T405" s="606"/>
      <c r="U405" s="5"/>
      <c r="V405" s="5"/>
      <c r="W405" s="8"/>
    </row>
    <row r="406" spans="1:23">
      <c r="A406" s="86"/>
      <c r="B406" s="11"/>
      <c r="C406" s="5"/>
      <c r="D406" s="5"/>
      <c r="E406" s="31"/>
      <c r="F406" s="5"/>
      <c r="G406" s="5"/>
      <c r="H406" s="5"/>
      <c r="I406" s="5"/>
      <c r="J406" s="5"/>
      <c r="K406" s="8"/>
      <c r="L406" s="5"/>
      <c r="M406" s="5"/>
      <c r="N406" s="8"/>
      <c r="O406" s="5"/>
      <c r="P406" s="5"/>
      <c r="Q406" s="8"/>
      <c r="R406" s="580"/>
      <c r="S406" s="580"/>
      <c r="T406" s="606"/>
      <c r="U406" s="5"/>
      <c r="V406" s="5"/>
      <c r="W406" s="8"/>
    </row>
    <row r="407" spans="1:23">
      <c r="A407" s="86"/>
      <c r="B407" s="11"/>
      <c r="C407" s="5"/>
      <c r="D407" s="5"/>
      <c r="E407" s="31"/>
      <c r="F407" s="5"/>
      <c r="G407" s="5"/>
      <c r="H407" s="5"/>
      <c r="I407" s="5"/>
      <c r="J407" s="5"/>
      <c r="K407" s="8"/>
      <c r="L407" s="5"/>
      <c r="M407" s="5"/>
      <c r="N407" s="8"/>
      <c r="O407" s="5"/>
      <c r="P407" s="5"/>
      <c r="Q407" s="8"/>
      <c r="R407" s="580"/>
      <c r="S407" s="580"/>
      <c r="T407" s="606"/>
      <c r="U407" s="5"/>
      <c r="V407" s="5"/>
      <c r="W407" s="8"/>
    </row>
    <row r="408" spans="1:23">
      <c r="A408" s="86"/>
      <c r="B408" s="11"/>
      <c r="C408" s="5"/>
      <c r="D408" s="5"/>
      <c r="E408" s="31"/>
      <c r="F408" s="5"/>
      <c r="G408" s="5"/>
      <c r="H408" s="5"/>
      <c r="I408" s="5"/>
      <c r="J408" s="5"/>
      <c r="K408" s="8"/>
      <c r="L408" s="5"/>
      <c r="M408" s="5"/>
      <c r="N408" s="8"/>
      <c r="O408" s="5"/>
      <c r="P408" s="5"/>
      <c r="Q408" s="8"/>
      <c r="R408" s="580"/>
      <c r="S408" s="580"/>
      <c r="T408" s="606"/>
      <c r="U408" s="5"/>
      <c r="V408" s="5"/>
      <c r="W408" s="8"/>
    </row>
    <row r="409" spans="1:23">
      <c r="A409" s="86"/>
      <c r="B409" s="11"/>
      <c r="C409" s="5"/>
      <c r="D409" s="5"/>
      <c r="E409" s="31"/>
      <c r="F409" s="5"/>
      <c r="G409" s="5"/>
      <c r="H409" s="5"/>
      <c r="I409" s="5"/>
      <c r="J409" s="5"/>
      <c r="K409" s="8"/>
      <c r="L409" s="5"/>
      <c r="M409" s="5"/>
      <c r="N409" s="8"/>
      <c r="O409" s="5"/>
      <c r="P409" s="5"/>
      <c r="Q409" s="8"/>
      <c r="R409" s="580"/>
      <c r="S409" s="580"/>
      <c r="T409" s="606"/>
      <c r="U409" s="5"/>
      <c r="V409" s="5"/>
      <c r="W409" s="8"/>
    </row>
    <row r="410" spans="1:23">
      <c r="A410" s="86"/>
      <c r="B410" s="11"/>
      <c r="C410" s="5"/>
      <c r="D410" s="5"/>
      <c r="E410" s="31"/>
      <c r="F410" s="5"/>
      <c r="G410" s="5"/>
      <c r="H410" s="5"/>
      <c r="I410" s="5"/>
      <c r="J410" s="5"/>
      <c r="K410" s="8"/>
      <c r="L410" s="5"/>
      <c r="M410" s="5"/>
      <c r="N410" s="8"/>
      <c r="O410" s="5"/>
      <c r="P410" s="5"/>
      <c r="Q410" s="8"/>
      <c r="R410" s="580"/>
      <c r="S410" s="580"/>
      <c r="T410" s="606"/>
      <c r="U410" s="5"/>
      <c r="V410" s="5"/>
      <c r="W410" s="8"/>
    </row>
    <row r="411" spans="1:23">
      <c r="A411" s="86"/>
      <c r="B411" s="11"/>
      <c r="C411" s="5"/>
      <c r="D411" s="5"/>
      <c r="E411" s="31"/>
      <c r="F411" s="5"/>
      <c r="G411" s="5"/>
      <c r="H411" s="5"/>
      <c r="I411" s="5"/>
      <c r="J411" s="5"/>
      <c r="K411" s="8"/>
      <c r="L411" s="5"/>
      <c r="M411" s="5"/>
      <c r="N411" s="8"/>
      <c r="O411" s="5"/>
      <c r="P411" s="5"/>
      <c r="Q411" s="8"/>
      <c r="R411" s="580"/>
      <c r="S411" s="580"/>
      <c r="T411" s="606"/>
      <c r="U411" s="5"/>
      <c r="V411" s="5"/>
      <c r="W411" s="8"/>
    </row>
    <row r="412" spans="1:23">
      <c r="A412" s="86"/>
      <c r="B412" s="11"/>
      <c r="C412" s="5"/>
      <c r="D412" s="5"/>
      <c r="E412" s="31"/>
      <c r="F412" s="5"/>
      <c r="G412" s="5"/>
      <c r="H412" s="5"/>
      <c r="I412" s="5"/>
      <c r="J412" s="5"/>
      <c r="K412" s="8"/>
      <c r="L412" s="5"/>
      <c r="M412" s="5"/>
      <c r="N412" s="8"/>
      <c r="O412" s="5"/>
      <c r="P412" s="5"/>
      <c r="Q412" s="8"/>
      <c r="R412" s="580"/>
      <c r="S412" s="580"/>
      <c r="T412" s="606"/>
      <c r="U412" s="5"/>
      <c r="V412" s="5"/>
      <c r="W412" s="8"/>
    </row>
    <row r="413" spans="1:23">
      <c r="A413" s="86"/>
      <c r="B413" s="11"/>
      <c r="C413" s="5"/>
      <c r="D413" s="5"/>
      <c r="E413" s="31"/>
      <c r="F413" s="5"/>
      <c r="G413" s="5"/>
      <c r="H413" s="5"/>
      <c r="I413" s="5"/>
      <c r="J413" s="5"/>
      <c r="K413" s="8"/>
      <c r="L413" s="5"/>
      <c r="M413" s="5"/>
      <c r="N413" s="8"/>
      <c r="O413" s="5"/>
      <c r="P413" s="5"/>
      <c r="Q413" s="8"/>
      <c r="R413" s="580"/>
      <c r="S413" s="580"/>
      <c r="T413" s="606"/>
      <c r="U413" s="5"/>
      <c r="V413" s="5"/>
      <c r="W413" s="8"/>
    </row>
    <row r="414" spans="1:23">
      <c r="A414" s="86"/>
      <c r="B414" s="11"/>
      <c r="C414" s="5"/>
      <c r="D414" s="5"/>
      <c r="E414" s="31"/>
      <c r="F414" s="5"/>
      <c r="G414" s="5"/>
      <c r="H414" s="5"/>
      <c r="I414" s="5"/>
      <c r="J414" s="5"/>
      <c r="K414" s="8"/>
      <c r="L414" s="5"/>
      <c r="M414" s="5"/>
      <c r="N414" s="8"/>
      <c r="O414" s="5"/>
      <c r="P414" s="5"/>
      <c r="Q414" s="8"/>
      <c r="R414" s="580"/>
      <c r="S414" s="580"/>
      <c r="T414" s="606"/>
      <c r="U414" s="5"/>
      <c r="V414" s="5"/>
      <c r="W414" s="8"/>
    </row>
    <row r="415" spans="1:23">
      <c r="A415" s="86"/>
      <c r="B415" s="11"/>
      <c r="C415" s="5"/>
      <c r="D415" s="5"/>
      <c r="E415" s="31"/>
      <c r="F415" s="5"/>
      <c r="G415" s="5"/>
      <c r="H415" s="5"/>
      <c r="I415" s="5"/>
      <c r="J415" s="5"/>
      <c r="K415" s="8"/>
      <c r="L415" s="5"/>
      <c r="M415" s="5"/>
      <c r="N415" s="8"/>
      <c r="O415" s="5"/>
      <c r="P415" s="5"/>
      <c r="Q415" s="8"/>
      <c r="R415" s="580"/>
      <c r="S415" s="580"/>
      <c r="T415" s="606"/>
      <c r="U415" s="5"/>
      <c r="V415" s="5"/>
      <c r="W415" s="8"/>
    </row>
    <row r="416" spans="1:23">
      <c r="A416" s="86"/>
      <c r="B416" s="11"/>
      <c r="C416" s="5"/>
      <c r="D416" s="5"/>
      <c r="E416" s="31"/>
      <c r="F416" s="5"/>
      <c r="G416" s="5"/>
      <c r="H416" s="5"/>
      <c r="I416" s="5"/>
      <c r="J416" s="5"/>
      <c r="K416" s="8"/>
      <c r="L416" s="5"/>
      <c r="M416" s="5"/>
      <c r="N416" s="8"/>
      <c r="O416" s="5"/>
      <c r="P416" s="5"/>
      <c r="Q416" s="8"/>
      <c r="R416" s="580"/>
      <c r="S416" s="580"/>
      <c r="T416" s="606"/>
      <c r="U416" s="5"/>
      <c r="V416" s="5"/>
      <c r="W416" s="8"/>
    </row>
    <row r="417" spans="1:23">
      <c r="A417" s="86"/>
      <c r="B417" s="11"/>
      <c r="C417" s="5"/>
      <c r="D417" s="5"/>
      <c r="E417" s="31"/>
      <c r="F417" s="5"/>
      <c r="G417" s="5"/>
      <c r="H417" s="5"/>
      <c r="I417" s="5"/>
      <c r="J417" s="5"/>
      <c r="K417" s="8"/>
      <c r="L417" s="5"/>
      <c r="M417" s="5"/>
      <c r="N417" s="8"/>
      <c r="O417" s="5"/>
      <c r="P417" s="5"/>
      <c r="Q417" s="8"/>
      <c r="R417" s="580"/>
      <c r="S417" s="580"/>
      <c r="T417" s="606"/>
      <c r="U417" s="5"/>
      <c r="V417" s="5"/>
      <c r="W417" s="8"/>
    </row>
    <row r="418" spans="1:23">
      <c r="A418" s="86"/>
      <c r="B418" s="11"/>
      <c r="C418" s="5"/>
      <c r="D418" s="5"/>
      <c r="E418" s="31"/>
      <c r="F418" s="5"/>
      <c r="G418" s="5"/>
      <c r="H418" s="5"/>
      <c r="I418" s="5"/>
      <c r="J418" s="5"/>
      <c r="K418" s="8"/>
      <c r="L418" s="5"/>
      <c r="M418" s="5"/>
      <c r="N418" s="8"/>
      <c r="O418" s="5"/>
      <c r="P418" s="5"/>
      <c r="Q418" s="8"/>
      <c r="R418" s="580"/>
      <c r="S418" s="580"/>
      <c r="T418" s="606"/>
      <c r="U418" s="5"/>
      <c r="V418" s="5"/>
      <c r="W418" s="8"/>
    </row>
    <row r="419" spans="1:23">
      <c r="A419" s="86"/>
      <c r="B419" s="11"/>
      <c r="C419" s="5"/>
      <c r="D419" s="5"/>
      <c r="E419" s="31"/>
      <c r="F419" s="5"/>
      <c r="G419" s="5"/>
      <c r="H419" s="5"/>
      <c r="I419" s="5"/>
      <c r="J419" s="5"/>
      <c r="K419" s="8"/>
      <c r="L419" s="5"/>
      <c r="M419" s="5"/>
      <c r="N419" s="8"/>
      <c r="O419" s="5"/>
      <c r="P419" s="5"/>
      <c r="Q419" s="8"/>
      <c r="R419" s="580"/>
      <c r="S419" s="580"/>
      <c r="T419" s="606"/>
      <c r="U419" s="5"/>
      <c r="V419" s="5"/>
      <c r="W419" s="8"/>
    </row>
    <row r="420" spans="1:23">
      <c r="A420" s="86"/>
      <c r="B420" s="11"/>
      <c r="C420" s="5"/>
      <c r="D420" s="5"/>
      <c r="E420" s="31"/>
      <c r="F420" s="5"/>
      <c r="G420" s="5"/>
      <c r="H420" s="5"/>
      <c r="I420" s="5"/>
      <c r="J420" s="5"/>
      <c r="K420" s="8"/>
      <c r="L420" s="5"/>
      <c r="M420" s="5"/>
      <c r="N420" s="8"/>
      <c r="O420" s="5"/>
      <c r="P420" s="5"/>
      <c r="Q420" s="8"/>
      <c r="R420" s="580"/>
      <c r="S420" s="580"/>
      <c r="T420" s="606"/>
      <c r="U420" s="5"/>
      <c r="V420" s="5"/>
      <c r="W420" s="8"/>
    </row>
    <row r="421" spans="1:23">
      <c r="A421" s="86"/>
      <c r="B421" s="11"/>
      <c r="C421" s="5"/>
      <c r="D421" s="5"/>
      <c r="E421" s="31"/>
      <c r="F421" s="5"/>
      <c r="G421" s="5"/>
      <c r="H421" s="5"/>
      <c r="I421" s="5"/>
      <c r="J421" s="5"/>
      <c r="K421" s="8"/>
      <c r="L421" s="5"/>
      <c r="M421" s="5"/>
      <c r="N421" s="8"/>
      <c r="O421" s="5"/>
      <c r="P421" s="5"/>
      <c r="Q421" s="8"/>
      <c r="R421" s="580"/>
      <c r="S421" s="580"/>
      <c r="T421" s="606"/>
      <c r="U421" s="5"/>
      <c r="V421" s="5"/>
      <c r="W421" s="8"/>
    </row>
    <row r="422" spans="1:23">
      <c r="A422" s="86"/>
      <c r="B422" s="11"/>
      <c r="C422" s="5"/>
      <c r="D422" s="5"/>
      <c r="E422" s="31"/>
      <c r="F422" s="5"/>
      <c r="G422" s="5"/>
      <c r="H422" s="5"/>
      <c r="I422" s="5"/>
      <c r="J422" s="5"/>
      <c r="K422" s="8"/>
      <c r="L422" s="5"/>
      <c r="M422" s="5"/>
      <c r="N422" s="8"/>
      <c r="O422" s="5"/>
      <c r="P422" s="5"/>
      <c r="Q422" s="8"/>
      <c r="R422" s="580"/>
      <c r="S422" s="580"/>
      <c r="T422" s="606"/>
      <c r="U422" s="5"/>
      <c r="V422" s="5"/>
      <c r="W422" s="8"/>
    </row>
    <row r="423" spans="1:23">
      <c r="A423" s="86"/>
      <c r="B423" s="11"/>
      <c r="C423" s="5"/>
      <c r="D423" s="5"/>
      <c r="E423" s="31"/>
      <c r="F423" s="5"/>
      <c r="G423" s="5"/>
      <c r="H423" s="5"/>
      <c r="I423" s="5"/>
      <c r="J423" s="5"/>
      <c r="K423" s="8"/>
      <c r="L423" s="5"/>
      <c r="M423" s="5"/>
      <c r="N423" s="8"/>
      <c r="O423" s="5"/>
      <c r="P423" s="5"/>
      <c r="Q423" s="8"/>
      <c r="R423" s="580"/>
      <c r="S423" s="580"/>
      <c r="T423" s="606"/>
      <c r="U423" s="5"/>
      <c r="V423" s="5"/>
      <c r="W423" s="8"/>
    </row>
    <row r="424" spans="1:23">
      <c r="A424" s="86"/>
      <c r="B424" s="11"/>
      <c r="C424" s="5"/>
      <c r="D424" s="5"/>
      <c r="E424" s="31"/>
      <c r="F424" s="5"/>
      <c r="G424" s="5"/>
      <c r="H424" s="5"/>
      <c r="I424" s="5"/>
      <c r="J424" s="5"/>
      <c r="K424" s="8"/>
      <c r="L424" s="5"/>
      <c r="M424" s="5"/>
      <c r="N424" s="8"/>
      <c r="O424" s="5"/>
      <c r="P424" s="5"/>
      <c r="Q424" s="8"/>
      <c r="R424" s="580"/>
      <c r="S424" s="580"/>
      <c r="T424" s="606"/>
      <c r="U424" s="5"/>
      <c r="V424" s="5"/>
      <c r="W424" s="8"/>
    </row>
    <row r="425" spans="1:23">
      <c r="A425" s="86"/>
      <c r="B425" s="11"/>
      <c r="C425" s="5"/>
      <c r="D425" s="5"/>
      <c r="E425" s="31"/>
      <c r="F425" s="5"/>
      <c r="G425" s="5"/>
      <c r="H425" s="5"/>
      <c r="I425" s="5"/>
      <c r="J425" s="5"/>
      <c r="K425" s="8"/>
      <c r="L425" s="5"/>
      <c r="M425" s="5"/>
      <c r="N425" s="8"/>
      <c r="O425" s="5"/>
      <c r="P425" s="5"/>
      <c r="Q425" s="8"/>
      <c r="R425" s="580"/>
      <c r="S425" s="580"/>
      <c r="T425" s="606"/>
      <c r="U425" s="5"/>
      <c r="V425" s="5"/>
      <c r="W425" s="8"/>
    </row>
    <row r="426" spans="1:23">
      <c r="A426" s="86"/>
      <c r="B426" s="11"/>
      <c r="C426" s="5"/>
      <c r="D426" s="5"/>
      <c r="E426" s="31"/>
      <c r="F426" s="5"/>
      <c r="G426" s="5"/>
      <c r="H426" s="5"/>
      <c r="I426" s="5"/>
      <c r="J426" s="5"/>
      <c r="K426" s="8"/>
      <c r="L426" s="5"/>
      <c r="M426" s="5"/>
      <c r="N426" s="8"/>
      <c r="O426" s="5"/>
      <c r="P426" s="5"/>
      <c r="Q426" s="8"/>
      <c r="R426" s="580"/>
      <c r="S426" s="580"/>
      <c r="T426" s="606"/>
      <c r="U426" s="5"/>
      <c r="V426" s="5"/>
      <c r="W426" s="8"/>
    </row>
    <row r="427" spans="1:23">
      <c r="A427" s="86"/>
      <c r="B427" s="11"/>
      <c r="C427" s="5"/>
      <c r="D427" s="5"/>
      <c r="E427" s="31"/>
      <c r="F427" s="5"/>
      <c r="G427" s="5"/>
      <c r="H427" s="5"/>
      <c r="I427" s="5"/>
      <c r="J427" s="5"/>
      <c r="K427" s="8"/>
      <c r="L427" s="5"/>
      <c r="M427" s="5"/>
      <c r="N427" s="8"/>
      <c r="O427" s="5"/>
      <c r="P427" s="5"/>
      <c r="Q427" s="8"/>
      <c r="R427" s="580"/>
      <c r="S427" s="580"/>
      <c r="T427" s="606"/>
      <c r="U427" s="5"/>
      <c r="V427" s="5"/>
      <c r="W427" s="8"/>
    </row>
    <row r="428" spans="1:23">
      <c r="A428" s="86"/>
      <c r="B428" s="11"/>
      <c r="C428" s="5"/>
      <c r="D428" s="5"/>
      <c r="E428" s="31"/>
      <c r="F428" s="5"/>
      <c r="G428" s="5"/>
      <c r="H428" s="5"/>
      <c r="I428" s="5"/>
      <c r="J428" s="5"/>
      <c r="K428" s="8"/>
      <c r="L428" s="5"/>
      <c r="M428" s="5"/>
      <c r="N428" s="8"/>
      <c r="O428" s="5"/>
      <c r="P428" s="5"/>
      <c r="Q428" s="8"/>
      <c r="R428" s="580"/>
      <c r="S428" s="580"/>
      <c r="T428" s="606"/>
      <c r="U428" s="5"/>
      <c r="V428" s="5"/>
      <c r="W428" s="8"/>
    </row>
    <row r="429" spans="1:23">
      <c r="A429" s="86"/>
      <c r="B429" s="11"/>
      <c r="C429" s="5"/>
      <c r="D429" s="5"/>
      <c r="E429" s="31"/>
      <c r="F429" s="5"/>
      <c r="G429" s="5"/>
      <c r="H429" s="5"/>
      <c r="I429" s="5"/>
      <c r="J429" s="5"/>
      <c r="K429" s="8"/>
      <c r="L429" s="5"/>
      <c r="M429" s="5"/>
      <c r="N429" s="8"/>
      <c r="O429" s="5"/>
      <c r="P429" s="5"/>
      <c r="Q429" s="8"/>
      <c r="R429" s="580"/>
      <c r="S429" s="580"/>
      <c r="T429" s="606"/>
      <c r="U429" s="5"/>
      <c r="V429" s="5"/>
      <c r="W429" s="8"/>
    </row>
    <row r="430" spans="1:23">
      <c r="A430" s="86"/>
      <c r="B430" s="11"/>
      <c r="C430" s="5"/>
      <c r="D430" s="5"/>
      <c r="E430" s="31"/>
      <c r="F430" s="5"/>
      <c r="G430" s="5"/>
      <c r="H430" s="5"/>
      <c r="I430" s="5"/>
      <c r="J430" s="5"/>
      <c r="K430" s="8"/>
      <c r="L430" s="5"/>
      <c r="M430" s="5"/>
      <c r="N430" s="8"/>
      <c r="O430" s="5"/>
      <c r="P430" s="5"/>
      <c r="Q430" s="8"/>
      <c r="R430" s="580"/>
      <c r="S430" s="580"/>
      <c r="T430" s="606"/>
      <c r="U430" s="5"/>
      <c r="V430" s="5"/>
      <c r="W430" s="8"/>
    </row>
    <row r="431" spans="1:23">
      <c r="A431" s="86"/>
      <c r="B431" s="11"/>
      <c r="C431" s="5"/>
      <c r="D431" s="5"/>
      <c r="E431" s="31"/>
      <c r="F431" s="5"/>
      <c r="G431" s="5"/>
      <c r="H431" s="5"/>
      <c r="I431" s="5"/>
      <c r="J431" s="5"/>
      <c r="K431" s="8"/>
      <c r="L431" s="5"/>
      <c r="M431" s="5"/>
      <c r="N431" s="8"/>
      <c r="O431" s="5"/>
      <c r="P431" s="5"/>
      <c r="Q431" s="8"/>
      <c r="R431" s="580"/>
      <c r="S431" s="580"/>
      <c r="T431" s="606"/>
      <c r="U431" s="5"/>
      <c r="V431" s="5"/>
      <c r="W431" s="8"/>
    </row>
    <row r="432" spans="1:23">
      <c r="A432" s="86"/>
      <c r="B432" s="11"/>
      <c r="C432" s="5"/>
      <c r="D432" s="5"/>
      <c r="E432" s="31"/>
      <c r="F432" s="5"/>
      <c r="G432" s="5"/>
      <c r="H432" s="5"/>
      <c r="I432" s="5"/>
      <c r="J432" s="5"/>
      <c r="K432" s="8"/>
      <c r="L432" s="5"/>
      <c r="M432" s="5"/>
      <c r="N432" s="8"/>
      <c r="O432" s="5"/>
      <c r="P432" s="5"/>
      <c r="Q432" s="8"/>
      <c r="R432" s="580"/>
      <c r="S432" s="580"/>
      <c r="T432" s="606"/>
      <c r="U432" s="5"/>
      <c r="V432" s="5"/>
      <c r="W432" s="8"/>
    </row>
    <row r="433" spans="1:23">
      <c r="A433" s="86"/>
      <c r="B433" s="11"/>
      <c r="C433" s="5"/>
      <c r="D433" s="5"/>
      <c r="E433" s="31"/>
      <c r="F433" s="5"/>
      <c r="G433" s="5"/>
      <c r="H433" s="5"/>
      <c r="I433" s="5"/>
      <c r="J433" s="5"/>
      <c r="K433" s="8"/>
      <c r="L433" s="5"/>
      <c r="M433" s="5"/>
      <c r="N433" s="8"/>
      <c r="O433" s="5"/>
      <c r="P433" s="5"/>
      <c r="Q433" s="8"/>
      <c r="R433" s="580"/>
      <c r="S433" s="580"/>
      <c r="T433" s="606"/>
      <c r="U433" s="5"/>
      <c r="V433" s="5"/>
      <c r="W433" s="8"/>
    </row>
    <row r="434" spans="1:23">
      <c r="A434" s="86"/>
      <c r="B434" s="11"/>
      <c r="C434" s="5"/>
      <c r="D434" s="5"/>
      <c r="E434" s="31"/>
      <c r="F434" s="5"/>
      <c r="G434" s="5"/>
      <c r="H434" s="5"/>
      <c r="I434" s="5"/>
      <c r="J434" s="5"/>
      <c r="K434" s="8"/>
      <c r="L434" s="5"/>
      <c r="M434" s="5"/>
      <c r="N434" s="8"/>
      <c r="O434" s="5"/>
      <c r="P434" s="5"/>
      <c r="Q434" s="8"/>
      <c r="R434" s="580"/>
      <c r="S434" s="580"/>
      <c r="T434" s="606"/>
      <c r="U434" s="5"/>
      <c r="V434" s="5"/>
      <c r="W434" s="8"/>
    </row>
    <row r="435" spans="1:23">
      <c r="A435" s="86"/>
      <c r="B435" s="11"/>
      <c r="C435" s="5"/>
      <c r="D435" s="5"/>
      <c r="E435" s="31"/>
      <c r="F435" s="5"/>
      <c r="G435" s="5"/>
      <c r="H435" s="5"/>
      <c r="I435" s="5"/>
      <c r="J435" s="5"/>
      <c r="K435" s="8"/>
      <c r="L435" s="5"/>
      <c r="M435" s="5"/>
      <c r="N435" s="8"/>
      <c r="O435" s="5"/>
      <c r="P435" s="5"/>
      <c r="Q435" s="8"/>
      <c r="R435" s="580"/>
      <c r="S435" s="580"/>
      <c r="T435" s="606"/>
      <c r="U435" s="5"/>
      <c r="V435" s="5"/>
      <c r="W435" s="8"/>
    </row>
    <row r="436" spans="1:23">
      <c r="A436" s="86"/>
      <c r="B436" s="11"/>
      <c r="C436" s="5"/>
      <c r="D436" s="5"/>
      <c r="E436" s="31"/>
      <c r="F436" s="5"/>
      <c r="G436" s="5"/>
      <c r="H436" s="5"/>
      <c r="I436" s="5"/>
      <c r="J436" s="5"/>
      <c r="K436" s="8"/>
      <c r="L436" s="5"/>
      <c r="M436" s="5"/>
      <c r="N436" s="8"/>
      <c r="O436" s="5"/>
      <c r="P436" s="5"/>
      <c r="Q436" s="8"/>
      <c r="R436" s="580"/>
      <c r="S436" s="580"/>
      <c r="T436" s="606"/>
      <c r="U436" s="5"/>
      <c r="V436" s="5"/>
      <c r="W436" s="8"/>
    </row>
    <row r="437" spans="1:23">
      <c r="A437" s="86"/>
      <c r="B437" s="11"/>
      <c r="C437" s="5"/>
      <c r="D437" s="5"/>
      <c r="E437" s="31"/>
      <c r="F437" s="5"/>
      <c r="G437" s="5"/>
      <c r="H437" s="5"/>
      <c r="I437" s="5"/>
      <c r="J437" s="5"/>
      <c r="K437" s="8"/>
      <c r="L437" s="5"/>
      <c r="M437" s="5"/>
      <c r="N437" s="8"/>
      <c r="O437" s="5"/>
      <c r="P437" s="5"/>
      <c r="Q437" s="8"/>
      <c r="R437" s="580"/>
      <c r="S437" s="580"/>
      <c r="T437" s="606"/>
      <c r="U437" s="5"/>
      <c r="V437" s="5"/>
      <c r="W437" s="8"/>
    </row>
    <row r="438" spans="1:23">
      <c r="A438" s="86"/>
      <c r="B438" s="11"/>
      <c r="C438" s="5"/>
      <c r="D438" s="5"/>
      <c r="E438" s="31"/>
      <c r="F438" s="5"/>
      <c r="G438" s="5"/>
      <c r="H438" s="5"/>
      <c r="I438" s="5"/>
      <c r="J438" s="5"/>
      <c r="K438" s="8"/>
      <c r="L438" s="5"/>
      <c r="M438" s="5"/>
      <c r="N438" s="8"/>
      <c r="O438" s="5"/>
      <c r="P438" s="5"/>
      <c r="Q438" s="8"/>
      <c r="R438" s="580"/>
      <c r="S438" s="580"/>
      <c r="T438" s="606"/>
      <c r="U438" s="5"/>
      <c r="V438" s="5"/>
      <c r="W438" s="8"/>
    </row>
    <row r="439" spans="1:23">
      <c r="A439" s="86"/>
      <c r="B439" s="11"/>
      <c r="C439" s="5"/>
      <c r="D439" s="5"/>
      <c r="E439" s="31"/>
      <c r="F439" s="5"/>
      <c r="G439" s="5"/>
      <c r="H439" s="5"/>
      <c r="I439" s="5"/>
      <c r="J439" s="5"/>
      <c r="K439" s="8"/>
      <c r="L439" s="5"/>
      <c r="M439" s="5"/>
      <c r="N439" s="8"/>
      <c r="O439" s="5"/>
      <c r="P439" s="5"/>
      <c r="Q439" s="8"/>
      <c r="R439" s="580"/>
      <c r="S439" s="580"/>
      <c r="T439" s="606"/>
      <c r="U439" s="5"/>
      <c r="V439" s="5"/>
      <c r="W439" s="8"/>
    </row>
    <row r="440" spans="1:23">
      <c r="A440" s="86"/>
      <c r="B440" s="11"/>
      <c r="C440" s="5"/>
      <c r="D440" s="5"/>
      <c r="E440" s="31"/>
      <c r="F440" s="5"/>
      <c r="G440" s="5"/>
      <c r="H440" s="5"/>
      <c r="I440" s="5"/>
      <c r="J440" s="5"/>
      <c r="K440" s="8"/>
      <c r="L440" s="5"/>
      <c r="M440" s="5"/>
      <c r="N440" s="8"/>
      <c r="O440" s="5"/>
      <c r="P440" s="5"/>
      <c r="Q440" s="8"/>
      <c r="R440" s="580"/>
      <c r="S440" s="580"/>
      <c r="T440" s="606"/>
      <c r="U440" s="5"/>
      <c r="V440" s="5"/>
      <c r="W440" s="8"/>
    </row>
    <row r="441" spans="1:23">
      <c r="A441" s="86"/>
      <c r="B441" s="11"/>
      <c r="C441" s="5"/>
      <c r="D441" s="5"/>
      <c r="E441" s="31"/>
      <c r="F441" s="5"/>
      <c r="G441" s="5"/>
      <c r="H441" s="5"/>
      <c r="I441" s="5"/>
      <c r="J441" s="5"/>
      <c r="K441" s="8"/>
      <c r="L441" s="5"/>
      <c r="M441" s="5"/>
      <c r="N441" s="8"/>
      <c r="O441" s="5"/>
      <c r="P441" s="5"/>
      <c r="Q441" s="8"/>
      <c r="R441" s="580"/>
      <c r="S441" s="580"/>
      <c r="T441" s="606"/>
      <c r="U441" s="5"/>
      <c r="V441" s="5"/>
      <c r="W441" s="8"/>
    </row>
    <row r="442" spans="1:23">
      <c r="A442" s="86"/>
      <c r="B442" s="11"/>
      <c r="C442" s="5"/>
      <c r="D442" s="5"/>
      <c r="E442" s="31"/>
      <c r="F442" s="5"/>
      <c r="G442" s="5"/>
      <c r="H442" s="5"/>
      <c r="I442" s="5"/>
      <c r="J442" s="5"/>
      <c r="K442" s="8"/>
      <c r="L442" s="5"/>
      <c r="M442" s="5"/>
      <c r="N442" s="8"/>
      <c r="O442" s="5"/>
      <c r="P442" s="5"/>
      <c r="Q442" s="8"/>
      <c r="R442" s="580"/>
      <c r="S442" s="580"/>
      <c r="T442" s="606"/>
      <c r="U442" s="5"/>
      <c r="V442" s="5"/>
      <c r="W442" s="8"/>
    </row>
    <row r="443" spans="1:23">
      <c r="A443" s="86"/>
      <c r="B443" s="11"/>
      <c r="C443" s="5"/>
      <c r="D443" s="5"/>
      <c r="E443" s="31"/>
      <c r="F443" s="5"/>
      <c r="G443" s="5"/>
      <c r="H443" s="5"/>
      <c r="I443" s="5"/>
      <c r="J443" s="5"/>
      <c r="K443" s="8"/>
      <c r="L443" s="5"/>
      <c r="M443" s="5"/>
      <c r="N443" s="8"/>
      <c r="O443" s="5"/>
      <c r="P443" s="5"/>
      <c r="Q443" s="8"/>
      <c r="R443" s="580"/>
      <c r="S443" s="580"/>
      <c r="T443" s="606"/>
      <c r="U443" s="5"/>
      <c r="V443" s="5"/>
      <c r="W443" s="8"/>
    </row>
    <row r="444" spans="1:23">
      <c r="A444" s="86"/>
      <c r="B444" s="11"/>
      <c r="C444" s="5"/>
      <c r="D444" s="5"/>
      <c r="E444" s="31"/>
      <c r="F444" s="5"/>
      <c r="G444" s="5"/>
      <c r="H444" s="5"/>
      <c r="I444" s="5"/>
      <c r="J444" s="5"/>
      <c r="K444" s="8"/>
      <c r="L444" s="5"/>
      <c r="M444" s="5"/>
      <c r="N444" s="8"/>
      <c r="O444" s="5"/>
      <c r="P444" s="5"/>
      <c r="Q444" s="8"/>
      <c r="R444" s="580"/>
      <c r="S444" s="580"/>
      <c r="T444" s="606"/>
      <c r="U444" s="5"/>
      <c r="V444" s="5"/>
      <c r="W444" s="8"/>
    </row>
    <row r="445" spans="1:23">
      <c r="A445" s="86"/>
      <c r="B445" s="11"/>
      <c r="C445" s="5"/>
      <c r="D445" s="5"/>
      <c r="E445" s="31"/>
      <c r="F445" s="5"/>
      <c r="G445" s="5"/>
      <c r="H445" s="5"/>
      <c r="I445" s="5"/>
      <c r="J445" s="5"/>
      <c r="K445" s="8"/>
      <c r="L445" s="5"/>
      <c r="M445" s="5"/>
      <c r="N445" s="8"/>
      <c r="O445" s="5"/>
      <c r="P445" s="5"/>
      <c r="Q445" s="8"/>
      <c r="R445" s="580"/>
      <c r="S445" s="580"/>
      <c r="T445" s="606"/>
      <c r="U445" s="5"/>
      <c r="V445" s="5"/>
      <c r="W445" s="8"/>
    </row>
    <row r="446" spans="1:23">
      <c r="A446" s="86"/>
      <c r="B446" s="11"/>
      <c r="C446" s="5"/>
      <c r="D446" s="5"/>
      <c r="E446" s="31"/>
      <c r="F446" s="5"/>
      <c r="G446" s="5"/>
      <c r="H446" s="5"/>
      <c r="I446" s="5"/>
      <c r="J446" s="5"/>
      <c r="K446" s="8"/>
      <c r="L446" s="5"/>
      <c r="M446" s="5"/>
      <c r="N446" s="8"/>
      <c r="O446" s="5"/>
      <c r="P446" s="5"/>
      <c r="Q446" s="8"/>
      <c r="R446" s="580"/>
      <c r="S446" s="580"/>
      <c r="T446" s="606"/>
      <c r="U446" s="5"/>
      <c r="V446" s="5"/>
      <c r="W446" s="8"/>
    </row>
    <row r="447" spans="1:23">
      <c r="A447" s="86"/>
      <c r="B447" s="11"/>
      <c r="C447" s="5"/>
      <c r="D447" s="5"/>
      <c r="E447" s="31"/>
      <c r="F447" s="5"/>
      <c r="G447" s="5"/>
      <c r="H447" s="5"/>
      <c r="I447" s="5"/>
      <c r="J447" s="5"/>
      <c r="K447" s="8"/>
      <c r="L447" s="5"/>
      <c r="M447" s="5"/>
      <c r="N447" s="8"/>
      <c r="O447" s="5"/>
      <c r="P447" s="5"/>
      <c r="Q447" s="8"/>
      <c r="R447" s="580"/>
      <c r="S447" s="580"/>
      <c r="T447" s="606"/>
      <c r="U447" s="5"/>
      <c r="V447" s="5"/>
      <c r="W447" s="8"/>
    </row>
    <row r="448" spans="1:23">
      <c r="A448" s="86"/>
      <c r="B448" s="11"/>
      <c r="C448" s="5"/>
      <c r="D448" s="5"/>
      <c r="E448" s="31"/>
      <c r="F448" s="5"/>
      <c r="G448" s="5"/>
      <c r="H448" s="5"/>
      <c r="I448" s="5"/>
      <c r="J448" s="5"/>
      <c r="K448" s="8"/>
      <c r="L448" s="5"/>
      <c r="M448" s="5"/>
      <c r="N448" s="8"/>
      <c r="O448" s="5"/>
      <c r="P448" s="5"/>
      <c r="Q448" s="8"/>
      <c r="R448" s="580"/>
      <c r="S448" s="580"/>
      <c r="T448" s="606"/>
      <c r="U448" s="5"/>
      <c r="V448" s="5"/>
      <c r="W448" s="8"/>
    </row>
    <row r="449" spans="1:23">
      <c r="A449" s="86"/>
      <c r="B449" s="11"/>
      <c r="C449" s="5"/>
      <c r="D449" s="5"/>
      <c r="E449" s="31"/>
      <c r="F449" s="5"/>
      <c r="G449" s="5"/>
      <c r="H449" s="5"/>
      <c r="I449" s="5"/>
      <c r="J449" s="5"/>
      <c r="K449" s="8"/>
      <c r="L449" s="5"/>
      <c r="M449" s="5"/>
      <c r="N449" s="8"/>
      <c r="O449" s="5"/>
      <c r="P449" s="5"/>
      <c r="Q449" s="8"/>
      <c r="R449" s="580"/>
      <c r="S449" s="580"/>
      <c r="T449" s="606"/>
      <c r="U449" s="5"/>
      <c r="V449" s="5"/>
      <c r="W449" s="8"/>
    </row>
    <row r="450" spans="1:23">
      <c r="A450" s="86"/>
      <c r="B450" s="11"/>
      <c r="C450" s="5"/>
      <c r="D450" s="5"/>
      <c r="E450" s="31"/>
      <c r="F450" s="5"/>
      <c r="G450" s="5"/>
      <c r="H450" s="5"/>
      <c r="I450" s="5"/>
      <c r="J450" s="5"/>
      <c r="K450" s="8"/>
      <c r="L450" s="5"/>
      <c r="M450" s="5"/>
      <c r="N450" s="8"/>
      <c r="O450" s="5"/>
      <c r="P450" s="5"/>
      <c r="Q450" s="8"/>
      <c r="R450" s="580"/>
      <c r="S450" s="580"/>
      <c r="T450" s="606"/>
      <c r="U450" s="5"/>
      <c r="V450" s="5"/>
      <c r="W450" s="8"/>
    </row>
    <row r="451" spans="1:23">
      <c r="A451" s="86"/>
      <c r="B451" s="11"/>
      <c r="C451" s="5"/>
      <c r="D451" s="5"/>
      <c r="E451" s="31"/>
      <c r="F451" s="5"/>
      <c r="G451" s="5"/>
      <c r="H451" s="5"/>
      <c r="I451" s="5"/>
      <c r="J451" s="5"/>
      <c r="K451" s="8"/>
      <c r="L451" s="5"/>
      <c r="M451" s="5"/>
      <c r="N451" s="8"/>
      <c r="O451" s="5"/>
      <c r="P451" s="5"/>
      <c r="Q451" s="8"/>
      <c r="R451" s="580"/>
      <c r="S451" s="580"/>
      <c r="T451" s="606"/>
      <c r="U451" s="5"/>
      <c r="V451" s="5"/>
      <c r="W451" s="8"/>
    </row>
    <row r="452" spans="1:23">
      <c r="A452" s="86"/>
      <c r="B452" s="11"/>
      <c r="C452" s="5"/>
      <c r="D452" s="5"/>
      <c r="E452" s="31"/>
      <c r="F452" s="5"/>
      <c r="G452" s="5"/>
      <c r="H452" s="5"/>
      <c r="I452" s="5"/>
      <c r="J452" s="5"/>
      <c r="K452" s="8"/>
      <c r="L452" s="5"/>
      <c r="M452" s="5"/>
      <c r="N452" s="8"/>
      <c r="O452" s="5"/>
      <c r="P452" s="5"/>
      <c r="Q452" s="8"/>
      <c r="R452" s="580"/>
      <c r="S452" s="580"/>
      <c r="T452" s="606"/>
      <c r="U452" s="5"/>
      <c r="V452" s="5"/>
      <c r="W452" s="8"/>
    </row>
    <row r="453" spans="1:23">
      <c r="A453" s="86"/>
      <c r="B453" s="11"/>
      <c r="C453" s="5"/>
      <c r="D453" s="5"/>
      <c r="E453" s="31"/>
      <c r="F453" s="5"/>
      <c r="G453" s="5"/>
      <c r="H453" s="5"/>
      <c r="I453" s="5"/>
      <c r="J453" s="5"/>
      <c r="K453" s="8"/>
      <c r="L453" s="5"/>
      <c r="M453" s="5"/>
      <c r="N453" s="8"/>
      <c r="O453" s="5"/>
      <c r="P453" s="5"/>
      <c r="Q453" s="8"/>
      <c r="R453" s="580"/>
      <c r="S453" s="580"/>
      <c r="T453" s="606"/>
      <c r="U453" s="5"/>
      <c r="V453" s="5"/>
      <c r="W453" s="8"/>
    </row>
    <row r="454" spans="1:23">
      <c r="A454" s="86"/>
      <c r="B454" s="11"/>
      <c r="C454" s="5"/>
      <c r="D454" s="5"/>
      <c r="E454" s="31"/>
      <c r="F454" s="5"/>
      <c r="G454" s="5"/>
      <c r="H454" s="5"/>
      <c r="I454" s="5"/>
      <c r="J454" s="5"/>
      <c r="K454" s="8"/>
      <c r="L454" s="5"/>
      <c r="M454" s="5"/>
      <c r="N454" s="8"/>
      <c r="O454" s="5"/>
      <c r="P454" s="5"/>
      <c r="Q454" s="8"/>
      <c r="R454" s="580"/>
      <c r="S454" s="580"/>
      <c r="T454" s="606"/>
      <c r="U454" s="5"/>
      <c r="V454" s="5"/>
      <c r="W454" s="8"/>
    </row>
  </sheetData>
  <autoFilter ref="A21:W38" xr:uid="{AA09A983-9E29-45FA-B957-02DB61F6FB65}"/>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election activeCell="N12" sqref="N12"/>
    </sheetView>
  </sheetViews>
  <sheetFormatPr defaultColWidth="8.7109375" defaultRowHeight="14.45"/>
  <cols>
    <col min="1" max="1" width="9.5703125" style="23" customWidth="1"/>
    <col min="2" max="3" width="51.140625" style="23" customWidth="1"/>
    <col min="4" max="5" width="9.140625" style="23" customWidth="1"/>
    <col min="6" max="16384" width="8.7109375" style="23"/>
  </cols>
  <sheetData>
    <row r="1" spans="1:8" ht="18.95">
      <c r="A1" s="29" t="s">
        <v>1271</v>
      </c>
      <c r="B1" s="28"/>
      <c r="C1" s="28"/>
      <c r="D1" s="26"/>
      <c r="E1" s="27"/>
      <c r="F1" s="26"/>
      <c r="G1" s="26"/>
      <c r="H1" s="26"/>
    </row>
    <row r="2" spans="1:8" ht="18.95">
      <c r="A2" s="29"/>
      <c r="B2" s="28"/>
      <c r="C2" s="28"/>
      <c r="D2" s="26"/>
      <c r="E2" s="27"/>
      <c r="F2" s="26"/>
      <c r="G2" s="26"/>
      <c r="H2" s="26"/>
    </row>
    <row r="3" spans="1:8" ht="33.6" customHeight="1" thickBot="1">
      <c r="A3" s="688" t="s">
        <v>1272</v>
      </c>
      <c r="B3" s="689"/>
      <c r="C3" s="689"/>
      <c r="D3" s="26"/>
      <c r="E3" s="27"/>
      <c r="F3" s="26"/>
      <c r="G3" s="26"/>
      <c r="H3" s="26"/>
    </row>
    <row r="4" spans="1:8" ht="15.6">
      <c r="A4" s="588"/>
      <c r="B4" s="589"/>
      <c r="C4" s="589"/>
      <c r="D4" s="590" t="s">
        <v>22</v>
      </c>
      <c r="E4" s="591" t="s">
        <v>24</v>
      </c>
      <c r="F4" s="590" t="s">
        <v>25</v>
      </c>
      <c r="G4" s="602" t="s">
        <v>26</v>
      </c>
      <c r="H4" s="592" t="s">
        <v>30</v>
      </c>
    </row>
    <row r="5" spans="1:8" ht="30" customHeight="1">
      <c r="A5" s="593">
        <v>1</v>
      </c>
      <c r="B5" s="586" t="s">
        <v>680</v>
      </c>
      <c r="C5" s="586" t="s">
        <v>681</v>
      </c>
      <c r="D5" s="24" t="s">
        <v>1273</v>
      </c>
      <c r="E5" s="25" t="s">
        <v>1273</v>
      </c>
      <c r="F5" s="24"/>
      <c r="G5" s="603"/>
      <c r="H5" s="594" t="s">
        <v>1273</v>
      </c>
    </row>
    <row r="6" spans="1:8" ht="30" customHeight="1">
      <c r="A6" s="595">
        <v>2</v>
      </c>
      <c r="B6" s="587" t="s">
        <v>803</v>
      </c>
      <c r="C6" s="587" t="s">
        <v>804</v>
      </c>
      <c r="D6" s="24" t="s">
        <v>1273</v>
      </c>
      <c r="E6" s="56"/>
      <c r="F6" s="24" t="s">
        <v>1273</v>
      </c>
      <c r="G6" s="604"/>
      <c r="H6" s="596"/>
    </row>
    <row r="7" spans="1:8" ht="30" customHeight="1">
      <c r="A7" s="593">
        <v>3</v>
      </c>
      <c r="B7" s="587" t="s">
        <v>1274</v>
      </c>
      <c r="C7" s="587" t="s">
        <v>821</v>
      </c>
      <c r="D7" s="24" t="s">
        <v>1273</v>
      </c>
      <c r="E7" s="24" t="s">
        <v>1273</v>
      </c>
      <c r="F7" s="24"/>
      <c r="G7" s="604" t="s">
        <v>1273</v>
      </c>
      <c r="H7" s="596"/>
    </row>
    <row r="8" spans="1:8" ht="30" customHeight="1">
      <c r="A8" s="593">
        <v>4</v>
      </c>
      <c r="B8" s="587" t="s">
        <v>1007</v>
      </c>
      <c r="C8" s="587" t="s">
        <v>1275</v>
      </c>
      <c r="D8" s="24" t="s">
        <v>1273</v>
      </c>
      <c r="E8" s="25"/>
      <c r="F8" s="24" t="s">
        <v>1273</v>
      </c>
      <c r="G8" s="603"/>
      <c r="H8" s="596" t="s">
        <v>1273</v>
      </c>
    </row>
    <row r="9" spans="1:8" ht="30" customHeight="1" thickBot="1">
      <c r="A9" s="597">
        <v>5</v>
      </c>
      <c r="B9" s="598" t="s">
        <v>1276</v>
      </c>
      <c r="C9" s="598" t="s">
        <v>1277</v>
      </c>
      <c r="D9" s="599" t="s">
        <v>1273</v>
      </c>
      <c r="E9" s="600" t="s">
        <v>1273</v>
      </c>
      <c r="F9" s="599" t="s">
        <v>1273</v>
      </c>
      <c r="G9" s="605" t="s">
        <v>1273</v>
      </c>
      <c r="H9" s="601" t="s">
        <v>1273</v>
      </c>
    </row>
    <row r="13" spans="1:8" ht="21">
      <c r="A13" s="46" t="s">
        <v>1278</v>
      </c>
      <c r="B13" s="47"/>
    </row>
    <row r="14" spans="1:8" ht="15.6">
      <c r="A14" s="48" t="s">
        <v>1279</v>
      </c>
      <c r="B14" s="49"/>
    </row>
    <row r="15" spans="1:8">
      <c r="A15" s="50"/>
      <c r="B15" s="49"/>
    </row>
    <row r="16" spans="1:8">
      <c r="A16" s="50" t="s">
        <v>1280</v>
      </c>
      <c r="B16" s="49"/>
    </row>
    <row r="17" spans="1:2">
      <c r="A17" s="49" t="s">
        <v>1281</v>
      </c>
      <c r="B17" s="49"/>
    </row>
    <row r="18" spans="1:2">
      <c r="A18" s="49" t="s">
        <v>1282</v>
      </c>
      <c r="B18" s="49"/>
    </row>
    <row r="19" spans="1:2" ht="116.1">
      <c r="A19" s="49"/>
      <c r="B19" s="51" t="s">
        <v>1283</v>
      </c>
    </row>
    <row r="20" spans="1:2">
      <c r="A20" s="49"/>
      <c r="B20" s="49"/>
    </row>
    <row r="21" spans="1:2">
      <c r="A21" s="50" t="s">
        <v>1284</v>
      </c>
      <c r="B21" s="49"/>
    </row>
    <row r="22" spans="1:2">
      <c r="A22" s="49" t="s">
        <v>1281</v>
      </c>
      <c r="B22" s="49"/>
    </row>
    <row r="23" spans="1:2">
      <c r="A23" s="49"/>
      <c r="B23" s="52" t="s">
        <v>1285</v>
      </c>
    </row>
    <row r="24" spans="1:2">
      <c r="A24" s="49"/>
      <c r="B24" s="53" t="s">
        <v>1286</v>
      </c>
    </row>
    <row r="25" spans="1:2">
      <c r="A25" s="49"/>
      <c r="B25" s="52" t="s">
        <v>1287</v>
      </c>
    </row>
    <row r="26" spans="1:2">
      <c r="A26" s="49"/>
      <c r="B26" s="53" t="s">
        <v>1288</v>
      </c>
    </row>
    <row r="27" spans="1:2">
      <c r="A27" s="49"/>
      <c r="B27" s="53" t="s">
        <v>1289</v>
      </c>
    </row>
    <row r="28" spans="1:2">
      <c r="A28" s="49"/>
      <c r="B28" s="52" t="s">
        <v>1290</v>
      </c>
    </row>
    <row r="29" spans="1:2">
      <c r="A29" s="49"/>
      <c r="B29" s="53" t="s">
        <v>1291</v>
      </c>
    </row>
    <row r="30" spans="1:2">
      <c r="A30" s="49"/>
      <c r="B30" s="52" t="s">
        <v>1292</v>
      </c>
    </row>
    <row r="31" spans="1:2">
      <c r="A31" s="49"/>
      <c r="B31" s="53" t="s">
        <v>1293</v>
      </c>
    </row>
    <row r="32" spans="1:2">
      <c r="A32" s="49"/>
      <c r="B32" s="53" t="s">
        <v>1294</v>
      </c>
    </row>
    <row r="33" spans="1:2">
      <c r="A33" s="49"/>
      <c r="B33" s="53" t="s">
        <v>1295</v>
      </c>
    </row>
    <row r="34" spans="1:2">
      <c r="A34" s="49"/>
      <c r="B34" s="52" t="s">
        <v>1296</v>
      </c>
    </row>
    <row r="35" spans="1:2">
      <c r="A35" s="49"/>
      <c r="B35" s="53" t="s">
        <v>1297</v>
      </c>
    </row>
    <row r="36" spans="1:2">
      <c r="A36" s="49"/>
      <c r="B36" s="52" t="s">
        <v>1298</v>
      </c>
    </row>
    <row r="37" spans="1:2">
      <c r="A37" s="49"/>
      <c r="B37" s="53" t="s">
        <v>1299</v>
      </c>
    </row>
  </sheetData>
  <mergeCells count="1">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topLeftCell="A25" workbookViewId="0">
      <selection activeCell="P29" sqref="P29"/>
    </sheetView>
  </sheetViews>
  <sheetFormatPr defaultColWidth="8.7109375" defaultRowHeight="14.1"/>
  <cols>
    <col min="1" max="1" width="3.85546875" style="129" customWidth="1"/>
    <col min="2" max="2" width="8" style="44" customWidth="1"/>
    <col min="3" max="4" width="60.7109375" style="44" customWidth="1"/>
    <col min="5" max="5" width="35.42578125" style="44" hidden="1" customWidth="1"/>
    <col min="6" max="7" width="8" style="44" hidden="1" customWidth="1"/>
    <col min="8" max="8" width="31.42578125" style="44" hidden="1" customWidth="1"/>
    <col min="9" max="10" width="0" style="44" hidden="1" customWidth="1"/>
    <col min="11" max="11" width="31.140625" style="44" hidden="1" customWidth="1"/>
    <col min="12" max="13" width="0" style="44" hidden="1" customWidth="1"/>
    <col min="14" max="14" width="54.28515625" style="16" customWidth="1"/>
    <col min="15" max="16" width="8.7109375" style="626"/>
    <col min="17" max="17" width="30.85546875" style="44" hidden="1" customWidth="1"/>
    <col min="18" max="19" width="0" style="44" hidden="1" customWidth="1"/>
    <col min="20" max="16384" width="8.7109375" style="44"/>
  </cols>
  <sheetData>
    <row r="1" spans="1:19" ht="18">
      <c r="A1" s="130" t="s">
        <v>643</v>
      </c>
      <c r="B1" s="22" t="s">
        <v>1300</v>
      </c>
      <c r="C1" s="20"/>
      <c r="D1" s="20"/>
      <c r="E1" s="21"/>
      <c r="F1" s="21"/>
      <c r="G1" s="21"/>
      <c r="H1" s="21"/>
      <c r="I1" s="21"/>
      <c r="J1" s="21"/>
      <c r="K1" s="21"/>
      <c r="L1" s="21"/>
      <c r="M1" s="21"/>
      <c r="N1" s="543"/>
      <c r="O1" s="614"/>
      <c r="P1" s="614"/>
      <c r="Q1" s="21"/>
      <c r="R1" s="21"/>
      <c r="S1" s="21"/>
    </row>
    <row r="2" spans="1:19" ht="15" customHeight="1">
      <c r="A2" s="131"/>
      <c r="B2" s="20"/>
      <c r="C2" s="20"/>
      <c r="D2" s="20"/>
      <c r="E2" s="21"/>
      <c r="F2" s="21"/>
      <c r="G2" s="21"/>
      <c r="H2" s="21"/>
      <c r="I2" s="21"/>
      <c r="J2" s="21"/>
      <c r="K2" s="21"/>
      <c r="L2" s="21"/>
      <c r="M2" s="21"/>
      <c r="N2" s="543"/>
      <c r="O2" s="614"/>
      <c r="P2" s="614"/>
      <c r="Q2" s="21"/>
      <c r="R2" s="21"/>
      <c r="S2" s="21"/>
    </row>
    <row r="3" spans="1:19" s="45" customFormat="1" ht="12.95">
      <c r="A3" s="131"/>
      <c r="B3" s="42"/>
      <c r="C3" s="125" t="s">
        <v>645</v>
      </c>
      <c r="D3" s="125"/>
      <c r="E3" s="18"/>
      <c r="F3" s="18"/>
      <c r="G3" s="18"/>
      <c r="H3" s="18"/>
      <c r="I3" s="18"/>
      <c r="J3" s="18"/>
      <c r="K3" s="18"/>
      <c r="L3" s="18"/>
      <c r="M3" s="18"/>
      <c r="N3" s="543"/>
      <c r="O3" s="615"/>
      <c r="P3" s="615"/>
      <c r="Q3" s="18"/>
      <c r="R3" s="18"/>
      <c r="S3" s="18"/>
    </row>
    <row r="4" spans="1:19" s="45" customFormat="1" ht="24.95">
      <c r="A4" s="131"/>
      <c r="B4" s="57"/>
      <c r="C4" s="39" t="s">
        <v>1301</v>
      </c>
      <c r="D4" s="39" t="s">
        <v>1302</v>
      </c>
      <c r="E4" s="18"/>
      <c r="F4" s="18"/>
      <c r="G4" s="18"/>
      <c r="H4" s="18"/>
      <c r="I4" s="18"/>
      <c r="J4" s="18"/>
      <c r="K4" s="18"/>
      <c r="L4" s="18"/>
      <c r="M4" s="18"/>
      <c r="N4" s="543"/>
      <c r="O4" s="615"/>
      <c r="P4" s="615"/>
      <c r="Q4" s="18"/>
      <c r="R4" s="18"/>
      <c r="S4" s="18"/>
    </row>
    <row r="5" spans="1:19" s="45" customFormat="1" ht="12.95">
      <c r="A5" s="131"/>
      <c r="B5" s="42"/>
      <c r="C5" s="125" t="s">
        <v>648</v>
      </c>
      <c r="D5" s="125" t="s">
        <v>1303</v>
      </c>
      <c r="E5" s="18"/>
      <c r="F5" s="18"/>
      <c r="G5" s="18"/>
      <c r="H5" s="18"/>
      <c r="I5" s="18"/>
      <c r="J5" s="18"/>
      <c r="K5" s="18"/>
      <c r="L5" s="18"/>
      <c r="M5" s="18"/>
      <c r="N5" s="543"/>
      <c r="O5" s="615"/>
      <c r="P5" s="615"/>
      <c r="Q5" s="18"/>
      <c r="R5" s="18"/>
      <c r="S5" s="18"/>
    </row>
    <row r="6" spans="1:19" s="45" customFormat="1" ht="12.95">
      <c r="A6" s="131"/>
      <c r="B6" s="57"/>
      <c r="C6" s="39" t="s">
        <v>85</v>
      </c>
      <c r="D6" s="39" t="s">
        <v>1304</v>
      </c>
      <c r="E6" s="18"/>
      <c r="F6" s="18"/>
      <c r="G6" s="18"/>
      <c r="H6" s="18"/>
      <c r="I6" s="18"/>
      <c r="J6" s="18"/>
      <c r="K6" s="18"/>
      <c r="L6" s="18"/>
      <c r="M6" s="18"/>
      <c r="N6" s="543"/>
      <c r="O6" s="615"/>
      <c r="P6" s="615"/>
      <c r="Q6" s="18"/>
      <c r="R6" s="18"/>
      <c r="S6" s="18"/>
    </row>
    <row r="7" spans="1:19" s="45" customFormat="1" ht="12.95">
      <c r="A7" s="131"/>
      <c r="B7" s="42"/>
      <c r="C7" s="125" t="s">
        <v>649</v>
      </c>
      <c r="D7" s="125" t="s">
        <v>1305</v>
      </c>
      <c r="E7" s="18"/>
      <c r="F7" s="18"/>
      <c r="G7" s="18"/>
      <c r="H7" s="18"/>
      <c r="I7" s="18"/>
      <c r="J7" s="18"/>
      <c r="K7" s="18"/>
      <c r="L7" s="18"/>
      <c r="M7" s="18"/>
      <c r="N7" s="543"/>
      <c r="O7" s="615"/>
      <c r="P7" s="615"/>
      <c r="Q7" s="18"/>
      <c r="R7" s="18"/>
      <c r="S7" s="18"/>
    </row>
    <row r="8" spans="1:19" s="45" customFormat="1" ht="32.450000000000003" customHeight="1">
      <c r="A8" s="131"/>
      <c r="B8" s="42"/>
      <c r="C8" s="40" t="s">
        <v>650</v>
      </c>
      <c r="D8" s="40" t="s">
        <v>651</v>
      </c>
      <c r="E8" s="18"/>
      <c r="F8" s="18"/>
      <c r="G8" s="18"/>
      <c r="H8" s="18"/>
      <c r="I8" s="18"/>
      <c r="J8" s="18"/>
      <c r="K8" s="18"/>
      <c r="L8" s="18"/>
      <c r="M8" s="18"/>
      <c r="N8" s="543"/>
      <c r="O8" s="615"/>
      <c r="P8" s="615"/>
      <c r="Q8" s="18"/>
      <c r="R8" s="18"/>
      <c r="S8" s="18"/>
    </row>
    <row r="9" spans="1:19" s="45" customFormat="1" ht="12.95">
      <c r="A9" s="131"/>
      <c r="B9" s="42"/>
      <c r="C9" s="71" t="s">
        <v>652</v>
      </c>
      <c r="D9" s="71"/>
      <c r="E9" s="18"/>
      <c r="F9" s="18"/>
      <c r="G9" s="18"/>
      <c r="H9" s="18"/>
      <c r="I9" s="18"/>
      <c r="J9" s="18"/>
      <c r="K9" s="18"/>
      <c r="L9" s="18"/>
      <c r="M9" s="18"/>
      <c r="N9" s="543"/>
      <c r="O9" s="615"/>
      <c r="P9" s="615"/>
      <c r="Q9" s="18"/>
      <c r="R9" s="18"/>
      <c r="S9" s="18"/>
    </row>
    <row r="10" spans="1:19" s="45" customFormat="1" ht="12.95">
      <c r="A10" s="131"/>
      <c r="B10" s="42"/>
      <c r="C10" s="2" t="s">
        <v>107</v>
      </c>
      <c r="D10" s="2" t="s">
        <v>426</v>
      </c>
      <c r="E10" s="18"/>
      <c r="F10" s="18"/>
      <c r="G10" s="18"/>
      <c r="H10" s="18"/>
      <c r="I10" s="18"/>
      <c r="J10" s="18"/>
      <c r="K10" s="18"/>
      <c r="L10" s="18"/>
      <c r="M10" s="18"/>
      <c r="N10" s="543"/>
      <c r="O10" s="615"/>
      <c r="P10" s="615"/>
      <c r="Q10" s="18"/>
      <c r="R10" s="18"/>
      <c r="S10" s="18"/>
    </row>
    <row r="11" spans="1:19" ht="15" customHeight="1">
      <c r="A11" s="131"/>
      <c r="B11" s="20"/>
      <c r="C11" s="20"/>
      <c r="D11" s="20"/>
      <c r="E11" s="21"/>
      <c r="F11" s="21"/>
      <c r="G11" s="21"/>
      <c r="H11" s="21"/>
      <c r="I11" s="21"/>
      <c r="J11" s="21"/>
      <c r="K11" s="21"/>
      <c r="L11" s="21"/>
      <c r="M11" s="21"/>
      <c r="N11" s="543"/>
      <c r="O11" s="614"/>
      <c r="P11" s="614"/>
      <c r="Q11" s="21"/>
      <c r="R11" s="21"/>
      <c r="S11" s="21"/>
    </row>
    <row r="12" spans="1:19" s="124" customFormat="1">
      <c r="A12" s="128" t="s">
        <v>259</v>
      </c>
      <c r="B12" s="126" t="s">
        <v>259</v>
      </c>
      <c r="C12" s="127" t="s">
        <v>1306</v>
      </c>
      <c r="D12" s="35" t="s">
        <v>678</v>
      </c>
      <c r="E12" s="35" t="s">
        <v>22</v>
      </c>
      <c r="F12" s="35" t="s">
        <v>659</v>
      </c>
      <c r="G12" s="79" t="s">
        <v>660</v>
      </c>
      <c r="H12" s="35" t="s">
        <v>24</v>
      </c>
      <c r="I12" s="35" t="s">
        <v>659</v>
      </c>
      <c r="J12" s="79" t="s">
        <v>660</v>
      </c>
      <c r="K12" s="35" t="s">
        <v>25</v>
      </c>
      <c r="L12" s="35" t="s">
        <v>659</v>
      </c>
      <c r="M12" s="79" t="s">
        <v>660</v>
      </c>
      <c r="N12" s="544" t="s">
        <v>26</v>
      </c>
      <c r="O12" s="581" t="s">
        <v>659</v>
      </c>
      <c r="P12" s="607" t="s">
        <v>660</v>
      </c>
      <c r="Q12" s="35" t="s">
        <v>30</v>
      </c>
      <c r="R12" s="35" t="s">
        <v>659</v>
      </c>
      <c r="S12" s="80" t="s">
        <v>660</v>
      </c>
    </row>
    <row r="13" spans="1:19" s="139" customFormat="1" ht="24" customHeight="1">
      <c r="A13" s="136" t="s">
        <v>1112</v>
      </c>
      <c r="B13" s="136" t="s">
        <v>1112</v>
      </c>
      <c r="C13" s="137" t="s">
        <v>1307</v>
      </c>
      <c r="D13" s="137" t="s">
        <v>1308</v>
      </c>
      <c r="E13" s="138"/>
      <c r="F13" s="138"/>
      <c r="G13" s="138"/>
      <c r="H13" s="138"/>
      <c r="I13" s="138"/>
      <c r="J13" s="138"/>
      <c r="K13" s="138"/>
      <c r="L13" s="138"/>
      <c r="M13" s="138"/>
      <c r="N13" s="545"/>
      <c r="O13" s="616"/>
      <c r="P13" s="616"/>
      <c r="Q13" s="138"/>
      <c r="R13" s="138"/>
      <c r="S13" s="138"/>
    </row>
    <row r="14" spans="1:19" ht="51.95">
      <c r="A14" s="135" t="s">
        <v>1112</v>
      </c>
      <c r="B14" s="133" t="s">
        <v>1309</v>
      </c>
      <c r="C14" s="55" t="s">
        <v>1310</v>
      </c>
      <c r="D14" s="134" t="s">
        <v>1311</v>
      </c>
      <c r="E14" s="19"/>
      <c r="F14" s="19"/>
      <c r="G14" s="19"/>
      <c r="H14" s="19"/>
      <c r="I14" s="19"/>
      <c r="J14" s="19"/>
      <c r="K14" s="19"/>
      <c r="L14" s="19"/>
      <c r="M14" s="19"/>
      <c r="N14" s="546" t="s">
        <v>1312</v>
      </c>
      <c r="O14" s="617" t="s">
        <v>668</v>
      </c>
      <c r="P14" s="618"/>
      <c r="Q14" s="19"/>
      <c r="R14" s="19"/>
      <c r="S14" s="19"/>
    </row>
    <row r="15" spans="1:19" ht="143.1">
      <c r="A15" s="135" t="s">
        <v>1112</v>
      </c>
      <c r="B15" s="132" t="s">
        <v>1313</v>
      </c>
      <c r="C15" s="55" t="s">
        <v>1314</v>
      </c>
      <c r="D15" s="55" t="s">
        <v>1315</v>
      </c>
      <c r="E15" s="19"/>
      <c r="F15" s="19"/>
      <c r="G15" s="19"/>
      <c r="H15" s="19"/>
      <c r="I15" s="19"/>
      <c r="J15" s="19"/>
      <c r="K15" s="19"/>
      <c r="L15" s="19"/>
      <c r="M15" s="19"/>
      <c r="N15" s="546" t="s">
        <v>1316</v>
      </c>
      <c r="O15" s="617" t="s">
        <v>668</v>
      </c>
      <c r="P15" s="618"/>
      <c r="Q15" s="19"/>
      <c r="R15" s="19"/>
      <c r="S15" s="19"/>
    </row>
    <row r="16" spans="1:19" s="139" customFormat="1" ht="21.6" customHeight="1">
      <c r="A16" s="136" t="s">
        <v>1317</v>
      </c>
      <c r="B16" s="136" t="s">
        <v>1317</v>
      </c>
      <c r="C16" s="137" t="s">
        <v>1318</v>
      </c>
      <c r="D16" s="137" t="s">
        <v>1308</v>
      </c>
      <c r="E16" s="138"/>
      <c r="F16" s="138"/>
      <c r="G16" s="138"/>
      <c r="H16" s="138"/>
      <c r="I16" s="138"/>
      <c r="J16" s="138"/>
      <c r="K16" s="138"/>
      <c r="L16" s="138"/>
      <c r="M16" s="138"/>
      <c r="N16" s="545"/>
      <c r="O16" s="619"/>
      <c r="P16" s="616"/>
      <c r="Q16" s="138"/>
      <c r="R16" s="138"/>
      <c r="S16" s="138"/>
    </row>
    <row r="17" spans="1:19" ht="90.95">
      <c r="A17" s="135" t="s">
        <v>1317</v>
      </c>
      <c r="B17" s="132" t="s">
        <v>1319</v>
      </c>
      <c r="C17" s="55" t="s">
        <v>1320</v>
      </c>
      <c r="D17" s="55" t="s">
        <v>1321</v>
      </c>
      <c r="E17" s="19"/>
      <c r="F17" s="19"/>
      <c r="G17" s="19"/>
      <c r="H17" s="19"/>
      <c r="I17" s="19"/>
      <c r="J17" s="19"/>
      <c r="K17" s="19"/>
      <c r="L17" s="19"/>
      <c r="M17" s="19"/>
      <c r="N17" s="546" t="s">
        <v>1322</v>
      </c>
      <c r="O17" s="617" t="s">
        <v>668</v>
      </c>
      <c r="P17" s="618"/>
      <c r="Q17" s="19"/>
      <c r="R17" s="19"/>
      <c r="S17" s="19"/>
    </row>
    <row r="18" spans="1:19" ht="90.95">
      <c r="A18" s="135" t="s">
        <v>1317</v>
      </c>
      <c r="B18" s="132" t="s">
        <v>1323</v>
      </c>
      <c r="C18" s="55" t="s">
        <v>1324</v>
      </c>
      <c r="D18" s="55" t="s">
        <v>1325</v>
      </c>
      <c r="E18" s="19"/>
      <c r="F18" s="19"/>
      <c r="G18" s="19"/>
      <c r="H18" s="19"/>
      <c r="I18" s="19"/>
      <c r="J18" s="19"/>
      <c r="K18" s="19"/>
      <c r="L18" s="19"/>
      <c r="M18" s="19"/>
      <c r="N18" s="546" t="s">
        <v>1326</v>
      </c>
      <c r="O18" s="617" t="s">
        <v>668</v>
      </c>
      <c r="P18" s="618"/>
      <c r="Q18" s="19"/>
      <c r="R18" s="19"/>
      <c r="S18" s="19"/>
    </row>
    <row r="19" spans="1:19" ht="65.099999999999994">
      <c r="A19" s="135" t="s">
        <v>1317</v>
      </c>
      <c r="B19" s="132" t="s">
        <v>1327</v>
      </c>
      <c r="C19" s="55" t="s">
        <v>1328</v>
      </c>
      <c r="D19" s="55" t="s">
        <v>1329</v>
      </c>
      <c r="E19" s="140"/>
      <c r="F19" s="140"/>
      <c r="G19" s="140"/>
      <c r="H19" s="140"/>
      <c r="I19" s="140"/>
      <c r="J19" s="140"/>
      <c r="K19" s="140"/>
      <c r="L19" s="140"/>
      <c r="M19" s="140"/>
      <c r="N19" s="13" t="s">
        <v>1330</v>
      </c>
      <c r="O19" s="620" t="s">
        <v>668</v>
      </c>
      <c r="P19" s="621"/>
      <c r="Q19" s="140"/>
      <c r="R19" s="140"/>
      <c r="S19" s="140"/>
    </row>
    <row r="20" spans="1:19" ht="104.1">
      <c r="A20" s="135" t="s">
        <v>1317</v>
      </c>
      <c r="B20" s="132" t="s">
        <v>1331</v>
      </c>
      <c r="C20" s="55" t="s">
        <v>1332</v>
      </c>
      <c r="D20" s="55" t="s">
        <v>1333</v>
      </c>
      <c r="E20" s="140"/>
      <c r="F20" s="140"/>
      <c r="G20" s="140"/>
      <c r="H20" s="140"/>
      <c r="I20" s="140"/>
      <c r="J20" s="140"/>
      <c r="K20" s="140"/>
      <c r="L20" s="140"/>
      <c r="M20" s="140"/>
      <c r="N20" s="13" t="s">
        <v>1334</v>
      </c>
      <c r="O20" s="620" t="s">
        <v>668</v>
      </c>
      <c r="P20" s="621"/>
      <c r="Q20" s="140"/>
      <c r="R20" s="140"/>
      <c r="S20" s="140"/>
    </row>
    <row r="21" spans="1:19" ht="42" customHeight="1">
      <c r="A21" s="135" t="s">
        <v>1317</v>
      </c>
      <c r="B21" s="132" t="s">
        <v>1335</v>
      </c>
      <c r="C21" s="55" t="s">
        <v>1336</v>
      </c>
      <c r="D21" s="55" t="s">
        <v>1337</v>
      </c>
      <c r="E21" s="140"/>
      <c r="F21" s="140"/>
      <c r="G21" s="140"/>
      <c r="H21" s="140"/>
      <c r="I21" s="140"/>
      <c r="J21" s="140"/>
      <c r="K21" s="140"/>
      <c r="L21" s="140"/>
      <c r="M21" s="140"/>
      <c r="N21" s="13" t="s">
        <v>1338</v>
      </c>
      <c r="O21" s="620" t="s">
        <v>668</v>
      </c>
      <c r="P21" s="621"/>
      <c r="Q21" s="140"/>
      <c r="R21" s="140"/>
      <c r="S21" s="140"/>
    </row>
    <row r="22" spans="1:19" s="139" customFormat="1" ht="24.6" customHeight="1">
      <c r="A22" s="136" t="s">
        <v>1339</v>
      </c>
      <c r="B22" s="136" t="s">
        <v>1339</v>
      </c>
      <c r="C22" s="137" t="s">
        <v>1340</v>
      </c>
      <c r="D22" s="137" t="s">
        <v>1341</v>
      </c>
      <c r="E22" s="141"/>
      <c r="F22" s="141"/>
      <c r="G22" s="141"/>
      <c r="H22" s="141"/>
      <c r="I22" s="141"/>
      <c r="J22" s="141"/>
      <c r="K22" s="141"/>
      <c r="L22" s="141"/>
      <c r="M22" s="141"/>
      <c r="N22" s="70"/>
      <c r="O22" s="622"/>
      <c r="P22" s="623"/>
      <c r="Q22" s="141"/>
      <c r="R22" s="141"/>
      <c r="S22" s="141"/>
    </row>
    <row r="23" spans="1:19" ht="113.45" customHeight="1">
      <c r="A23" s="135" t="s">
        <v>1339</v>
      </c>
      <c r="B23" s="133" t="s">
        <v>439</v>
      </c>
      <c r="C23" s="55" t="s">
        <v>1342</v>
      </c>
      <c r="D23" s="55" t="s">
        <v>1343</v>
      </c>
      <c r="E23" s="140"/>
      <c r="F23" s="140"/>
      <c r="G23" s="140"/>
      <c r="H23" s="140"/>
      <c r="I23" s="140"/>
      <c r="J23" s="140"/>
      <c r="K23" s="140"/>
      <c r="L23" s="140"/>
      <c r="M23" s="140"/>
      <c r="N23" s="13" t="s">
        <v>1344</v>
      </c>
      <c r="O23" s="620" t="s">
        <v>668</v>
      </c>
      <c r="P23" s="621"/>
      <c r="Q23" s="140"/>
      <c r="R23" s="140"/>
      <c r="S23" s="140"/>
    </row>
    <row r="24" spans="1:19" ht="129" customHeight="1">
      <c r="A24" s="135" t="s">
        <v>1339</v>
      </c>
      <c r="B24" s="133" t="s">
        <v>447</v>
      </c>
      <c r="C24" s="55" t="s">
        <v>1345</v>
      </c>
      <c r="D24" s="55" t="s">
        <v>1346</v>
      </c>
      <c r="E24" s="140"/>
      <c r="F24" s="140"/>
      <c r="G24" s="140"/>
      <c r="H24" s="140"/>
      <c r="I24" s="140"/>
      <c r="J24" s="140"/>
      <c r="K24" s="140"/>
      <c r="L24" s="140"/>
      <c r="M24" s="140"/>
      <c r="N24" s="13" t="s">
        <v>1347</v>
      </c>
      <c r="O24" s="620" t="s">
        <v>668</v>
      </c>
      <c r="P24" s="621"/>
      <c r="Q24" s="140"/>
      <c r="R24" s="140"/>
      <c r="S24" s="140"/>
    </row>
    <row r="25" spans="1:19" ht="51.95">
      <c r="A25" s="135" t="s">
        <v>1339</v>
      </c>
      <c r="B25" s="133" t="s">
        <v>1348</v>
      </c>
      <c r="C25" s="55" t="s">
        <v>1349</v>
      </c>
      <c r="D25" s="55" t="s">
        <v>1350</v>
      </c>
      <c r="E25" s="140"/>
      <c r="F25" s="140"/>
      <c r="G25" s="140"/>
      <c r="H25" s="140"/>
      <c r="I25" s="140"/>
      <c r="J25" s="140"/>
      <c r="K25" s="140"/>
      <c r="L25" s="140"/>
      <c r="M25" s="140"/>
      <c r="N25" s="13" t="s">
        <v>1351</v>
      </c>
      <c r="O25" s="620" t="s">
        <v>668</v>
      </c>
      <c r="P25" s="621"/>
      <c r="Q25" s="140"/>
      <c r="R25" s="140"/>
      <c r="S25" s="140"/>
    </row>
    <row r="26" spans="1:19" ht="38.1" customHeight="1">
      <c r="A26" s="135" t="s">
        <v>1339</v>
      </c>
      <c r="B26" s="133" t="s">
        <v>1352</v>
      </c>
      <c r="C26" s="55" t="s">
        <v>1353</v>
      </c>
      <c r="D26" s="55" t="s">
        <v>1354</v>
      </c>
      <c r="E26" s="140"/>
      <c r="F26" s="140"/>
      <c r="G26" s="140"/>
      <c r="H26" s="140"/>
      <c r="I26" s="140"/>
      <c r="J26" s="140"/>
      <c r="K26" s="140"/>
      <c r="L26" s="140"/>
      <c r="M26" s="140"/>
      <c r="N26" s="13" t="s">
        <v>1355</v>
      </c>
      <c r="O26" s="620" t="s">
        <v>668</v>
      </c>
      <c r="P26" s="621"/>
      <c r="Q26" s="140"/>
      <c r="R26" s="140"/>
      <c r="S26" s="140"/>
    </row>
    <row r="27" spans="1:19" ht="54" customHeight="1">
      <c r="A27" s="135" t="s">
        <v>1339</v>
      </c>
      <c r="B27" s="133" t="s">
        <v>1356</v>
      </c>
      <c r="C27" s="55" t="s">
        <v>1357</v>
      </c>
      <c r="D27" s="55" t="s">
        <v>1358</v>
      </c>
      <c r="E27" s="140"/>
      <c r="F27" s="140"/>
      <c r="G27" s="140"/>
      <c r="H27" s="140"/>
      <c r="I27" s="140"/>
      <c r="J27" s="140"/>
      <c r="K27" s="140"/>
      <c r="L27" s="140"/>
      <c r="M27" s="140"/>
      <c r="N27" s="13" t="s">
        <v>1359</v>
      </c>
      <c r="O27" s="620" t="s">
        <v>668</v>
      </c>
      <c r="P27" s="621"/>
      <c r="Q27" s="140"/>
      <c r="R27" s="140"/>
      <c r="S27" s="140"/>
    </row>
    <row r="28" spans="1:19" ht="65.099999999999994">
      <c r="A28" s="135" t="s">
        <v>1339</v>
      </c>
      <c r="B28" s="133" t="s">
        <v>1360</v>
      </c>
      <c r="C28" s="55" t="s">
        <v>1361</v>
      </c>
      <c r="D28" s="55" t="s">
        <v>1362</v>
      </c>
      <c r="E28" s="140"/>
      <c r="F28" s="140"/>
      <c r="G28" s="140"/>
      <c r="H28" s="140"/>
      <c r="I28" s="140"/>
      <c r="J28" s="140"/>
      <c r="K28" s="140"/>
      <c r="L28" s="140"/>
      <c r="M28" s="140"/>
      <c r="N28" s="13" t="s">
        <v>1363</v>
      </c>
      <c r="O28" s="620" t="s">
        <v>122</v>
      </c>
      <c r="P28" s="621"/>
      <c r="Q28" s="140"/>
      <c r="R28" s="140"/>
      <c r="S28" s="140"/>
    </row>
    <row r="29" spans="1:19" ht="55.5" customHeight="1">
      <c r="A29" s="135" t="s">
        <v>1339</v>
      </c>
      <c r="B29" s="133" t="s">
        <v>1364</v>
      </c>
      <c r="C29" s="55" t="s">
        <v>1365</v>
      </c>
      <c r="D29" s="55" t="s">
        <v>1366</v>
      </c>
      <c r="E29" s="140"/>
      <c r="F29" s="140"/>
      <c r="G29" s="140"/>
      <c r="H29" s="140"/>
      <c r="I29" s="140"/>
      <c r="J29" s="140"/>
      <c r="K29" s="140"/>
      <c r="L29" s="140"/>
      <c r="M29" s="140"/>
      <c r="N29" s="549" t="s">
        <v>1367</v>
      </c>
      <c r="O29" s="624" t="s">
        <v>854</v>
      </c>
      <c r="P29" s="625" t="s">
        <v>1368</v>
      </c>
      <c r="Q29" s="140"/>
      <c r="R29" s="140"/>
      <c r="S29" s="140"/>
    </row>
    <row r="30" spans="1:19" ht="93" customHeight="1">
      <c r="A30" s="135" t="s">
        <v>1339</v>
      </c>
      <c r="B30" s="133" t="s">
        <v>1369</v>
      </c>
      <c r="C30" s="55" t="s">
        <v>1370</v>
      </c>
      <c r="D30" s="55" t="s">
        <v>1371</v>
      </c>
      <c r="E30" s="140"/>
      <c r="F30" s="140"/>
      <c r="G30" s="140"/>
      <c r="H30" s="140"/>
      <c r="I30" s="140"/>
      <c r="J30" s="140"/>
      <c r="K30" s="140"/>
      <c r="L30" s="140"/>
      <c r="M30" s="140"/>
      <c r="N30" s="13" t="s">
        <v>1372</v>
      </c>
      <c r="O30" s="620" t="s">
        <v>668</v>
      </c>
      <c r="P30" s="621"/>
      <c r="Q30" s="140"/>
      <c r="R30" s="140"/>
      <c r="S30" s="140"/>
    </row>
    <row r="31" spans="1:19" ht="51" customHeight="1">
      <c r="A31" s="135" t="s">
        <v>1339</v>
      </c>
      <c r="B31" s="133" t="s">
        <v>1373</v>
      </c>
      <c r="C31" s="55" t="s">
        <v>1374</v>
      </c>
      <c r="D31" s="55" t="s">
        <v>1375</v>
      </c>
      <c r="E31" s="140"/>
      <c r="F31" s="140"/>
      <c r="G31" s="140"/>
      <c r="H31" s="140"/>
      <c r="I31" s="140"/>
      <c r="J31" s="140"/>
      <c r="K31" s="140"/>
      <c r="L31" s="140"/>
      <c r="M31" s="140"/>
      <c r="N31" s="13" t="s">
        <v>1372</v>
      </c>
      <c r="O31" s="620" t="s">
        <v>668</v>
      </c>
      <c r="P31" s="621"/>
      <c r="Q31" s="140"/>
      <c r="R31" s="140"/>
      <c r="S31" s="140"/>
    </row>
    <row r="32" spans="1:19" ht="51" customHeight="1">
      <c r="A32" s="135" t="s">
        <v>1339</v>
      </c>
      <c r="B32" s="133" t="s">
        <v>1376</v>
      </c>
      <c r="C32" s="55" t="s">
        <v>1377</v>
      </c>
      <c r="D32" s="55" t="s">
        <v>1378</v>
      </c>
      <c r="E32" s="140"/>
      <c r="F32" s="140"/>
      <c r="G32" s="140"/>
      <c r="H32" s="140"/>
      <c r="I32" s="140"/>
      <c r="J32" s="140"/>
      <c r="K32" s="140"/>
      <c r="L32" s="140"/>
      <c r="M32" s="140"/>
      <c r="N32" s="13" t="s">
        <v>1379</v>
      </c>
      <c r="O32" s="620" t="s">
        <v>668</v>
      </c>
      <c r="P32" s="621"/>
      <c r="Q32" s="140"/>
      <c r="R32" s="140"/>
      <c r="S32" s="140"/>
    </row>
    <row r="33" spans="1:19" ht="99" customHeight="1">
      <c r="A33" s="135" t="s">
        <v>1339</v>
      </c>
      <c r="B33" s="133" t="s">
        <v>1380</v>
      </c>
      <c r="C33" s="55" t="s">
        <v>1381</v>
      </c>
      <c r="D33" s="149" t="s">
        <v>1382</v>
      </c>
      <c r="E33" s="140"/>
      <c r="F33" s="140"/>
      <c r="G33" s="140"/>
      <c r="H33" s="140"/>
      <c r="I33" s="140"/>
      <c r="J33" s="140"/>
      <c r="K33" s="140"/>
      <c r="L33" s="140"/>
      <c r="M33" s="140"/>
      <c r="N33" s="13" t="s">
        <v>1383</v>
      </c>
      <c r="O33" s="620" t="s">
        <v>668</v>
      </c>
      <c r="P33" s="621"/>
      <c r="Q33" s="140"/>
      <c r="R33" s="140"/>
      <c r="S33" s="140"/>
    </row>
    <row r="34" spans="1:19" ht="101.1" customHeight="1">
      <c r="A34" s="135" t="s">
        <v>1339</v>
      </c>
      <c r="B34" s="133" t="s">
        <v>1384</v>
      </c>
      <c r="C34" s="55" t="s">
        <v>1385</v>
      </c>
      <c r="D34" s="149" t="s">
        <v>1386</v>
      </c>
      <c r="E34" s="140"/>
      <c r="F34" s="140"/>
      <c r="G34" s="140"/>
      <c r="H34" s="140"/>
      <c r="I34" s="140"/>
      <c r="J34" s="140"/>
      <c r="K34" s="140"/>
      <c r="L34" s="140"/>
      <c r="M34" s="140"/>
      <c r="N34" s="13" t="s">
        <v>1387</v>
      </c>
      <c r="O34" s="620" t="s">
        <v>668</v>
      </c>
      <c r="P34" s="621"/>
      <c r="Q34" s="140"/>
      <c r="R34" s="140"/>
      <c r="S34" s="140"/>
    </row>
    <row r="35" spans="1:19" ht="51.95" customHeight="1">
      <c r="A35" s="135" t="s">
        <v>1339</v>
      </c>
      <c r="B35" s="133" t="s">
        <v>1388</v>
      </c>
      <c r="C35" s="55" t="s">
        <v>1389</v>
      </c>
      <c r="D35" s="55" t="s">
        <v>1390</v>
      </c>
      <c r="E35" s="140"/>
      <c r="F35" s="140"/>
      <c r="G35" s="140"/>
      <c r="H35" s="140"/>
      <c r="I35" s="140"/>
      <c r="J35" s="140"/>
      <c r="K35" s="140"/>
      <c r="L35" s="140"/>
      <c r="M35" s="140"/>
      <c r="N35" s="13" t="s">
        <v>1391</v>
      </c>
      <c r="O35" s="620" t="s">
        <v>668</v>
      </c>
      <c r="P35" s="621"/>
      <c r="Q35" s="140"/>
      <c r="R35" s="140"/>
      <c r="S35" s="140"/>
    </row>
    <row r="36" spans="1:19" ht="63.6" customHeight="1">
      <c r="A36" s="135" t="s">
        <v>1339</v>
      </c>
      <c r="B36" s="133" t="s">
        <v>1392</v>
      </c>
      <c r="C36" s="55" t="s">
        <v>1393</v>
      </c>
      <c r="D36" s="55" t="s">
        <v>1394</v>
      </c>
      <c r="E36" s="140"/>
      <c r="F36" s="140"/>
      <c r="G36" s="140"/>
      <c r="H36" s="140"/>
      <c r="I36" s="140"/>
      <c r="J36" s="140"/>
      <c r="K36" s="140"/>
      <c r="L36" s="140"/>
      <c r="M36" s="140"/>
      <c r="N36" s="13" t="s">
        <v>1395</v>
      </c>
      <c r="O36" s="620" t="s">
        <v>668</v>
      </c>
      <c r="P36" s="621"/>
      <c r="Q36" s="140"/>
      <c r="R36" s="140"/>
      <c r="S36" s="140"/>
    </row>
    <row r="37" spans="1:19" ht="48.95" customHeight="1">
      <c r="A37" s="135" t="s">
        <v>1339</v>
      </c>
      <c r="B37" s="133" t="s">
        <v>1396</v>
      </c>
      <c r="C37" s="55" t="s">
        <v>1397</v>
      </c>
      <c r="D37" s="55" t="s">
        <v>1398</v>
      </c>
      <c r="E37" s="140"/>
      <c r="F37" s="140"/>
      <c r="G37" s="140"/>
      <c r="H37" s="140"/>
      <c r="I37" s="140"/>
      <c r="J37" s="140"/>
      <c r="K37" s="140"/>
      <c r="L37" s="140"/>
      <c r="M37" s="140"/>
      <c r="N37" s="13" t="s">
        <v>1399</v>
      </c>
      <c r="O37" s="620" t="s">
        <v>668</v>
      </c>
      <c r="P37" s="621"/>
      <c r="Q37" s="140"/>
      <c r="R37" s="140"/>
      <c r="S37" s="140"/>
    </row>
    <row r="38" spans="1:19" ht="195">
      <c r="A38" s="135" t="s">
        <v>1339</v>
      </c>
      <c r="B38" s="133" t="s">
        <v>1400</v>
      </c>
      <c r="C38" s="55" t="s">
        <v>1401</v>
      </c>
      <c r="D38" s="55" t="s">
        <v>1402</v>
      </c>
      <c r="E38" s="140"/>
      <c r="F38" s="140"/>
      <c r="G38" s="140"/>
      <c r="H38" s="140"/>
      <c r="I38" s="140"/>
      <c r="J38" s="140"/>
      <c r="K38" s="140"/>
      <c r="L38" s="140"/>
      <c r="M38" s="140"/>
      <c r="N38" s="13" t="s">
        <v>1403</v>
      </c>
      <c r="O38" s="620" t="s">
        <v>668</v>
      </c>
      <c r="P38" s="621"/>
      <c r="Q38" s="140"/>
      <c r="R38" s="140"/>
      <c r="S38" s="140"/>
    </row>
    <row r="39" spans="1:19" s="139" customFormat="1" ht="26.1" customHeight="1">
      <c r="A39" s="136" t="s">
        <v>1145</v>
      </c>
      <c r="B39" s="136" t="s">
        <v>1145</v>
      </c>
      <c r="C39" s="137" t="s">
        <v>1404</v>
      </c>
      <c r="D39" s="137" t="s">
        <v>1405</v>
      </c>
      <c r="E39" s="141"/>
      <c r="F39" s="141"/>
      <c r="G39" s="141"/>
      <c r="H39" s="141"/>
      <c r="I39" s="141"/>
      <c r="J39" s="141"/>
      <c r="K39" s="141"/>
      <c r="L39" s="141"/>
      <c r="M39" s="141"/>
      <c r="N39" s="70"/>
      <c r="O39" s="622"/>
      <c r="P39" s="623"/>
      <c r="Q39" s="141"/>
      <c r="R39" s="141"/>
      <c r="S39" s="141"/>
    </row>
    <row r="40" spans="1:19" ht="390">
      <c r="A40" s="135" t="s">
        <v>1145</v>
      </c>
      <c r="B40" s="133" t="s">
        <v>1142</v>
      </c>
      <c r="C40" s="55" t="s">
        <v>1406</v>
      </c>
      <c r="D40" s="55" t="s">
        <v>1407</v>
      </c>
      <c r="E40" s="140"/>
      <c r="F40" s="140"/>
      <c r="G40" s="140"/>
      <c r="H40" s="140"/>
      <c r="I40" s="140"/>
      <c r="J40" s="140"/>
      <c r="K40" s="140"/>
      <c r="L40" s="140"/>
      <c r="M40" s="140"/>
      <c r="N40" s="13" t="s">
        <v>1408</v>
      </c>
      <c r="O40" s="620" t="s">
        <v>668</v>
      </c>
      <c r="P40" s="621"/>
      <c r="Q40" s="140"/>
      <c r="R40" s="140"/>
      <c r="S40" s="140"/>
    </row>
    <row r="41" spans="1:19" s="139" customFormat="1" ht="24.95" customHeight="1">
      <c r="A41" s="136" t="s">
        <v>457</v>
      </c>
      <c r="B41" s="136" t="s">
        <v>457</v>
      </c>
      <c r="C41" s="137" t="s">
        <v>1409</v>
      </c>
      <c r="D41" s="137" t="s">
        <v>1410</v>
      </c>
      <c r="E41" s="141"/>
      <c r="F41" s="141"/>
      <c r="G41" s="141"/>
      <c r="H41" s="141"/>
      <c r="I41" s="141"/>
      <c r="J41" s="141"/>
      <c r="K41" s="141"/>
      <c r="L41" s="141"/>
      <c r="M41" s="141"/>
      <c r="N41" s="70"/>
      <c r="O41" s="622"/>
      <c r="P41" s="623"/>
      <c r="Q41" s="141"/>
      <c r="R41" s="141"/>
      <c r="S41" s="141"/>
    </row>
    <row r="42" spans="1:19" ht="176.45" customHeight="1">
      <c r="A42" s="135" t="s">
        <v>457</v>
      </c>
      <c r="B42" s="133" t="s">
        <v>1411</v>
      </c>
      <c r="C42" s="55" t="s">
        <v>1412</v>
      </c>
      <c r="D42" s="55" t="s">
        <v>1413</v>
      </c>
      <c r="E42" s="140"/>
      <c r="F42" s="140"/>
      <c r="G42" s="140"/>
      <c r="H42" s="140"/>
      <c r="I42" s="140"/>
      <c r="J42" s="140"/>
      <c r="K42" s="140"/>
      <c r="L42" s="140"/>
      <c r="M42" s="140"/>
      <c r="N42" s="13" t="s">
        <v>1414</v>
      </c>
      <c r="O42" s="620" t="s">
        <v>668</v>
      </c>
      <c r="P42" s="621"/>
      <c r="Q42" s="140"/>
      <c r="R42" s="140"/>
      <c r="S42" s="140"/>
    </row>
    <row r="43" spans="1:19" ht="287.45" customHeight="1">
      <c r="A43" s="135" t="s">
        <v>457</v>
      </c>
      <c r="B43" s="133" t="s">
        <v>1415</v>
      </c>
      <c r="C43" s="55" t="s">
        <v>1416</v>
      </c>
      <c r="D43" s="55" t="s">
        <v>1417</v>
      </c>
      <c r="E43" s="140"/>
      <c r="F43" s="140"/>
      <c r="G43" s="140"/>
      <c r="H43" s="140"/>
      <c r="I43" s="140"/>
      <c r="J43" s="140"/>
      <c r="K43" s="140"/>
      <c r="L43" s="140"/>
      <c r="M43" s="140"/>
      <c r="N43" s="13" t="s">
        <v>1418</v>
      </c>
      <c r="O43" s="620" t="s">
        <v>668</v>
      </c>
      <c r="P43" s="621"/>
      <c r="Q43" s="140"/>
      <c r="R43" s="140"/>
      <c r="S43" s="140"/>
    </row>
    <row r="44" spans="1:19" s="139" customFormat="1" ht="22.5" customHeight="1">
      <c r="A44" s="136" t="s">
        <v>1158</v>
      </c>
      <c r="B44" s="136" t="s">
        <v>1158</v>
      </c>
      <c r="C44" s="137" t="s">
        <v>1419</v>
      </c>
      <c r="D44" s="137" t="s">
        <v>1420</v>
      </c>
      <c r="E44" s="141"/>
      <c r="F44" s="141"/>
      <c r="G44" s="141"/>
      <c r="H44" s="141"/>
      <c r="I44" s="141"/>
      <c r="J44" s="141"/>
      <c r="K44" s="141"/>
      <c r="L44" s="141"/>
      <c r="M44" s="141"/>
      <c r="N44" s="70"/>
      <c r="O44" s="622"/>
      <c r="P44" s="623"/>
      <c r="Q44" s="141"/>
      <c r="R44" s="141"/>
      <c r="S44" s="141"/>
    </row>
    <row r="45" spans="1:19" ht="143.1">
      <c r="A45" s="135" t="s">
        <v>1158</v>
      </c>
      <c r="B45" s="133" t="s">
        <v>1421</v>
      </c>
      <c r="C45" s="134" t="s">
        <v>1422</v>
      </c>
      <c r="D45" s="55" t="s">
        <v>1423</v>
      </c>
      <c r="E45" s="140"/>
      <c r="F45" s="140"/>
      <c r="G45" s="140"/>
      <c r="H45" s="140"/>
      <c r="I45" s="140"/>
      <c r="J45" s="140"/>
      <c r="K45" s="140"/>
      <c r="L45" s="140"/>
      <c r="M45" s="140"/>
      <c r="N45" s="13" t="s">
        <v>1424</v>
      </c>
      <c r="O45" s="620" t="s">
        <v>668</v>
      </c>
      <c r="P45" s="621"/>
      <c r="Q45" s="140"/>
      <c r="R45" s="140"/>
      <c r="S45" s="140"/>
    </row>
    <row r="46" spans="1:19" ht="409.5">
      <c r="A46" s="135" t="s">
        <v>1158</v>
      </c>
      <c r="B46" s="133" t="s">
        <v>1425</v>
      </c>
      <c r="C46" s="55" t="s">
        <v>1426</v>
      </c>
      <c r="D46" s="134" t="s">
        <v>1427</v>
      </c>
      <c r="E46" s="140"/>
      <c r="F46" s="140"/>
      <c r="G46" s="140"/>
      <c r="H46" s="140"/>
      <c r="I46" s="140"/>
      <c r="J46" s="140"/>
      <c r="K46" s="140"/>
      <c r="L46" s="140"/>
      <c r="M46" s="140"/>
      <c r="N46" s="13" t="s">
        <v>1428</v>
      </c>
      <c r="O46" s="620" t="s">
        <v>668</v>
      </c>
      <c r="P46" s="621"/>
      <c r="Q46" s="140"/>
      <c r="R46" s="140"/>
      <c r="S46" s="140"/>
    </row>
    <row r="47" spans="1:19" s="139" customFormat="1" ht="24.6" customHeight="1">
      <c r="A47" s="136" t="s">
        <v>1429</v>
      </c>
      <c r="B47" s="136" t="s">
        <v>1429</v>
      </c>
      <c r="C47" s="137" t="s">
        <v>1430</v>
      </c>
      <c r="D47" s="137" t="s">
        <v>1431</v>
      </c>
      <c r="E47" s="141"/>
      <c r="F47" s="141"/>
      <c r="G47" s="141"/>
      <c r="H47" s="141"/>
      <c r="I47" s="141"/>
      <c r="J47" s="141"/>
      <c r="K47" s="141"/>
      <c r="L47" s="141"/>
      <c r="M47" s="141"/>
      <c r="N47" s="70"/>
      <c r="O47" s="622"/>
      <c r="P47" s="623"/>
      <c r="Q47" s="141"/>
      <c r="R47" s="141"/>
      <c r="S47" s="141"/>
    </row>
    <row r="48" spans="1:19" ht="45" customHeight="1">
      <c r="A48" s="135" t="s">
        <v>1429</v>
      </c>
      <c r="B48" s="133" t="s">
        <v>1162</v>
      </c>
      <c r="C48" s="55" t="s">
        <v>1432</v>
      </c>
      <c r="D48" s="55" t="s">
        <v>1433</v>
      </c>
      <c r="E48" s="140"/>
      <c r="F48" s="140"/>
      <c r="G48" s="140"/>
      <c r="H48" s="140"/>
      <c r="I48" s="140"/>
      <c r="J48" s="140"/>
      <c r="K48" s="140"/>
      <c r="L48" s="140"/>
      <c r="M48" s="140"/>
      <c r="N48" s="13" t="s">
        <v>1434</v>
      </c>
      <c r="O48" s="620" t="s">
        <v>668</v>
      </c>
      <c r="P48" s="621"/>
      <c r="Q48" s="140"/>
      <c r="R48" s="140"/>
      <c r="S48" s="140"/>
    </row>
    <row r="49" spans="1:19" s="139" customFormat="1" ht="29.1" customHeight="1">
      <c r="A49" s="136" t="s">
        <v>1435</v>
      </c>
      <c r="B49" s="136" t="s">
        <v>1435</v>
      </c>
      <c r="C49" s="137" t="s">
        <v>1436</v>
      </c>
      <c r="D49" s="137" t="s">
        <v>1437</v>
      </c>
      <c r="E49" s="141"/>
      <c r="F49" s="141"/>
      <c r="G49" s="141"/>
      <c r="H49" s="141"/>
      <c r="I49" s="141"/>
      <c r="J49" s="141"/>
      <c r="K49" s="141"/>
      <c r="L49" s="141"/>
      <c r="M49" s="141"/>
      <c r="N49" s="70"/>
      <c r="O49" s="622"/>
      <c r="P49" s="623"/>
      <c r="Q49" s="141"/>
      <c r="R49" s="141"/>
      <c r="S49" s="141"/>
    </row>
    <row r="50" spans="1:19" ht="104.1">
      <c r="A50" s="135" t="s">
        <v>1435</v>
      </c>
      <c r="B50" s="132" t="s">
        <v>1435</v>
      </c>
      <c r="C50" s="55" t="s">
        <v>1438</v>
      </c>
      <c r="D50" s="55" t="s">
        <v>1439</v>
      </c>
      <c r="E50" s="140"/>
      <c r="F50" s="140"/>
      <c r="G50" s="140"/>
      <c r="H50" s="140"/>
      <c r="I50" s="140"/>
      <c r="J50" s="140"/>
      <c r="K50" s="140"/>
      <c r="L50" s="140"/>
      <c r="M50" s="140"/>
      <c r="N50" s="13" t="s">
        <v>1440</v>
      </c>
      <c r="O50" s="620" t="s">
        <v>668</v>
      </c>
      <c r="P50" s="621"/>
      <c r="Q50" s="140"/>
      <c r="R50" s="140"/>
      <c r="S50" s="140"/>
    </row>
    <row r="51" spans="1:19" s="139" customFormat="1" ht="26.1">
      <c r="A51" s="136" t="s">
        <v>1441</v>
      </c>
      <c r="B51" s="136" t="s">
        <v>1441</v>
      </c>
      <c r="C51" s="137" t="s">
        <v>1442</v>
      </c>
      <c r="D51" s="137" t="s">
        <v>1443</v>
      </c>
      <c r="E51" s="141"/>
      <c r="F51" s="141"/>
      <c r="G51" s="141"/>
      <c r="H51" s="141"/>
      <c r="I51" s="141"/>
      <c r="J51" s="141"/>
      <c r="K51" s="141"/>
      <c r="L51" s="141"/>
      <c r="M51" s="141"/>
      <c r="N51" s="70"/>
      <c r="O51" s="622"/>
      <c r="P51" s="623"/>
      <c r="Q51" s="141"/>
      <c r="R51" s="141"/>
      <c r="S51" s="141"/>
    </row>
    <row r="52" spans="1:19" ht="292.5" customHeight="1">
      <c r="A52" s="135" t="s">
        <v>1441</v>
      </c>
      <c r="B52" s="133" t="s">
        <v>1441</v>
      </c>
      <c r="C52" s="55" t="s">
        <v>1444</v>
      </c>
      <c r="D52" s="55" t="s">
        <v>1445</v>
      </c>
      <c r="E52" s="140"/>
      <c r="F52" s="140"/>
      <c r="G52" s="140"/>
      <c r="H52" s="140"/>
      <c r="I52" s="140"/>
      <c r="J52" s="140"/>
      <c r="K52" s="140"/>
      <c r="L52" s="140"/>
      <c r="M52" s="140"/>
      <c r="N52" s="13" t="s">
        <v>1446</v>
      </c>
      <c r="O52" s="620" t="s">
        <v>668</v>
      </c>
      <c r="P52" s="621"/>
      <c r="Q52" s="140"/>
      <c r="R52" s="140"/>
      <c r="S52" s="140"/>
    </row>
    <row r="53" spans="1:19" s="148" customFormat="1" ht="26.1" customHeight="1">
      <c r="A53" s="136" t="s">
        <v>461</v>
      </c>
      <c r="B53" s="136">
        <v>6</v>
      </c>
      <c r="C53" s="137" t="s">
        <v>1447</v>
      </c>
      <c r="D53" s="137" t="s">
        <v>1448</v>
      </c>
      <c r="E53" s="147"/>
      <c r="F53" s="147"/>
      <c r="G53" s="147"/>
      <c r="H53" s="147"/>
      <c r="I53" s="147"/>
      <c r="J53" s="147"/>
      <c r="K53" s="147"/>
      <c r="L53" s="147"/>
      <c r="M53" s="147"/>
      <c r="N53" s="70"/>
      <c r="O53" s="622"/>
      <c r="P53" s="622"/>
      <c r="Q53" s="147"/>
      <c r="R53" s="147"/>
      <c r="S53" s="147"/>
    </row>
    <row r="54" spans="1:19" s="143" customFormat="1" ht="84" customHeight="1">
      <c r="A54" s="135" t="s">
        <v>461</v>
      </c>
      <c r="B54" s="133" t="s">
        <v>1449</v>
      </c>
      <c r="C54" s="144" t="s">
        <v>1450</v>
      </c>
      <c r="D54" s="144" t="s">
        <v>1451</v>
      </c>
      <c r="E54" s="142"/>
      <c r="F54" s="142"/>
      <c r="G54" s="142"/>
      <c r="H54" s="142"/>
      <c r="I54" s="142"/>
      <c r="J54" s="142"/>
      <c r="K54" s="142"/>
      <c r="L54" s="142"/>
      <c r="M54" s="142"/>
      <c r="N54" s="13" t="s">
        <v>1452</v>
      </c>
      <c r="O54" s="620" t="s">
        <v>668</v>
      </c>
      <c r="P54" s="620"/>
      <c r="Q54" s="142"/>
      <c r="R54" s="142"/>
      <c r="S54" s="142"/>
    </row>
    <row r="55" spans="1:19" s="143" customFormat="1" ht="363.95">
      <c r="A55" s="145" t="s">
        <v>461</v>
      </c>
      <c r="B55" s="146" t="s">
        <v>461</v>
      </c>
      <c r="C55" s="144" t="s">
        <v>1453</v>
      </c>
      <c r="D55" s="144" t="s">
        <v>1454</v>
      </c>
      <c r="E55" s="142"/>
      <c r="F55" s="142"/>
      <c r="G55" s="142"/>
      <c r="H55" s="142"/>
      <c r="I55" s="142"/>
      <c r="J55" s="142"/>
      <c r="K55" s="142"/>
      <c r="L55" s="142"/>
      <c r="M55" s="142"/>
      <c r="N55" s="13" t="s">
        <v>1455</v>
      </c>
      <c r="O55" s="620" t="s">
        <v>668</v>
      </c>
      <c r="P55" s="620"/>
      <c r="Q55" s="142"/>
      <c r="R55" s="142"/>
      <c r="S55" s="142"/>
    </row>
    <row r="56" spans="1:19" s="148" customFormat="1" ht="27.6" customHeight="1">
      <c r="A56" s="136" t="s">
        <v>465</v>
      </c>
      <c r="B56" s="136" t="s">
        <v>465</v>
      </c>
      <c r="C56" s="137" t="s">
        <v>1456</v>
      </c>
      <c r="D56" s="137" t="s">
        <v>1448</v>
      </c>
      <c r="E56" s="147"/>
      <c r="F56" s="147"/>
      <c r="G56" s="147"/>
      <c r="H56" s="147"/>
      <c r="I56" s="147"/>
      <c r="J56" s="147"/>
      <c r="K56" s="147"/>
      <c r="L56" s="147"/>
      <c r="M56" s="147"/>
      <c r="N56" s="70"/>
      <c r="O56" s="622"/>
      <c r="P56" s="622"/>
      <c r="Q56" s="147"/>
      <c r="R56" s="147"/>
      <c r="S56" s="147"/>
    </row>
    <row r="57" spans="1:19" s="143" customFormat="1" ht="51.95">
      <c r="A57" s="135" t="s">
        <v>465</v>
      </c>
      <c r="B57" s="133" t="s">
        <v>465</v>
      </c>
      <c r="C57" s="55" t="s">
        <v>1457</v>
      </c>
      <c r="D57" s="55" t="s">
        <v>1458</v>
      </c>
      <c r="E57" s="142"/>
      <c r="F57" s="142"/>
      <c r="G57" s="142"/>
      <c r="H57" s="142"/>
      <c r="I57" s="142"/>
      <c r="J57" s="142"/>
      <c r="K57" s="142"/>
      <c r="L57" s="142"/>
      <c r="M57" s="142"/>
      <c r="N57" s="13" t="s">
        <v>1459</v>
      </c>
      <c r="O57" s="620" t="s">
        <v>668</v>
      </c>
      <c r="P57" s="620"/>
      <c r="Q57" s="142"/>
      <c r="R57" s="142"/>
      <c r="S57" s="142"/>
    </row>
    <row r="58" spans="1:19" s="148" customFormat="1" ht="35.1" customHeight="1">
      <c r="A58" s="136" t="s">
        <v>479</v>
      </c>
      <c r="B58" s="136" t="s">
        <v>479</v>
      </c>
      <c r="C58" s="137" t="s">
        <v>1460</v>
      </c>
      <c r="D58" s="137" t="s">
        <v>1448</v>
      </c>
      <c r="E58" s="147"/>
      <c r="F58" s="147"/>
      <c r="G58" s="147"/>
      <c r="H58" s="147"/>
      <c r="I58" s="147"/>
      <c r="J58" s="147"/>
      <c r="K58" s="147"/>
      <c r="L58" s="147"/>
      <c r="M58" s="147"/>
      <c r="N58" s="70"/>
      <c r="O58" s="622"/>
      <c r="P58" s="622"/>
      <c r="Q58" s="147"/>
      <c r="R58" s="147"/>
      <c r="S58" s="147"/>
    </row>
    <row r="59" spans="1:19" s="143" customFormat="1" ht="63" customHeight="1">
      <c r="A59" s="135" t="s">
        <v>479</v>
      </c>
      <c r="B59" s="133" t="s">
        <v>479</v>
      </c>
      <c r="C59" s="55" t="s">
        <v>1461</v>
      </c>
      <c r="D59" s="55" t="s">
        <v>1462</v>
      </c>
      <c r="E59" s="142"/>
      <c r="F59" s="142"/>
      <c r="G59" s="142"/>
      <c r="H59" s="142"/>
      <c r="I59" s="142"/>
      <c r="J59" s="142"/>
      <c r="K59" s="142"/>
      <c r="L59" s="142"/>
      <c r="M59" s="142"/>
      <c r="N59" s="13" t="s">
        <v>1459</v>
      </c>
      <c r="O59" s="620" t="s">
        <v>668</v>
      </c>
      <c r="P59" s="620"/>
      <c r="Q59" s="142"/>
      <c r="R59" s="142"/>
      <c r="S59" s="14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election activeCell="A2" sqref="A2"/>
    </sheetView>
  </sheetViews>
  <sheetFormatPr defaultRowHeight="12.6"/>
  <cols>
    <col min="1" max="1" width="33.85546875" style="57" customWidth="1"/>
    <col min="2" max="2" width="32.7109375" style="57" customWidth="1"/>
    <col min="3" max="7" width="13" style="57" customWidth="1"/>
    <col min="8" max="8" width="51.140625" style="57" customWidth="1"/>
    <col min="9" max="256" width="8.7109375" style="57"/>
    <col min="257" max="257" width="30.5703125" style="57" customWidth="1"/>
    <col min="258" max="258" width="36.42578125" style="57" customWidth="1"/>
    <col min="259" max="259" width="13.140625" style="57" customWidth="1"/>
    <col min="260" max="262" width="8.7109375" style="57"/>
    <col min="263" max="263" width="29.42578125" style="57" customWidth="1"/>
    <col min="264" max="264" width="51.140625" style="57" customWidth="1"/>
    <col min="265" max="512" width="8.7109375" style="57"/>
    <col min="513" max="513" width="30.5703125" style="57" customWidth="1"/>
    <col min="514" max="514" width="36.42578125" style="57" customWidth="1"/>
    <col min="515" max="515" width="13.140625" style="57" customWidth="1"/>
    <col min="516" max="518" width="8.7109375" style="57"/>
    <col min="519" max="519" width="29.42578125" style="57" customWidth="1"/>
    <col min="520" max="520" width="51.140625" style="57" customWidth="1"/>
    <col min="521" max="768" width="8.7109375" style="57"/>
    <col min="769" max="769" width="30.5703125" style="57" customWidth="1"/>
    <col min="770" max="770" width="36.42578125" style="57" customWidth="1"/>
    <col min="771" max="771" width="13.140625" style="57" customWidth="1"/>
    <col min="772" max="774" width="8.7109375" style="57"/>
    <col min="775" max="775" width="29.42578125" style="57" customWidth="1"/>
    <col min="776" max="776" width="51.140625" style="57" customWidth="1"/>
    <col min="777" max="1024" width="8.7109375" style="57"/>
    <col min="1025" max="1025" width="30.5703125" style="57" customWidth="1"/>
    <col min="1026" max="1026" width="36.42578125" style="57" customWidth="1"/>
    <col min="1027" max="1027" width="13.140625" style="57" customWidth="1"/>
    <col min="1028" max="1030" width="8.7109375" style="57"/>
    <col min="1031" max="1031" width="29.42578125" style="57" customWidth="1"/>
    <col min="1032" max="1032" width="51.140625" style="57" customWidth="1"/>
    <col min="1033" max="1280" width="8.7109375" style="57"/>
    <col min="1281" max="1281" width="30.5703125" style="57" customWidth="1"/>
    <col min="1282" max="1282" width="36.42578125" style="57" customWidth="1"/>
    <col min="1283" max="1283" width="13.140625" style="57" customWidth="1"/>
    <col min="1284" max="1286" width="8.7109375" style="57"/>
    <col min="1287" max="1287" width="29.42578125" style="57" customWidth="1"/>
    <col min="1288" max="1288" width="51.140625" style="57" customWidth="1"/>
    <col min="1289" max="1536" width="8.7109375" style="57"/>
    <col min="1537" max="1537" width="30.5703125" style="57" customWidth="1"/>
    <col min="1538" max="1538" width="36.42578125" style="57" customWidth="1"/>
    <col min="1539" max="1539" width="13.140625" style="57" customWidth="1"/>
    <col min="1540" max="1542" width="8.7109375" style="57"/>
    <col min="1543" max="1543" width="29.42578125" style="57" customWidth="1"/>
    <col min="1544" max="1544" width="51.140625" style="57" customWidth="1"/>
    <col min="1545" max="1792" width="8.7109375" style="57"/>
    <col min="1793" max="1793" width="30.5703125" style="57" customWidth="1"/>
    <col min="1794" max="1794" width="36.42578125" style="57" customWidth="1"/>
    <col min="1795" max="1795" width="13.140625" style="57" customWidth="1"/>
    <col min="1796" max="1798" width="8.7109375" style="57"/>
    <col min="1799" max="1799" width="29.42578125" style="57" customWidth="1"/>
    <col min="1800" max="1800" width="51.140625" style="57" customWidth="1"/>
    <col min="1801" max="2048" width="8.7109375" style="57"/>
    <col min="2049" max="2049" width="30.5703125" style="57" customWidth="1"/>
    <col min="2050" max="2050" width="36.42578125" style="57" customWidth="1"/>
    <col min="2051" max="2051" width="13.140625" style="57" customWidth="1"/>
    <col min="2052" max="2054" width="8.7109375" style="57"/>
    <col min="2055" max="2055" width="29.42578125" style="57" customWidth="1"/>
    <col min="2056" max="2056" width="51.140625" style="57" customWidth="1"/>
    <col min="2057" max="2304" width="8.7109375" style="57"/>
    <col min="2305" max="2305" width="30.5703125" style="57" customWidth="1"/>
    <col min="2306" max="2306" width="36.42578125" style="57" customWidth="1"/>
    <col min="2307" max="2307" width="13.140625" style="57" customWidth="1"/>
    <col min="2308" max="2310" width="8.7109375" style="57"/>
    <col min="2311" max="2311" width="29.42578125" style="57" customWidth="1"/>
    <col min="2312" max="2312" width="51.140625" style="57" customWidth="1"/>
    <col min="2313" max="2560" width="8.7109375" style="57"/>
    <col min="2561" max="2561" width="30.5703125" style="57" customWidth="1"/>
    <col min="2562" max="2562" width="36.42578125" style="57" customWidth="1"/>
    <col min="2563" max="2563" width="13.140625" style="57" customWidth="1"/>
    <col min="2564" max="2566" width="8.7109375" style="57"/>
    <col min="2567" max="2567" width="29.42578125" style="57" customWidth="1"/>
    <col min="2568" max="2568" width="51.140625" style="57" customWidth="1"/>
    <col min="2569" max="2816" width="8.7109375" style="57"/>
    <col min="2817" max="2817" width="30.5703125" style="57" customWidth="1"/>
    <col min="2818" max="2818" width="36.42578125" style="57" customWidth="1"/>
    <col min="2819" max="2819" width="13.140625" style="57" customWidth="1"/>
    <col min="2820" max="2822" width="8.7109375" style="57"/>
    <col min="2823" max="2823" width="29.42578125" style="57" customWidth="1"/>
    <col min="2824" max="2824" width="51.140625" style="57" customWidth="1"/>
    <col min="2825" max="3072" width="8.7109375" style="57"/>
    <col min="3073" max="3073" width="30.5703125" style="57" customWidth="1"/>
    <col min="3074" max="3074" width="36.42578125" style="57" customWidth="1"/>
    <col min="3075" max="3075" width="13.140625" style="57" customWidth="1"/>
    <col min="3076" max="3078" width="8.7109375" style="57"/>
    <col min="3079" max="3079" width="29.42578125" style="57" customWidth="1"/>
    <col min="3080" max="3080" width="51.140625" style="57" customWidth="1"/>
    <col min="3081" max="3328" width="8.7109375" style="57"/>
    <col min="3329" max="3329" width="30.5703125" style="57" customWidth="1"/>
    <col min="3330" max="3330" width="36.42578125" style="57" customWidth="1"/>
    <col min="3331" max="3331" width="13.140625" style="57" customWidth="1"/>
    <col min="3332" max="3334" width="8.7109375" style="57"/>
    <col min="3335" max="3335" width="29.42578125" style="57" customWidth="1"/>
    <col min="3336" max="3336" width="51.140625" style="57" customWidth="1"/>
    <col min="3337" max="3584" width="8.7109375" style="57"/>
    <col min="3585" max="3585" width="30.5703125" style="57" customWidth="1"/>
    <col min="3586" max="3586" width="36.42578125" style="57" customWidth="1"/>
    <col min="3587" max="3587" width="13.140625" style="57" customWidth="1"/>
    <col min="3588" max="3590" width="8.7109375" style="57"/>
    <col min="3591" max="3591" width="29.42578125" style="57" customWidth="1"/>
    <col min="3592" max="3592" width="51.140625" style="57" customWidth="1"/>
    <col min="3593" max="3840" width="8.7109375" style="57"/>
    <col min="3841" max="3841" width="30.5703125" style="57" customWidth="1"/>
    <col min="3842" max="3842" width="36.42578125" style="57" customWidth="1"/>
    <col min="3843" max="3843" width="13.140625" style="57" customWidth="1"/>
    <col min="3844" max="3846" width="8.7109375" style="57"/>
    <col min="3847" max="3847" width="29.42578125" style="57" customWidth="1"/>
    <col min="3848" max="3848" width="51.140625" style="57" customWidth="1"/>
    <col min="3849" max="4096" width="8.7109375" style="57"/>
    <col min="4097" max="4097" width="30.5703125" style="57" customWidth="1"/>
    <col min="4098" max="4098" width="36.42578125" style="57" customWidth="1"/>
    <col min="4099" max="4099" width="13.140625" style="57" customWidth="1"/>
    <col min="4100" max="4102" width="8.7109375" style="57"/>
    <col min="4103" max="4103" width="29.42578125" style="57" customWidth="1"/>
    <col min="4104" max="4104" width="51.140625" style="57" customWidth="1"/>
    <col min="4105" max="4352" width="8.7109375" style="57"/>
    <col min="4353" max="4353" width="30.5703125" style="57" customWidth="1"/>
    <col min="4354" max="4354" width="36.42578125" style="57" customWidth="1"/>
    <col min="4355" max="4355" width="13.140625" style="57" customWidth="1"/>
    <col min="4356" max="4358" width="8.7109375" style="57"/>
    <col min="4359" max="4359" width="29.42578125" style="57" customWidth="1"/>
    <col min="4360" max="4360" width="51.140625" style="57" customWidth="1"/>
    <col min="4361" max="4608" width="8.7109375" style="57"/>
    <col min="4609" max="4609" width="30.5703125" style="57" customWidth="1"/>
    <col min="4610" max="4610" width="36.42578125" style="57" customWidth="1"/>
    <col min="4611" max="4611" width="13.140625" style="57" customWidth="1"/>
    <col min="4612" max="4614" width="8.7109375" style="57"/>
    <col min="4615" max="4615" width="29.42578125" style="57" customWidth="1"/>
    <col min="4616" max="4616" width="51.140625" style="57" customWidth="1"/>
    <col min="4617" max="4864" width="8.7109375" style="57"/>
    <col min="4865" max="4865" width="30.5703125" style="57" customWidth="1"/>
    <col min="4866" max="4866" width="36.42578125" style="57" customWidth="1"/>
    <col min="4867" max="4867" width="13.140625" style="57" customWidth="1"/>
    <col min="4868" max="4870" width="8.7109375" style="57"/>
    <col min="4871" max="4871" width="29.42578125" style="57" customWidth="1"/>
    <col min="4872" max="4872" width="51.140625" style="57" customWidth="1"/>
    <col min="4873" max="5120" width="8.7109375" style="57"/>
    <col min="5121" max="5121" width="30.5703125" style="57" customWidth="1"/>
    <col min="5122" max="5122" width="36.42578125" style="57" customWidth="1"/>
    <col min="5123" max="5123" width="13.140625" style="57" customWidth="1"/>
    <col min="5124" max="5126" width="8.7109375" style="57"/>
    <col min="5127" max="5127" width="29.42578125" style="57" customWidth="1"/>
    <col min="5128" max="5128" width="51.140625" style="57" customWidth="1"/>
    <col min="5129" max="5376" width="8.7109375" style="57"/>
    <col min="5377" max="5377" width="30.5703125" style="57" customWidth="1"/>
    <col min="5378" max="5378" width="36.42578125" style="57" customWidth="1"/>
    <col min="5379" max="5379" width="13.140625" style="57" customWidth="1"/>
    <col min="5380" max="5382" width="8.7109375" style="57"/>
    <col min="5383" max="5383" width="29.42578125" style="57" customWidth="1"/>
    <col min="5384" max="5384" width="51.140625" style="57" customWidth="1"/>
    <col min="5385" max="5632" width="8.7109375" style="57"/>
    <col min="5633" max="5633" width="30.5703125" style="57" customWidth="1"/>
    <col min="5634" max="5634" width="36.42578125" style="57" customWidth="1"/>
    <col min="5635" max="5635" width="13.140625" style="57" customWidth="1"/>
    <col min="5636" max="5638" width="8.7109375" style="57"/>
    <col min="5639" max="5639" width="29.42578125" style="57" customWidth="1"/>
    <col min="5640" max="5640" width="51.140625" style="57" customWidth="1"/>
    <col min="5641" max="5888" width="8.7109375" style="57"/>
    <col min="5889" max="5889" width="30.5703125" style="57" customWidth="1"/>
    <col min="5890" max="5890" width="36.42578125" style="57" customWidth="1"/>
    <col min="5891" max="5891" width="13.140625" style="57" customWidth="1"/>
    <col min="5892" max="5894" width="8.7109375" style="57"/>
    <col min="5895" max="5895" width="29.42578125" style="57" customWidth="1"/>
    <col min="5896" max="5896" width="51.140625" style="57" customWidth="1"/>
    <col min="5897" max="6144" width="8.7109375" style="57"/>
    <col min="6145" max="6145" width="30.5703125" style="57" customWidth="1"/>
    <col min="6146" max="6146" width="36.42578125" style="57" customWidth="1"/>
    <col min="6147" max="6147" width="13.140625" style="57" customWidth="1"/>
    <col min="6148" max="6150" width="8.7109375" style="57"/>
    <col min="6151" max="6151" width="29.42578125" style="57" customWidth="1"/>
    <col min="6152" max="6152" width="51.140625" style="57" customWidth="1"/>
    <col min="6153" max="6400" width="8.7109375" style="57"/>
    <col min="6401" max="6401" width="30.5703125" style="57" customWidth="1"/>
    <col min="6402" max="6402" width="36.42578125" style="57" customWidth="1"/>
    <col min="6403" max="6403" width="13.140625" style="57" customWidth="1"/>
    <col min="6404" max="6406" width="8.7109375" style="57"/>
    <col min="6407" max="6407" width="29.42578125" style="57" customWidth="1"/>
    <col min="6408" max="6408" width="51.140625" style="57" customWidth="1"/>
    <col min="6409" max="6656" width="8.7109375" style="57"/>
    <col min="6657" max="6657" width="30.5703125" style="57" customWidth="1"/>
    <col min="6658" max="6658" width="36.42578125" style="57" customWidth="1"/>
    <col min="6659" max="6659" width="13.140625" style="57" customWidth="1"/>
    <col min="6660" max="6662" width="8.7109375" style="57"/>
    <col min="6663" max="6663" width="29.42578125" style="57" customWidth="1"/>
    <col min="6664" max="6664" width="51.140625" style="57" customWidth="1"/>
    <col min="6665" max="6912" width="8.7109375" style="57"/>
    <col min="6913" max="6913" width="30.5703125" style="57" customWidth="1"/>
    <col min="6914" max="6914" width="36.42578125" style="57" customWidth="1"/>
    <col min="6915" max="6915" width="13.140625" style="57" customWidth="1"/>
    <col min="6916" max="6918" width="8.7109375" style="57"/>
    <col min="6919" max="6919" width="29.42578125" style="57" customWidth="1"/>
    <col min="6920" max="6920" width="51.140625" style="57" customWidth="1"/>
    <col min="6921" max="7168" width="8.7109375" style="57"/>
    <col min="7169" max="7169" width="30.5703125" style="57" customWidth="1"/>
    <col min="7170" max="7170" width="36.42578125" style="57" customWidth="1"/>
    <col min="7171" max="7171" width="13.140625" style="57" customWidth="1"/>
    <col min="7172" max="7174" width="8.7109375" style="57"/>
    <col min="7175" max="7175" width="29.42578125" style="57" customWidth="1"/>
    <col min="7176" max="7176" width="51.140625" style="57" customWidth="1"/>
    <col min="7177" max="7424" width="8.7109375" style="57"/>
    <col min="7425" max="7425" width="30.5703125" style="57" customWidth="1"/>
    <col min="7426" max="7426" width="36.42578125" style="57" customWidth="1"/>
    <col min="7427" max="7427" width="13.140625" style="57" customWidth="1"/>
    <col min="7428" max="7430" width="8.7109375" style="57"/>
    <col min="7431" max="7431" width="29.42578125" style="57" customWidth="1"/>
    <col min="7432" max="7432" width="51.140625" style="57" customWidth="1"/>
    <col min="7433" max="7680" width="8.7109375" style="57"/>
    <col min="7681" max="7681" width="30.5703125" style="57" customWidth="1"/>
    <col min="7682" max="7682" width="36.42578125" style="57" customWidth="1"/>
    <col min="7683" max="7683" width="13.140625" style="57" customWidth="1"/>
    <col min="7684" max="7686" width="8.7109375" style="57"/>
    <col min="7687" max="7687" width="29.42578125" style="57" customWidth="1"/>
    <col min="7688" max="7688" width="51.140625" style="57" customWidth="1"/>
    <col min="7689" max="7936" width="8.7109375" style="57"/>
    <col min="7937" max="7937" width="30.5703125" style="57" customWidth="1"/>
    <col min="7938" max="7938" width="36.42578125" style="57" customWidth="1"/>
    <col min="7939" max="7939" width="13.140625" style="57" customWidth="1"/>
    <col min="7940" max="7942" width="8.7109375" style="57"/>
    <col min="7943" max="7943" width="29.42578125" style="57" customWidth="1"/>
    <col min="7944" max="7944" width="51.140625" style="57" customWidth="1"/>
    <col min="7945" max="8192" width="8.7109375" style="57"/>
    <col min="8193" max="8193" width="30.5703125" style="57" customWidth="1"/>
    <col min="8194" max="8194" width="36.42578125" style="57" customWidth="1"/>
    <col min="8195" max="8195" width="13.140625" style="57" customWidth="1"/>
    <col min="8196" max="8198" width="8.7109375" style="57"/>
    <col min="8199" max="8199" width="29.42578125" style="57" customWidth="1"/>
    <col min="8200" max="8200" width="51.140625" style="57" customWidth="1"/>
    <col min="8201" max="8448" width="8.7109375" style="57"/>
    <col min="8449" max="8449" width="30.5703125" style="57" customWidth="1"/>
    <col min="8450" max="8450" width="36.42578125" style="57" customWidth="1"/>
    <col min="8451" max="8451" width="13.140625" style="57" customWidth="1"/>
    <col min="8452" max="8454" width="8.7109375" style="57"/>
    <col min="8455" max="8455" width="29.42578125" style="57" customWidth="1"/>
    <col min="8456" max="8456" width="51.140625" style="57" customWidth="1"/>
    <col min="8457" max="8704" width="8.7109375" style="57"/>
    <col min="8705" max="8705" width="30.5703125" style="57" customWidth="1"/>
    <col min="8706" max="8706" width="36.42578125" style="57" customWidth="1"/>
    <col min="8707" max="8707" width="13.140625" style="57" customWidth="1"/>
    <col min="8708" max="8710" width="8.7109375" style="57"/>
    <col min="8711" max="8711" width="29.42578125" style="57" customWidth="1"/>
    <col min="8712" max="8712" width="51.140625" style="57" customWidth="1"/>
    <col min="8713" max="8960" width="8.7109375" style="57"/>
    <col min="8961" max="8961" width="30.5703125" style="57" customWidth="1"/>
    <col min="8962" max="8962" width="36.42578125" style="57" customWidth="1"/>
    <col min="8963" max="8963" width="13.140625" style="57" customWidth="1"/>
    <col min="8964" max="8966" width="8.7109375" style="57"/>
    <col min="8967" max="8967" width="29.42578125" style="57" customWidth="1"/>
    <col min="8968" max="8968" width="51.140625" style="57" customWidth="1"/>
    <col min="8969" max="9216" width="8.7109375" style="57"/>
    <col min="9217" max="9217" width="30.5703125" style="57" customWidth="1"/>
    <col min="9218" max="9218" width="36.42578125" style="57" customWidth="1"/>
    <col min="9219" max="9219" width="13.140625" style="57" customWidth="1"/>
    <col min="9220" max="9222" width="8.7109375" style="57"/>
    <col min="9223" max="9223" width="29.42578125" style="57" customWidth="1"/>
    <col min="9224" max="9224" width="51.140625" style="57" customWidth="1"/>
    <col min="9225" max="9472" width="8.7109375" style="57"/>
    <col min="9473" max="9473" width="30.5703125" style="57" customWidth="1"/>
    <col min="9474" max="9474" width="36.42578125" style="57" customWidth="1"/>
    <col min="9475" max="9475" width="13.140625" style="57" customWidth="1"/>
    <col min="9476" max="9478" width="8.7109375" style="57"/>
    <col min="9479" max="9479" width="29.42578125" style="57" customWidth="1"/>
    <col min="9480" max="9480" width="51.140625" style="57" customWidth="1"/>
    <col min="9481" max="9728" width="8.7109375" style="57"/>
    <col min="9729" max="9729" width="30.5703125" style="57" customWidth="1"/>
    <col min="9730" max="9730" width="36.42578125" style="57" customWidth="1"/>
    <col min="9731" max="9731" width="13.140625" style="57" customWidth="1"/>
    <col min="9732" max="9734" width="8.7109375" style="57"/>
    <col min="9735" max="9735" width="29.42578125" style="57" customWidth="1"/>
    <col min="9736" max="9736" width="51.140625" style="57" customWidth="1"/>
    <col min="9737" max="9984" width="8.7109375" style="57"/>
    <col min="9985" max="9985" width="30.5703125" style="57" customWidth="1"/>
    <col min="9986" max="9986" width="36.42578125" style="57" customWidth="1"/>
    <col min="9987" max="9987" width="13.140625" style="57" customWidth="1"/>
    <col min="9988" max="9990" width="8.7109375" style="57"/>
    <col min="9991" max="9991" width="29.42578125" style="57" customWidth="1"/>
    <col min="9992" max="9992" width="51.140625" style="57" customWidth="1"/>
    <col min="9993" max="10240" width="8.7109375" style="57"/>
    <col min="10241" max="10241" width="30.5703125" style="57" customWidth="1"/>
    <col min="10242" max="10242" width="36.42578125" style="57" customWidth="1"/>
    <col min="10243" max="10243" width="13.140625" style="57" customWidth="1"/>
    <col min="10244" max="10246" width="8.7109375" style="57"/>
    <col min="10247" max="10247" width="29.42578125" style="57" customWidth="1"/>
    <col min="10248" max="10248" width="51.140625" style="57" customWidth="1"/>
    <col min="10249" max="10496" width="8.7109375" style="57"/>
    <col min="10497" max="10497" width="30.5703125" style="57" customWidth="1"/>
    <col min="10498" max="10498" width="36.42578125" style="57" customWidth="1"/>
    <col min="10499" max="10499" width="13.140625" style="57" customWidth="1"/>
    <col min="10500" max="10502" width="8.7109375" style="57"/>
    <col min="10503" max="10503" width="29.42578125" style="57" customWidth="1"/>
    <col min="10504" max="10504" width="51.140625" style="57" customWidth="1"/>
    <col min="10505" max="10752" width="8.7109375" style="57"/>
    <col min="10753" max="10753" width="30.5703125" style="57" customWidth="1"/>
    <col min="10754" max="10754" width="36.42578125" style="57" customWidth="1"/>
    <col min="10755" max="10755" width="13.140625" style="57" customWidth="1"/>
    <col min="10756" max="10758" width="8.7109375" style="57"/>
    <col min="10759" max="10759" width="29.42578125" style="57" customWidth="1"/>
    <col min="10760" max="10760" width="51.140625" style="57" customWidth="1"/>
    <col min="10761" max="11008" width="8.7109375" style="57"/>
    <col min="11009" max="11009" width="30.5703125" style="57" customWidth="1"/>
    <col min="11010" max="11010" width="36.42578125" style="57" customWidth="1"/>
    <col min="11011" max="11011" width="13.140625" style="57" customWidth="1"/>
    <col min="11012" max="11014" width="8.7109375" style="57"/>
    <col min="11015" max="11015" width="29.42578125" style="57" customWidth="1"/>
    <col min="11016" max="11016" width="51.140625" style="57" customWidth="1"/>
    <col min="11017" max="11264" width="8.7109375" style="57"/>
    <col min="11265" max="11265" width="30.5703125" style="57" customWidth="1"/>
    <col min="11266" max="11266" width="36.42578125" style="57" customWidth="1"/>
    <col min="11267" max="11267" width="13.140625" style="57" customWidth="1"/>
    <col min="11268" max="11270" width="8.7109375" style="57"/>
    <col min="11271" max="11271" width="29.42578125" style="57" customWidth="1"/>
    <col min="11272" max="11272" width="51.140625" style="57" customWidth="1"/>
    <col min="11273" max="11520" width="8.7109375" style="57"/>
    <col min="11521" max="11521" width="30.5703125" style="57" customWidth="1"/>
    <col min="11522" max="11522" width="36.42578125" style="57" customWidth="1"/>
    <col min="11523" max="11523" width="13.140625" style="57" customWidth="1"/>
    <col min="11524" max="11526" width="8.7109375" style="57"/>
    <col min="11527" max="11527" width="29.42578125" style="57" customWidth="1"/>
    <col min="11528" max="11528" width="51.140625" style="57" customWidth="1"/>
    <col min="11529" max="11776" width="8.7109375" style="57"/>
    <col min="11777" max="11777" width="30.5703125" style="57" customWidth="1"/>
    <col min="11778" max="11778" width="36.42578125" style="57" customWidth="1"/>
    <col min="11779" max="11779" width="13.140625" style="57" customWidth="1"/>
    <col min="11780" max="11782" width="8.7109375" style="57"/>
    <col min="11783" max="11783" width="29.42578125" style="57" customWidth="1"/>
    <col min="11784" max="11784" width="51.140625" style="57" customWidth="1"/>
    <col min="11785" max="12032" width="8.7109375" style="57"/>
    <col min="12033" max="12033" width="30.5703125" style="57" customWidth="1"/>
    <col min="12034" max="12034" width="36.42578125" style="57" customWidth="1"/>
    <col min="12035" max="12035" width="13.140625" style="57" customWidth="1"/>
    <col min="12036" max="12038" width="8.7109375" style="57"/>
    <col min="12039" max="12039" width="29.42578125" style="57" customWidth="1"/>
    <col min="12040" max="12040" width="51.140625" style="57" customWidth="1"/>
    <col min="12041" max="12288" width="8.7109375" style="57"/>
    <col min="12289" max="12289" width="30.5703125" style="57" customWidth="1"/>
    <col min="12290" max="12290" width="36.42578125" style="57" customWidth="1"/>
    <col min="12291" max="12291" width="13.140625" style="57" customWidth="1"/>
    <col min="12292" max="12294" width="8.7109375" style="57"/>
    <col min="12295" max="12295" width="29.42578125" style="57" customWidth="1"/>
    <col min="12296" max="12296" width="51.140625" style="57" customWidth="1"/>
    <col min="12297" max="12544" width="8.7109375" style="57"/>
    <col min="12545" max="12545" width="30.5703125" style="57" customWidth="1"/>
    <col min="12546" max="12546" width="36.42578125" style="57" customWidth="1"/>
    <col min="12547" max="12547" width="13.140625" style="57" customWidth="1"/>
    <col min="12548" max="12550" width="8.7109375" style="57"/>
    <col min="12551" max="12551" width="29.42578125" style="57" customWidth="1"/>
    <col min="12552" max="12552" width="51.140625" style="57" customWidth="1"/>
    <col min="12553" max="12800" width="8.7109375" style="57"/>
    <col min="12801" max="12801" width="30.5703125" style="57" customWidth="1"/>
    <col min="12802" max="12802" width="36.42578125" style="57" customWidth="1"/>
    <col min="12803" max="12803" width="13.140625" style="57" customWidth="1"/>
    <col min="12804" max="12806" width="8.7109375" style="57"/>
    <col min="12807" max="12807" width="29.42578125" style="57" customWidth="1"/>
    <col min="12808" max="12808" width="51.140625" style="57" customWidth="1"/>
    <col min="12809" max="13056" width="8.7109375" style="57"/>
    <col min="13057" max="13057" width="30.5703125" style="57" customWidth="1"/>
    <col min="13058" max="13058" width="36.42578125" style="57" customWidth="1"/>
    <col min="13059" max="13059" width="13.140625" style="57" customWidth="1"/>
    <col min="13060" max="13062" width="8.7109375" style="57"/>
    <col min="13063" max="13063" width="29.42578125" style="57" customWidth="1"/>
    <col min="13064" max="13064" width="51.140625" style="57" customWidth="1"/>
    <col min="13065" max="13312" width="8.7109375" style="57"/>
    <col min="13313" max="13313" width="30.5703125" style="57" customWidth="1"/>
    <col min="13314" max="13314" width="36.42578125" style="57" customWidth="1"/>
    <col min="13315" max="13315" width="13.140625" style="57" customWidth="1"/>
    <col min="13316" max="13318" width="8.7109375" style="57"/>
    <col min="13319" max="13319" width="29.42578125" style="57" customWidth="1"/>
    <col min="13320" max="13320" width="51.140625" style="57" customWidth="1"/>
    <col min="13321" max="13568" width="8.7109375" style="57"/>
    <col min="13569" max="13569" width="30.5703125" style="57" customWidth="1"/>
    <col min="13570" max="13570" width="36.42578125" style="57" customWidth="1"/>
    <col min="13571" max="13571" width="13.140625" style="57" customWidth="1"/>
    <col min="13572" max="13574" width="8.7109375" style="57"/>
    <col min="13575" max="13575" width="29.42578125" style="57" customWidth="1"/>
    <col min="13576" max="13576" width="51.140625" style="57" customWidth="1"/>
    <col min="13577" max="13824" width="8.7109375" style="57"/>
    <col min="13825" max="13825" width="30.5703125" style="57" customWidth="1"/>
    <col min="13826" max="13826" width="36.42578125" style="57" customWidth="1"/>
    <col min="13827" max="13827" width="13.140625" style="57" customWidth="1"/>
    <col min="13828" max="13830" width="8.7109375" style="57"/>
    <col min="13831" max="13831" width="29.42578125" style="57" customWidth="1"/>
    <col min="13832" max="13832" width="51.140625" style="57" customWidth="1"/>
    <col min="13833" max="14080" width="8.7109375" style="57"/>
    <col min="14081" max="14081" width="30.5703125" style="57" customWidth="1"/>
    <col min="14082" max="14082" width="36.42578125" style="57" customWidth="1"/>
    <col min="14083" max="14083" width="13.140625" style="57" customWidth="1"/>
    <col min="14084" max="14086" width="8.7109375" style="57"/>
    <col min="14087" max="14087" width="29.42578125" style="57" customWidth="1"/>
    <col min="14088" max="14088" width="51.140625" style="57" customWidth="1"/>
    <col min="14089" max="14336" width="8.7109375" style="57"/>
    <col min="14337" max="14337" width="30.5703125" style="57" customWidth="1"/>
    <col min="14338" max="14338" width="36.42578125" style="57" customWidth="1"/>
    <col min="14339" max="14339" width="13.140625" style="57" customWidth="1"/>
    <col min="14340" max="14342" width="8.7109375" style="57"/>
    <col min="14343" max="14343" width="29.42578125" style="57" customWidth="1"/>
    <col min="14344" max="14344" width="51.140625" style="57" customWidth="1"/>
    <col min="14345" max="14592" width="8.7109375" style="57"/>
    <col min="14593" max="14593" width="30.5703125" style="57" customWidth="1"/>
    <col min="14594" max="14594" width="36.42578125" style="57" customWidth="1"/>
    <col min="14595" max="14595" width="13.140625" style="57" customWidth="1"/>
    <col min="14596" max="14598" width="8.7109375" style="57"/>
    <col min="14599" max="14599" width="29.42578125" style="57" customWidth="1"/>
    <col min="14600" max="14600" width="51.140625" style="57" customWidth="1"/>
    <col min="14601" max="14848" width="8.7109375" style="57"/>
    <col min="14849" max="14849" width="30.5703125" style="57" customWidth="1"/>
    <col min="14850" max="14850" width="36.42578125" style="57" customWidth="1"/>
    <col min="14851" max="14851" width="13.140625" style="57" customWidth="1"/>
    <col min="14852" max="14854" width="8.7109375" style="57"/>
    <col min="14855" max="14855" width="29.42578125" style="57" customWidth="1"/>
    <col min="14856" max="14856" width="51.140625" style="57" customWidth="1"/>
    <col min="14857" max="15104" width="8.7109375" style="57"/>
    <col min="15105" max="15105" width="30.5703125" style="57" customWidth="1"/>
    <col min="15106" max="15106" width="36.42578125" style="57" customWidth="1"/>
    <col min="15107" max="15107" width="13.140625" style="57" customWidth="1"/>
    <col min="15108" max="15110" width="8.7109375" style="57"/>
    <col min="15111" max="15111" width="29.42578125" style="57" customWidth="1"/>
    <col min="15112" max="15112" width="51.140625" style="57" customWidth="1"/>
    <col min="15113" max="15360" width="8.7109375" style="57"/>
    <col min="15361" max="15361" width="30.5703125" style="57" customWidth="1"/>
    <col min="15362" max="15362" width="36.42578125" style="57" customWidth="1"/>
    <col min="15363" max="15363" width="13.140625" style="57" customWidth="1"/>
    <col min="15364" max="15366" width="8.7109375" style="57"/>
    <col min="15367" max="15367" width="29.42578125" style="57" customWidth="1"/>
    <col min="15368" max="15368" width="51.140625" style="57" customWidth="1"/>
    <col min="15369" max="15616" width="8.7109375" style="57"/>
    <col min="15617" max="15617" width="30.5703125" style="57" customWidth="1"/>
    <col min="15618" max="15618" width="36.42578125" style="57" customWidth="1"/>
    <col min="15619" max="15619" width="13.140625" style="57" customWidth="1"/>
    <col min="15620" max="15622" width="8.7109375" style="57"/>
    <col min="15623" max="15623" width="29.42578125" style="57" customWidth="1"/>
    <col min="15624" max="15624" width="51.140625" style="57" customWidth="1"/>
    <col min="15625" max="15872" width="8.7109375" style="57"/>
    <col min="15873" max="15873" width="30.5703125" style="57" customWidth="1"/>
    <col min="15874" max="15874" width="36.42578125" style="57" customWidth="1"/>
    <col min="15875" max="15875" width="13.140625" style="57" customWidth="1"/>
    <col min="15876" max="15878" width="8.7109375" style="57"/>
    <col min="15879" max="15879" width="29.42578125" style="57" customWidth="1"/>
    <col min="15880" max="15880" width="51.140625" style="57" customWidth="1"/>
    <col min="15881" max="16128" width="8.7109375" style="57"/>
    <col min="16129" max="16129" width="30.5703125" style="57" customWidth="1"/>
    <col min="16130" max="16130" width="36.42578125" style="57" customWidth="1"/>
    <col min="16131" max="16131" width="13.140625" style="57" customWidth="1"/>
    <col min="16132" max="16134" width="8.7109375" style="57"/>
    <col min="16135" max="16135" width="29.42578125" style="57" customWidth="1"/>
    <col min="16136" max="16136" width="51.140625" style="57" customWidth="1"/>
    <col min="16137" max="16384" width="8.7109375" style="57"/>
  </cols>
  <sheetData>
    <row r="1" spans="1:7" ht="15.6">
      <c r="A1" s="156" t="s">
        <v>1463</v>
      </c>
    </row>
    <row r="2" spans="1:7">
      <c r="A2" s="157" t="s">
        <v>1464</v>
      </c>
      <c r="B2" s="157" t="s">
        <v>1465</v>
      </c>
      <c r="C2" s="158"/>
    </row>
    <row r="3" spans="1:7">
      <c r="A3" s="157" t="s">
        <v>1466</v>
      </c>
      <c r="B3" s="157" t="s">
        <v>1467</v>
      </c>
    </row>
    <row r="4" spans="1:7" ht="55.5" customHeight="1">
      <c r="A4" s="157" t="s">
        <v>1468</v>
      </c>
      <c r="B4" s="159" t="s">
        <v>1469</v>
      </c>
      <c r="C4" s="155"/>
    </row>
    <row r="5" spans="1:7" ht="27" customHeight="1">
      <c r="A5" s="157" t="s">
        <v>1470</v>
      </c>
      <c r="B5" s="159" t="s">
        <v>1471</v>
      </c>
      <c r="C5" s="155"/>
    </row>
    <row r="6" spans="1:7">
      <c r="A6" s="157" t="s">
        <v>1472</v>
      </c>
      <c r="B6" s="160"/>
    </row>
    <row r="7" spans="1:7" ht="12.95">
      <c r="A7" s="161" t="s">
        <v>1473</v>
      </c>
    </row>
    <row r="8" spans="1:7" ht="12.95">
      <c r="A8" s="161" t="s">
        <v>1474</v>
      </c>
      <c r="B8" s="162" t="s">
        <v>1475</v>
      </c>
      <c r="E8" s="163"/>
      <c r="G8" s="163"/>
    </row>
    <row r="9" spans="1:7" ht="12.95">
      <c r="B9" s="162" t="s">
        <v>1476</v>
      </c>
      <c r="E9" s="163"/>
      <c r="G9" s="163"/>
    </row>
    <row r="10" spans="1:7" ht="12.95">
      <c r="B10" s="162" t="s">
        <v>1477</v>
      </c>
      <c r="E10" s="163"/>
      <c r="G10" s="163"/>
    </row>
    <row r="11" spans="1:7" ht="12.95">
      <c r="B11" s="162" t="s">
        <v>1478</v>
      </c>
      <c r="E11" s="163"/>
      <c r="G11" s="163"/>
    </row>
    <row r="12" spans="1:7" ht="12.95">
      <c r="B12" s="162" t="s">
        <v>1479</v>
      </c>
      <c r="E12" s="163"/>
      <c r="G12" s="163"/>
    </row>
    <row r="13" spans="1:7" ht="12.95">
      <c r="B13" s="42"/>
      <c r="E13" s="163"/>
      <c r="G13" s="163"/>
    </row>
    <row r="14" spans="1:7" ht="14.1">
      <c r="A14" s="164" t="s">
        <v>1480</v>
      </c>
      <c r="B14" s="42" t="s">
        <v>1481</v>
      </c>
      <c r="E14" s="163"/>
      <c r="G14" s="163"/>
    </row>
    <row r="15" spans="1:7" ht="14.1">
      <c r="A15" s="164" t="s">
        <v>1482</v>
      </c>
      <c r="B15" s="42" t="s">
        <v>1483</v>
      </c>
      <c r="E15" s="163"/>
      <c r="G15" s="163"/>
    </row>
    <row r="16" spans="1:7" ht="14.1">
      <c r="A16" s="164" t="s">
        <v>1484</v>
      </c>
      <c r="B16" s="42" t="s">
        <v>1485</v>
      </c>
      <c r="E16" s="163"/>
      <c r="G16" s="163"/>
    </row>
    <row r="17" spans="1:7" ht="14.1">
      <c r="A17" s="164" t="s">
        <v>1486</v>
      </c>
      <c r="B17" s="42" t="s">
        <v>1487</v>
      </c>
      <c r="E17" s="163"/>
      <c r="G17" s="163"/>
    </row>
    <row r="18" spans="1:7" ht="14.1">
      <c r="A18" s="164" t="s">
        <v>1488</v>
      </c>
      <c r="B18" s="42" t="s">
        <v>1489</v>
      </c>
      <c r="E18" s="163"/>
      <c r="G18" s="163"/>
    </row>
    <row r="19" spans="1:7" ht="12.95" thickBot="1">
      <c r="E19" s="163"/>
      <c r="G19" s="163"/>
    </row>
    <row r="20" spans="1:7" ht="15.95" thickBot="1">
      <c r="A20" s="690" t="s">
        <v>1490</v>
      </c>
      <c r="B20" s="691"/>
      <c r="C20" s="628" t="s">
        <v>1491</v>
      </c>
      <c r="D20" s="628" t="s">
        <v>24</v>
      </c>
      <c r="E20" s="632" t="s">
        <v>25</v>
      </c>
      <c r="F20" s="638" t="s">
        <v>26</v>
      </c>
      <c r="G20" s="627" t="s">
        <v>30</v>
      </c>
    </row>
    <row r="21" spans="1:7" ht="12.95">
      <c r="A21" s="629" t="s">
        <v>1492</v>
      </c>
      <c r="B21" s="629" t="s">
        <v>1493</v>
      </c>
      <c r="C21" s="630" t="s">
        <v>1494</v>
      </c>
      <c r="D21" s="630" t="s">
        <v>1494</v>
      </c>
      <c r="E21" s="633" t="s">
        <v>1494</v>
      </c>
      <c r="F21" s="637">
        <v>5</v>
      </c>
      <c r="G21" s="634"/>
    </row>
    <row r="22" spans="1:7" ht="12.95">
      <c r="A22" s="631"/>
      <c r="B22" s="629" t="s">
        <v>1495</v>
      </c>
      <c r="C22" s="630"/>
      <c r="D22" s="630"/>
      <c r="E22" s="633"/>
      <c r="F22" s="635">
        <v>2</v>
      </c>
      <c r="G22" s="634"/>
    </row>
    <row r="23" spans="1:7" ht="13.5" thickBot="1">
      <c r="A23" s="631"/>
      <c r="B23" s="629" t="s">
        <v>1496</v>
      </c>
      <c r="C23" s="630"/>
      <c r="D23" s="630"/>
      <c r="E23" s="633"/>
      <c r="F23" s="636">
        <v>1</v>
      </c>
      <c r="G23" s="634"/>
    </row>
    <row r="24" spans="1:7" ht="12.95">
      <c r="A24" s="157"/>
      <c r="B24" s="42"/>
    </row>
    <row r="25" spans="1:7" ht="12.95">
      <c r="A25" s="165" t="s">
        <v>1497</v>
      </c>
      <c r="E25" s="163"/>
      <c r="G25" s="163"/>
    </row>
    <row r="26" spans="1:7" s="169" customFormat="1" ht="34.5">
      <c r="A26" s="167" t="s">
        <v>1498</v>
      </c>
      <c r="B26" s="168" t="s">
        <v>1499</v>
      </c>
      <c r="C26" s="168" t="s">
        <v>1500</v>
      </c>
      <c r="E26" s="170"/>
      <c r="G26" s="170"/>
    </row>
    <row r="27" spans="1:7" s="169" customFormat="1" ht="34.5" customHeight="1">
      <c r="A27" s="171" t="s">
        <v>1501</v>
      </c>
      <c r="B27" s="172" t="s">
        <v>1502</v>
      </c>
      <c r="C27" s="172" t="s">
        <v>1503</v>
      </c>
    </row>
    <row r="28" spans="1:7" s="169" customFormat="1" ht="29.1" customHeight="1">
      <c r="A28" s="171" t="s">
        <v>1504</v>
      </c>
      <c r="B28" s="172" t="s">
        <v>1505</v>
      </c>
      <c r="C28" s="172" t="s">
        <v>1503</v>
      </c>
    </row>
    <row r="29" spans="1:7" s="169" customFormat="1" ht="36" customHeight="1">
      <c r="A29" s="171" t="s">
        <v>1506</v>
      </c>
      <c r="B29" s="172" t="s">
        <v>1507</v>
      </c>
      <c r="C29" s="172" t="s">
        <v>1503</v>
      </c>
    </row>
    <row r="30" spans="1:7" s="169" customFormat="1" ht="29.1" customHeight="1">
      <c r="A30" s="171" t="s">
        <v>1508</v>
      </c>
      <c r="B30" s="172" t="s">
        <v>1509</v>
      </c>
      <c r="C30" s="172" t="s">
        <v>1503</v>
      </c>
    </row>
    <row r="31" spans="1:7" s="169" customFormat="1" ht="41.1" customHeight="1">
      <c r="A31" s="171" t="s">
        <v>1510</v>
      </c>
      <c r="B31" s="172" t="s">
        <v>1511</v>
      </c>
      <c r="C31" s="172" t="s">
        <v>1503</v>
      </c>
    </row>
    <row r="32" spans="1:7" s="169" customFormat="1" ht="29.1" customHeight="1">
      <c r="A32" s="171" t="s">
        <v>1512</v>
      </c>
      <c r="B32" s="172" t="s">
        <v>1513</v>
      </c>
      <c r="C32" s="172" t="s">
        <v>1503</v>
      </c>
    </row>
    <row r="33" spans="1:6" s="169" customFormat="1" ht="29.1" customHeight="1">
      <c r="A33" s="171" t="s">
        <v>1514</v>
      </c>
      <c r="B33" s="172" t="s">
        <v>1515</v>
      </c>
      <c r="C33" s="172" t="s">
        <v>1503</v>
      </c>
    </row>
    <row r="34" spans="1:6" s="169" customFormat="1" ht="29.1" customHeight="1">
      <c r="A34" s="171" t="s">
        <v>1516</v>
      </c>
      <c r="B34" s="172" t="s">
        <v>1517</v>
      </c>
      <c r="C34" s="172" t="s">
        <v>1503</v>
      </c>
    </row>
    <row r="35" spans="1:6" s="169" customFormat="1" ht="11.45">
      <c r="B35" s="173" t="s">
        <v>1518</v>
      </c>
      <c r="C35" s="174" t="s">
        <v>1503</v>
      </c>
      <c r="E35" s="175"/>
    </row>
    <row r="36" spans="1:6" ht="12.95">
      <c r="A36" s="42"/>
      <c r="C36" s="42"/>
      <c r="D36" s="42"/>
      <c r="E36" s="42"/>
      <c r="F36" s="42"/>
    </row>
    <row r="37" spans="1:6" ht="12.95">
      <c r="A37" s="165" t="s">
        <v>1519</v>
      </c>
    </row>
    <row r="38" spans="1:6" ht="14.1">
      <c r="A38" s="176"/>
      <c r="C38" s="176"/>
    </row>
    <row r="39" spans="1:6" ht="14.1">
      <c r="A39" s="176"/>
      <c r="C39" s="176"/>
    </row>
    <row r="40" spans="1:6" ht="14.1">
      <c r="A40" s="176"/>
      <c r="C40" s="176"/>
    </row>
    <row r="41" spans="1:6" ht="12.95">
      <c r="A41" s="165" t="s">
        <v>1520</v>
      </c>
      <c r="B41" s="165" t="s">
        <v>1521</v>
      </c>
      <c r="C41" s="165" t="s">
        <v>1491</v>
      </c>
      <c r="D41" s="165" t="s">
        <v>1522</v>
      </c>
      <c r="E41" s="165" t="s">
        <v>1523</v>
      </c>
    </row>
    <row r="42" spans="1:6" ht="14.1">
      <c r="A42" s="57" t="s">
        <v>1524</v>
      </c>
      <c r="B42" s="166">
        <v>5</v>
      </c>
      <c r="C42" s="57">
        <f>ROUND((ROUND((SQRT(B42)),1)*0.4),0)</f>
        <v>1</v>
      </c>
      <c r="D42" s="57">
        <f>ROUND((ROUND((SQRT(B42)),1)*0.2),0)</f>
        <v>0</v>
      </c>
      <c r="E42" s="57">
        <f>ROUND((ROUND((SQRT(B42)),1)*0.2),0)</f>
        <v>0</v>
      </c>
      <c r="F42" s="177"/>
    </row>
    <row r="43" spans="1:6">
      <c r="A43" s="57" t="s">
        <v>1525</v>
      </c>
      <c r="B43" s="166">
        <v>0</v>
      </c>
      <c r="C43" s="57">
        <f>ROUND((ROUND((SQRT(B43)),1)*0.5),0)</f>
        <v>0</v>
      </c>
      <c r="D43" s="57">
        <f>ROUND((ROUND((SQRT(B43)),1)*0.3),0)</f>
        <v>0</v>
      </c>
      <c r="E43" s="57">
        <f>ROUND((ROUND((SQRT(B43)),1)*0.3),0)</f>
        <v>0</v>
      </c>
    </row>
    <row r="44" spans="1:6">
      <c r="A44" s="57" t="s">
        <v>1526</v>
      </c>
      <c r="B44" s="166">
        <v>0</v>
      </c>
      <c r="C44" s="57">
        <f>ROUND((ROUND((SQRT(B44)),1)*0.6),0)</f>
        <v>0</v>
      </c>
      <c r="D44" s="57">
        <f>ROUND((ROUND((SQRT(B44)),1)*0.4),0)</f>
        <v>0</v>
      </c>
      <c r="E44" s="57">
        <f>ROUND((ROUND((SQRT(B44)),1)*0.6),0)</f>
        <v>0</v>
      </c>
    </row>
    <row r="45" spans="1:6">
      <c r="A45" s="157" t="s">
        <v>1518</v>
      </c>
      <c r="B45" s="157"/>
      <c r="C45" s="178">
        <f>SUM(C42:C44)</f>
        <v>1</v>
      </c>
      <c r="D45" s="178">
        <f>SUM(D42:D44)</f>
        <v>0</v>
      </c>
      <c r="E45" s="178">
        <f>SUM(E42:E44)</f>
        <v>0</v>
      </c>
    </row>
    <row r="47" spans="1:6" ht="12.95">
      <c r="A47" s="179" t="s">
        <v>1527</v>
      </c>
    </row>
    <row r="48" spans="1:6" ht="12.95">
      <c r="A48" s="179" t="s">
        <v>1528</v>
      </c>
    </row>
    <row r="49" spans="1:7" ht="12.95">
      <c r="A49" s="162" t="s">
        <v>1529</v>
      </c>
    </row>
    <row r="50" spans="1:7" ht="12.95">
      <c r="A50" s="162" t="s">
        <v>1530</v>
      </c>
    </row>
    <row r="51" spans="1:7" ht="12.95">
      <c r="A51" s="162" t="s">
        <v>1531</v>
      </c>
    </row>
    <row r="52" spans="1:7" ht="12.95">
      <c r="A52" s="162" t="s">
        <v>1532</v>
      </c>
    </row>
    <row r="53" spans="1:7" ht="12.95">
      <c r="A53" s="162" t="s">
        <v>1533</v>
      </c>
    </row>
    <row r="54" spans="1:7" ht="12.95">
      <c r="A54" s="162" t="s">
        <v>1534</v>
      </c>
    </row>
    <row r="55" spans="1:7" ht="12.95">
      <c r="A55" s="180" t="s">
        <v>1535</v>
      </c>
    </row>
    <row r="56" spans="1:7" ht="12.95">
      <c r="A56" s="165" t="s">
        <v>1536</v>
      </c>
      <c r="B56" s="178">
        <v>1</v>
      </c>
    </row>
    <row r="57" spans="1:7" ht="26.1">
      <c r="A57" s="181" t="s">
        <v>1537</v>
      </c>
      <c r="B57" s="178">
        <v>1</v>
      </c>
      <c r="C57" s="692" t="s">
        <v>1538</v>
      </c>
      <c r="D57" s="693"/>
      <c r="E57" s="693"/>
      <c r="F57" s="693"/>
      <c r="G57" s="693"/>
    </row>
    <row r="58" spans="1:7">
      <c r="B58" s="158"/>
    </row>
    <row r="60" spans="1:7" ht="12.95">
      <c r="A60" s="165" t="s">
        <v>1488</v>
      </c>
      <c r="D60" s="161"/>
    </row>
    <row r="61" spans="1:7" ht="12.95">
      <c r="A61" s="165" t="s">
        <v>1539</v>
      </c>
      <c r="B61" s="161"/>
    </row>
    <row r="62" spans="1:7" ht="15.6" customHeight="1">
      <c r="A62" s="57" t="s">
        <v>1540</v>
      </c>
      <c r="B62" s="42"/>
      <c r="E62" s="182"/>
    </row>
    <row r="63" spans="1:7" ht="15.6" customHeight="1">
      <c r="A63" s="57" t="s">
        <v>1541</v>
      </c>
      <c r="B63" s="42"/>
      <c r="C63" s="42"/>
      <c r="D63" s="42"/>
      <c r="E63" s="42"/>
      <c r="F63" s="42"/>
    </row>
    <row r="64" spans="1:7" ht="15.6" customHeight="1">
      <c r="A64" s="57" t="s">
        <v>1542</v>
      </c>
    </row>
    <row r="65" spans="1:1" ht="15.6" customHeight="1">
      <c r="A65" s="57" t="s">
        <v>1543</v>
      </c>
    </row>
    <row r="66" spans="1:1" ht="15.6" customHeight="1">
      <c r="A66" s="57" t="s">
        <v>1544</v>
      </c>
    </row>
    <row r="67" spans="1:1" ht="15.6" customHeight="1">
      <c r="A67" s="57" t="s">
        <v>1545</v>
      </c>
    </row>
    <row r="68" spans="1:1" ht="15.6" customHeight="1">
      <c r="A68" s="57" t="s">
        <v>1546</v>
      </c>
    </row>
    <row r="69" spans="1:1" ht="15.6" customHeight="1">
      <c r="A69" s="57" t="s">
        <v>1547</v>
      </c>
    </row>
    <row r="70" spans="1:1" ht="15.6" customHeight="1">
      <c r="A70" s="57" t="s">
        <v>1548</v>
      </c>
    </row>
    <row r="71" spans="1:1" ht="15.6" customHeight="1">
      <c r="A71" s="57" t="s">
        <v>1549</v>
      </c>
    </row>
    <row r="72" spans="1:1" ht="15.6" customHeight="1">
      <c r="A72" s="57" t="s">
        <v>1550</v>
      </c>
    </row>
    <row r="73" spans="1:1" ht="15.6" customHeight="1">
      <c r="A73" s="57" t="s">
        <v>1551</v>
      </c>
    </row>
    <row r="74" spans="1:1" ht="15.6" customHeight="1">
      <c r="A74" s="57" t="s">
        <v>1552</v>
      </c>
    </row>
    <row r="75" spans="1:1" ht="15.6" customHeight="1">
      <c r="A75" s="57" t="s">
        <v>1553</v>
      </c>
    </row>
    <row r="77" spans="1:1">
      <c r="A77" s="158"/>
    </row>
  </sheetData>
  <mergeCells count="2">
    <mergeCell ref="A20:B20"/>
    <mergeCell ref="C57:G5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workbookViewId="0">
      <selection activeCell="A2" sqref="A2"/>
    </sheetView>
  </sheetViews>
  <sheetFormatPr defaultColWidth="9.140625" defaultRowHeight="14.45"/>
  <cols>
    <col min="1" max="1" width="8.140625" style="185" customWidth="1"/>
    <col min="2" max="2" width="13.140625" style="185" customWidth="1"/>
    <col min="3" max="3" width="5.28515625" style="185" customWidth="1"/>
    <col min="4" max="4" width="11" style="185" customWidth="1"/>
    <col min="5" max="5" width="11.85546875" style="185" customWidth="1"/>
    <col min="6" max="6" width="9.28515625" style="185" customWidth="1"/>
    <col min="7" max="7" width="10.140625" style="185" customWidth="1"/>
    <col min="8" max="11" width="45.85546875" style="185" customWidth="1"/>
    <col min="12" max="256" width="9.140625" style="184"/>
    <col min="257" max="257" width="8.140625" style="184" customWidth="1"/>
    <col min="258" max="258" width="13.140625" style="184" customWidth="1"/>
    <col min="259" max="259" width="5.28515625" style="184" customWidth="1"/>
    <col min="260" max="260" width="11" style="184" customWidth="1"/>
    <col min="261" max="261" width="11.85546875" style="184" customWidth="1"/>
    <col min="262" max="262" width="9.28515625" style="184" customWidth="1"/>
    <col min="263" max="263" width="10.140625" style="184" customWidth="1"/>
    <col min="264" max="267" width="45.85546875" style="184" customWidth="1"/>
    <col min="268" max="512" width="9.140625" style="184"/>
    <col min="513" max="513" width="8.140625" style="184" customWidth="1"/>
    <col min="514" max="514" width="13.140625" style="184" customWidth="1"/>
    <col min="515" max="515" width="5.28515625" style="184" customWidth="1"/>
    <col min="516" max="516" width="11" style="184" customWidth="1"/>
    <col min="517" max="517" width="11.85546875" style="184" customWidth="1"/>
    <col min="518" max="518" width="9.28515625" style="184" customWidth="1"/>
    <col min="519" max="519" width="10.140625" style="184" customWidth="1"/>
    <col min="520" max="523" width="45.85546875" style="184" customWidth="1"/>
    <col min="524" max="768" width="9.140625" style="184"/>
    <col min="769" max="769" width="8.140625" style="184" customWidth="1"/>
    <col min="770" max="770" width="13.140625" style="184" customWidth="1"/>
    <col min="771" max="771" width="5.28515625" style="184" customWidth="1"/>
    <col min="772" max="772" width="11" style="184" customWidth="1"/>
    <col min="773" max="773" width="11.85546875" style="184" customWidth="1"/>
    <col min="774" max="774" width="9.28515625" style="184" customWidth="1"/>
    <col min="775" max="775" width="10.140625" style="184" customWidth="1"/>
    <col min="776" max="779" width="45.85546875" style="184" customWidth="1"/>
    <col min="780" max="1024" width="9.140625" style="184"/>
    <col min="1025" max="1025" width="8.140625" style="184" customWidth="1"/>
    <col min="1026" max="1026" width="13.140625" style="184" customWidth="1"/>
    <col min="1027" max="1027" width="5.28515625" style="184" customWidth="1"/>
    <col min="1028" max="1028" width="11" style="184" customWidth="1"/>
    <col min="1029" max="1029" width="11.85546875" style="184" customWidth="1"/>
    <col min="1030" max="1030" width="9.28515625" style="184" customWidth="1"/>
    <col min="1031" max="1031" width="10.140625" style="184" customWidth="1"/>
    <col min="1032" max="1035" width="45.85546875" style="184" customWidth="1"/>
    <col min="1036" max="1280" width="9.140625" style="184"/>
    <col min="1281" max="1281" width="8.140625" style="184" customWidth="1"/>
    <col min="1282" max="1282" width="13.140625" style="184" customWidth="1"/>
    <col min="1283" max="1283" width="5.28515625" style="184" customWidth="1"/>
    <col min="1284" max="1284" width="11" style="184" customWidth="1"/>
    <col min="1285" max="1285" width="11.85546875" style="184" customWidth="1"/>
    <col min="1286" max="1286" width="9.28515625" style="184" customWidth="1"/>
    <col min="1287" max="1287" width="10.140625" style="184" customWidth="1"/>
    <col min="1288" max="1291" width="45.85546875" style="184" customWidth="1"/>
    <col min="1292" max="1536" width="9.140625" style="184"/>
    <col min="1537" max="1537" width="8.140625" style="184" customWidth="1"/>
    <col min="1538" max="1538" width="13.140625" style="184" customWidth="1"/>
    <col min="1539" max="1539" width="5.28515625" style="184" customWidth="1"/>
    <col min="1540" max="1540" width="11" style="184" customWidth="1"/>
    <col min="1541" max="1541" width="11.85546875" style="184" customWidth="1"/>
    <col min="1542" max="1542" width="9.28515625" style="184" customWidth="1"/>
    <col min="1543" max="1543" width="10.140625" style="184" customWidth="1"/>
    <col min="1544" max="1547" width="45.85546875" style="184" customWidth="1"/>
    <col min="1548" max="1792" width="9.140625" style="184"/>
    <col min="1793" max="1793" width="8.140625" style="184" customWidth="1"/>
    <col min="1794" max="1794" width="13.140625" style="184" customWidth="1"/>
    <col min="1795" max="1795" width="5.28515625" style="184" customWidth="1"/>
    <col min="1796" max="1796" width="11" style="184" customWidth="1"/>
    <col min="1797" max="1797" width="11.85546875" style="184" customWidth="1"/>
    <col min="1798" max="1798" width="9.28515625" style="184" customWidth="1"/>
    <col min="1799" max="1799" width="10.140625" style="184" customWidth="1"/>
    <col min="1800" max="1803" width="45.85546875" style="184" customWidth="1"/>
    <col min="1804" max="2048" width="9.140625" style="184"/>
    <col min="2049" max="2049" width="8.140625" style="184" customWidth="1"/>
    <col min="2050" max="2050" width="13.140625" style="184" customWidth="1"/>
    <col min="2051" max="2051" width="5.28515625" style="184" customWidth="1"/>
    <col min="2052" max="2052" width="11" style="184" customWidth="1"/>
    <col min="2053" max="2053" width="11.85546875" style="184" customWidth="1"/>
    <col min="2054" max="2054" width="9.28515625" style="184" customWidth="1"/>
    <col min="2055" max="2055" width="10.140625" style="184" customWidth="1"/>
    <col min="2056" max="2059" width="45.85546875" style="184" customWidth="1"/>
    <col min="2060" max="2304" width="9.140625" style="184"/>
    <col min="2305" max="2305" width="8.140625" style="184" customWidth="1"/>
    <col min="2306" max="2306" width="13.140625" style="184" customWidth="1"/>
    <col min="2307" max="2307" width="5.28515625" style="184" customWidth="1"/>
    <col min="2308" max="2308" width="11" style="184" customWidth="1"/>
    <col min="2309" max="2309" width="11.85546875" style="184" customWidth="1"/>
    <col min="2310" max="2310" width="9.28515625" style="184" customWidth="1"/>
    <col min="2311" max="2311" width="10.140625" style="184" customWidth="1"/>
    <col min="2312" max="2315" width="45.85546875" style="184" customWidth="1"/>
    <col min="2316" max="2560" width="9.140625" style="184"/>
    <col min="2561" max="2561" width="8.140625" style="184" customWidth="1"/>
    <col min="2562" max="2562" width="13.140625" style="184" customWidth="1"/>
    <col min="2563" max="2563" width="5.28515625" style="184" customWidth="1"/>
    <col min="2564" max="2564" width="11" style="184" customWidth="1"/>
    <col min="2565" max="2565" width="11.85546875" style="184" customWidth="1"/>
    <col min="2566" max="2566" width="9.28515625" style="184" customWidth="1"/>
    <col min="2567" max="2567" width="10.140625" style="184" customWidth="1"/>
    <col min="2568" max="2571" width="45.85546875" style="184" customWidth="1"/>
    <col min="2572" max="2816" width="9.140625" style="184"/>
    <col min="2817" max="2817" width="8.140625" style="184" customWidth="1"/>
    <col min="2818" max="2818" width="13.140625" style="184" customWidth="1"/>
    <col min="2819" max="2819" width="5.28515625" style="184" customWidth="1"/>
    <col min="2820" max="2820" width="11" style="184" customWidth="1"/>
    <col min="2821" max="2821" width="11.85546875" style="184" customWidth="1"/>
    <col min="2822" max="2822" width="9.28515625" style="184" customWidth="1"/>
    <col min="2823" max="2823" width="10.140625" style="184" customWidth="1"/>
    <col min="2824" max="2827" width="45.85546875" style="184" customWidth="1"/>
    <col min="2828" max="3072" width="9.140625" style="184"/>
    <col min="3073" max="3073" width="8.140625" style="184" customWidth="1"/>
    <col min="3074" max="3074" width="13.140625" style="184" customWidth="1"/>
    <col min="3075" max="3075" width="5.28515625" style="184" customWidth="1"/>
    <col min="3076" max="3076" width="11" style="184" customWidth="1"/>
    <col min="3077" max="3077" width="11.85546875" style="184" customWidth="1"/>
    <col min="3078" max="3078" width="9.28515625" style="184" customWidth="1"/>
    <col min="3079" max="3079" width="10.140625" style="184" customWidth="1"/>
    <col min="3080" max="3083" width="45.85546875" style="184" customWidth="1"/>
    <col min="3084" max="3328" width="9.140625" style="184"/>
    <col min="3329" max="3329" width="8.140625" style="184" customWidth="1"/>
    <col min="3330" max="3330" width="13.140625" style="184" customWidth="1"/>
    <col min="3331" max="3331" width="5.28515625" style="184" customWidth="1"/>
    <col min="3332" max="3332" width="11" style="184" customWidth="1"/>
    <col min="3333" max="3333" width="11.85546875" style="184" customWidth="1"/>
    <col min="3334" max="3334" width="9.28515625" style="184" customWidth="1"/>
    <col min="3335" max="3335" width="10.140625" style="184" customWidth="1"/>
    <col min="3336" max="3339" width="45.85546875" style="184" customWidth="1"/>
    <col min="3340" max="3584" width="9.140625" style="184"/>
    <col min="3585" max="3585" width="8.140625" style="184" customWidth="1"/>
    <col min="3586" max="3586" width="13.140625" style="184" customWidth="1"/>
    <col min="3587" max="3587" width="5.28515625" style="184" customWidth="1"/>
    <col min="3588" max="3588" width="11" style="184" customWidth="1"/>
    <col min="3589" max="3589" width="11.85546875" style="184" customWidth="1"/>
    <col min="3590" max="3590" width="9.28515625" style="184" customWidth="1"/>
    <col min="3591" max="3591" width="10.140625" style="184" customWidth="1"/>
    <col min="3592" max="3595" width="45.85546875" style="184" customWidth="1"/>
    <col min="3596" max="3840" width="9.140625" style="184"/>
    <col min="3841" max="3841" width="8.140625" style="184" customWidth="1"/>
    <col min="3842" max="3842" width="13.140625" style="184" customWidth="1"/>
    <col min="3843" max="3843" width="5.28515625" style="184" customWidth="1"/>
    <col min="3844" max="3844" width="11" style="184" customWidth="1"/>
    <col min="3845" max="3845" width="11.85546875" style="184" customWidth="1"/>
    <col min="3846" max="3846" width="9.28515625" style="184" customWidth="1"/>
    <col min="3847" max="3847" width="10.140625" style="184" customWidth="1"/>
    <col min="3848" max="3851" width="45.85546875" style="184" customWidth="1"/>
    <col min="3852" max="4096" width="9.140625" style="184"/>
    <col min="4097" max="4097" width="8.140625" style="184" customWidth="1"/>
    <col min="4098" max="4098" width="13.140625" style="184" customWidth="1"/>
    <col min="4099" max="4099" width="5.28515625" style="184" customWidth="1"/>
    <col min="4100" max="4100" width="11" style="184" customWidth="1"/>
    <col min="4101" max="4101" width="11.85546875" style="184" customWidth="1"/>
    <col min="4102" max="4102" width="9.28515625" style="184" customWidth="1"/>
    <col min="4103" max="4103" width="10.140625" style="184" customWidth="1"/>
    <col min="4104" max="4107" width="45.85546875" style="184" customWidth="1"/>
    <col min="4108" max="4352" width="9.140625" style="184"/>
    <col min="4353" max="4353" width="8.140625" style="184" customWidth="1"/>
    <col min="4354" max="4354" width="13.140625" style="184" customWidth="1"/>
    <col min="4355" max="4355" width="5.28515625" style="184" customWidth="1"/>
    <col min="4356" max="4356" width="11" style="184" customWidth="1"/>
    <col min="4357" max="4357" width="11.85546875" style="184" customWidth="1"/>
    <col min="4358" max="4358" width="9.28515625" style="184" customWidth="1"/>
    <col min="4359" max="4359" width="10.140625" style="184" customWidth="1"/>
    <col min="4360" max="4363" width="45.85546875" style="184" customWidth="1"/>
    <col min="4364" max="4608" width="9.140625" style="184"/>
    <col min="4609" max="4609" width="8.140625" style="184" customWidth="1"/>
    <col min="4610" max="4610" width="13.140625" style="184" customWidth="1"/>
    <col min="4611" max="4611" width="5.28515625" style="184" customWidth="1"/>
    <col min="4612" max="4612" width="11" style="184" customWidth="1"/>
    <col min="4613" max="4613" width="11.85546875" style="184" customWidth="1"/>
    <col min="4614" max="4614" width="9.28515625" style="184" customWidth="1"/>
    <col min="4615" max="4615" width="10.140625" style="184" customWidth="1"/>
    <col min="4616" max="4619" width="45.85546875" style="184" customWidth="1"/>
    <col min="4620" max="4864" width="9.140625" style="184"/>
    <col min="4865" max="4865" width="8.140625" style="184" customWidth="1"/>
    <col min="4866" max="4866" width="13.140625" style="184" customWidth="1"/>
    <col min="4867" max="4867" width="5.28515625" style="184" customWidth="1"/>
    <col min="4868" max="4868" width="11" style="184" customWidth="1"/>
    <col min="4869" max="4869" width="11.85546875" style="184" customWidth="1"/>
    <col min="4870" max="4870" width="9.28515625" style="184" customWidth="1"/>
    <col min="4871" max="4871" width="10.140625" style="184" customWidth="1"/>
    <col min="4872" max="4875" width="45.85546875" style="184" customWidth="1"/>
    <col min="4876" max="5120" width="9.140625" style="184"/>
    <col min="5121" max="5121" width="8.140625" style="184" customWidth="1"/>
    <col min="5122" max="5122" width="13.140625" style="184" customWidth="1"/>
    <col min="5123" max="5123" width="5.28515625" style="184" customWidth="1"/>
    <col min="5124" max="5124" width="11" style="184" customWidth="1"/>
    <col min="5125" max="5125" width="11.85546875" style="184" customWidth="1"/>
    <col min="5126" max="5126" width="9.28515625" style="184" customWidth="1"/>
    <col min="5127" max="5127" width="10.140625" style="184" customWidth="1"/>
    <col min="5128" max="5131" width="45.85546875" style="184" customWidth="1"/>
    <col min="5132" max="5376" width="9.140625" style="184"/>
    <col min="5377" max="5377" width="8.140625" style="184" customWidth="1"/>
    <col min="5378" max="5378" width="13.140625" style="184" customWidth="1"/>
    <col min="5379" max="5379" width="5.28515625" style="184" customWidth="1"/>
    <col min="5380" max="5380" width="11" style="184" customWidth="1"/>
    <col min="5381" max="5381" width="11.85546875" style="184" customWidth="1"/>
    <col min="5382" max="5382" width="9.28515625" style="184" customWidth="1"/>
    <col min="5383" max="5383" width="10.140625" style="184" customWidth="1"/>
    <col min="5384" max="5387" width="45.85546875" style="184" customWidth="1"/>
    <col min="5388" max="5632" width="9.140625" style="184"/>
    <col min="5633" max="5633" width="8.140625" style="184" customWidth="1"/>
    <col min="5634" max="5634" width="13.140625" style="184" customWidth="1"/>
    <col min="5635" max="5635" width="5.28515625" style="184" customWidth="1"/>
    <col min="5636" max="5636" width="11" style="184" customWidth="1"/>
    <col min="5637" max="5637" width="11.85546875" style="184" customWidth="1"/>
    <col min="5638" max="5638" width="9.28515625" style="184" customWidth="1"/>
    <col min="5639" max="5639" width="10.140625" style="184" customWidth="1"/>
    <col min="5640" max="5643" width="45.85546875" style="184" customWidth="1"/>
    <col min="5644" max="5888" width="9.140625" style="184"/>
    <col min="5889" max="5889" width="8.140625" style="184" customWidth="1"/>
    <col min="5890" max="5890" width="13.140625" style="184" customWidth="1"/>
    <col min="5891" max="5891" width="5.28515625" style="184" customWidth="1"/>
    <col min="5892" max="5892" width="11" style="184" customWidth="1"/>
    <col min="5893" max="5893" width="11.85546875" style="184" customWidth="1"/>
    <col min="5894" max="5894" width="9.28515625" style="184" customWidth="1"/>
    <col min="5895" max="5895" width="10.140625" style="184" customWidth="1"/>
    <col min="5896" max="5899" width="45.85546875" style="184" customWidth="1"/>
    <col min="5900" max="6144" width="9.140625" style="184"/>
    <col min="6145" max="6145" width="8.140625" style="184" customWidth="1"/>
    <col min="6146" max="6146" width="13.140625" style="184" customWidth="1"/>
    <col min="6147" max="6147" width="5.28515625" style="184" customWidth="1"/>
    <col min="6148" max="6148" width="11" style="184" customWidth="1"/>
    <col min="6149" max="6149" width="11.85546875" style="184" customWidth="1"/>
    <col min="6150" max="6150" width="9.28515625" style="184" customWidth="1"/>
    <col min="6151" max="6151" width="10.140625" style="184" customWidth="1"/>
    <col min="6152" max="6155" width="45.85546875" style="184" customWidth="1"/>
    <col min="6156" max="6400" width="9.140625" style="184"/>
    <col min="6401" max="6401" width="8.140625" style="184" customWidth="1"/>
    <col min="6402" max="6402" width="13.140625" style="184" customWidth="1"/>
    <col min="6403" max="6403" width="5.28515625" style="184" customWidth="1"/>
    <col min="6404" max="6404" width="11" style="184" customWidth="1"/>
    <col min="6405" max="6405" width="11.85546875" style="184" customWidth="1"/>
    <col min="6406" max="6406" width="9.28515625" style="184" customWidth="1"/>
    <col min="6407" max="6407" width="10.140625" style="184" customWidth="1"/>
    <col min="6408" max="6411" width="45.85546875" style="184" customWidth="1"/>
    <col min="6412" max="6656" width="9.140625" style="184"/>
    <col min="6657" max="6657" width="8.140625" style="184" customWidth="1"/>
    <col min="6658" max="6658" width="13.140625" style="184" customWidth="1"/>
    <col min="6659" max="6659" width="5.28515625" style="184" customWidth="1"/>
    <col min="6660" max="6660" width="11" style="184" customWidth="1"/>
    <col min="6661" max="6661" width="11.85546875" style="184" customWidth="1"/>
    <col min="6662" max="6662" width="9.28515625" style="184" customWidth="1"/>
    <col min="6663" max="6663" width="10.140625" style="184" customWidth="1"/>
    <col min="6664" max="6667" width="45.85546875" style="184" customWidth="1"/>
    <col min="6668" max="6912" width="9.140625" style="184"/>
    <col min="6913" max="6913" width="8.140625" style="184" customWidth="1"/>
    <col min="6914" max="6914" width="13.140625" style="184" customWidth="1"/>
    <col min="6915" max="6915" width="5.28515625" style="184" customWidth="1"/>
    <col min="6916" max="6916" width="11" style="184" customWidth="1"/>
    <col min="6917" max="6917" width="11.85546875" style="184" customWidth="1"/>
    <col min="6918" max="6918" width="9.28515625" style="184" customWidth="1"/>
    <col min="6919" max="6919" width="10.140625" style="184" customWidth="1"/>
    <col min="6920" max="6923" width="45.85546875" style="184" customWidth="1"/>
    <col min="6924" max="7168" width="9.140625" style="184"/>
    <col min="7169" max="7169" width="8.140625" style="184" customWidth="1"/>
    <col min="7170" max="7170" width="13.140625" style="184" customWidth="1"/>
    <col min="7171" max="7171" width="5.28515625" style="184" customWidth="1"/>
    <col min="7172" max="7172" width="11" style="184" customWidth="1"/>
    <col min="7173" max="7173" width="11.85546875" style="184" customWidth="1"/>
    <col min="7174" max="7174" width="9.28515625" style="184" customWidth="1"/>
    <col min="7175" max="7175" width="10.140625" style="184" customWidth="1"/>
    <col min="7176" max="7179" width="45.85546875" style="184" customWidth="1"/>
    <col min="7180" max="7424" width="9.140625" style="184"/>
    <col min="7425" max="7425" width="8.140625" style="184" customWidth="1"/>
    <col min="7426" max="7426" width="13.140625" style="184" customWidth="1"/>
    <col min="7427" max="7427" width="5.28515625" style="184" customWidth="1"/>
    <col min="7428" max="7428" width="11" style="184" customWidth="1"/>
    <col min="7429" max="7429" width="11.85546875" style="184" customWidth="1"/>
    <col min="7430" max="7430" width="9.28515625" style="184" customWidth="1"/>
    <col min="7431" max="7431" width="10.140625" style="184" customWidth="1"/>
    <col min="7432" max="7435" width="45.85546875" style="184" customWidth="1"/>
    <col min="7436" max="7680" width="9.140625" style="184"/>
    <col min="7681" max="7681" width="8.140625" style="184" customWidth="1"/>
    <col min="7682" max="7682" width="13.140625" style="184" customWidth="1"/>
    <col min="7683" max="7683" width="5.28515625" style="184" customWidth="1"/>
    <col min="7684" max="7684" width="11" style="184" customWidth="1"/>
    <col min="7685" max="7685" width="11.85546875" style="184" customWidth="1"/>
    <col min="7686" max="7686" width="9.28515625" style="184" customWidth="1"/>
    <col min="7687" max="7687" width="10.140625" style="184" customWidth="1"/>
    <col min="7688" max="7691" width="45.85546875" style="184" customWidth="1"/>
    <col min="7692" max="7936" width="9.140625" style="184"/>
    <col min="7937" max="7937" width="8.140625" style="184" customWidth="1"/>
    <col min="7938" max="7938" width="13.140625" style="184" customWidth="1"/>
    <col min="7939" max="7939" width="5.28515625" style="184" customWidth="1"/>
    <col min="7940" max="7940" width="11" style="184" customWidth="1"/>
    <col min="7941" max="7941" width="11.85546875" style="184" customWidth="1"/>
    <col min="7942" max="7942" width="9.28515625" style="184" customWidth="1"/>
    <col min="7943" max="7943" width="10.140625" style="184" customWidth="1"/>
    <col min="7944" max="7947" width="45.85546875" style="184" customWidth="1"/>
    <col min="7948" max="8192" width="9.140625" style="184"/>
    <col min="8193" max="8193" width="8.140625" style="184" customWidth="1"/>
    <col min="8194" max="8194" width="13.140625" style="184" customWidth="1"/>
    <col min="8195" max="8195" width="5.28515625" style="184" customWidth="1"/>
    <col min="8196" max="8196" width="11" style="184" customWidth="1"/>
    <col min="8197" max="8197" width="11.85546875" style="184" customWidth="1"/>
    <col min="8198" max="8198" width="9.28515625" style="184" customWidth="1"/>
    <col min="8199" max="8199" width="10.140625" style="184" customWidth="1"/>
    <col min="8200" max="8203" width="45.85546875" style="184" customWidth="1"/>
    <col min="8204" max="8448" width="9.140625" style="184"/>
    <col min="8449" max="8449" width="8.140625" style="184" customWidth="1"/>
    <col min="8450" max="8450" width="13.140625" style="184" customWidth="1"/>
    <col min="8451" max="8451" width="5.28515625" style="184" customWidth="1"/>
    <col min="8452" max="8452" width="11" style="184" customWidth="1"/>
    <col min="8453" max="8453" width="11.85546875" style="184" customWidth="1"/>
    <col min="8454" max="8454" width="9.28515625" style="184" customWidth="1"/>
    <col min="8455" max="8455" width="10.140625" style="184" customWidth="1"/>
    <col min="8456" max="8459" width="45.85546875" style="184" customWidth="1"/>
    <col min="8460" max="8704" width="9.140625" style="184"/>
    <col min="8705" max="8705" width="8.140625" style="184" customWidth="1"/>
    <col min="8706" max="8706" width="13.140625" style="184" customWidth="1"/>
    <col min="8707" max="8707" width="5.28515625" style="184" customWidth="1"/>
    <col min="8708" max="8708" width="11" style="184" customWidth="1"/>
    <col min="8709" max="8709" width="11.85546875" style="184" customWidth="1"/>
    <col min="8710" max="8710" width="9.28515625" style="184" customWidth="1"/>
    <col min="8711" max="8711" width="10.140625" style="184" customWidth="1"/>
    <col min="8712" max="8715" width="45.85546875" style="184" customWidth="1"/>
    <col min="8716" max="8960" width="9.140625" style="184"/>
    <col min="8961" max="8961" width="8.140625" style="184" customWidth="1"/>
    <col min="8962" max="8962" width="13.140625" style="184" customWidth="1"/>
    <col min="8963" max="8963" width="5.28515625" style="184" customWidth="1"/>
    <col min="8964" max="8964" width="11" style="184" customWidth="1"/>
    <col min="8965" max="8965" width="11.85546875" style="184" customWidth="1"/>
    <col min="8966" max="8966" width="9.28515625" style="184" customWidth="1"/>
    <col min="8967" max="8967" width="10.140625" style="184" customWidth="1"/>
    <col min="8968" max="8971" width="45.85546875" style="184" customWidth="1"/>
    <col min="8972" max="9216" width="9.140625" style="184"/>
    <col min="9217" max="9217" width="8.140625" style="184" customWidth="1"/>
    <col min="9218" max="9218" width="13.140625" style="184" customWidth="1"/>
    <col min="9219" max="9219" width="5.28515625" style="184" customWidth="1"/>
    <col min="9220" max="9220" width="11" style="184" customWidth="1"/>
    <col min="9221" max="9221" width="11.85546875" style="184" customWidth="1"/>
    <col min="9222" max="9222" width="9.28515625" style="184" customWidth="1"/>
    <col min="9223" max="9223" width="10.140625" style="184" customWidth="1"/>
    <col min="9224" max="9227" width="45.85546875" style="184" customWidth="1"/>
    <col min="9228" max="9472" width="9.140625" style="184"/>
    <col min="9473" max="9473" width="8.140625" style="184" customWidth="1"/>
    <col min="9474" max="9474" width="13.140625" style="184" customWidth="1"/>
    <col min="9475" max="9475" width="5.28515625" style="184" customWidth="1"/>
    <col min="9476" max="9476" width="11" style="184" customWidth="1"/>
    <col min="9477" max="9477" width="11.85546875" style="184" customWidth="1"/>
    <col min="9478" max="9478" width="9.28515625" style="184" customWidth="1"/>
    <col min="9479" max="9479" width="10.140625" style="184" customWidth="1"/>
    <col min="9480" max="9483" width="45.85546875" style="184" customWidth="1"/>
    <col min="9484" max="9728" width="9.140625" style="184"/>
    <col min="9729" max="9729" width="8.140625" style="184" customWidth="1"/>
    <col min="9730" max="9730" width="13.140625" style="184" customWidth="1"/>
    <col min="9731" max="9731" width="5.28515625" style="184" customWidth="1"/>
    <col min="9732" max="9732" width="11" style="184" customWidth="1"/>
    <col min="9733" max="9733" width="11.85546875" style="184" customWidth="1"/>
    <col min="9734" max="9734" width="9.28515625" style="184" customWidth="1"/>
    <col min="9735" max="9735" width="10.140625" style="184" customWidth="1"/>
    <col min="9736" max="9739" width="45.85546875" style="184" customWidth="1"/>
    <col min="9740" max="9984" width="9.140625" style="184"/>
    <col min="9985" max="9985" width="8.140625" style="184" customWidth="1"/>
    <col min="9986" max="9986" width="13.140625" style="184" customWidth="1"/>
    <col min="9987" max="9987" width="5.28515625" style="184" customWidth="1"/>
    <col min="9988" max="9988" width="11" style="184" customWidth="1"/>
    <col min="9989" max="9989" width="11.85546875" style="184" customWidth="1"/>
    <col min="9990" max="9990" width="9.28515625" style="184" customWidth="1"/>
    <col min="9991" max="9991" width="10.140625" style="184" customWidth="1"/>
    <col min="9992" max="9995" width="45.85546875" style="184" customWidth="1"/>
    <col min="9996" max="10240" width="9.140625" style="184"/>
    <col min="10241" max="10241" width="8.140625" style="184" customWidth="1"/>
    <col min="10242" max="10242" width="13.140625" style="184" customWidth="1"/>
    <col min="10243" max="10243" width="5.28515625" style="184" customWidth="1"/>
    <col min="10244" max="10244" width="11" style="184" customWidth="1"/>
    <col min="10245" max="10245" width="11.85546875" style="184" customWidth="1"/>
    <col min="10246" max="10246" width="9.28515625" style="184" customWidth="1"/>
    <col min="10247" max="10247" width="10.140625" style="184" customWidth="1"/>
    <col min="10248" max="10251" width="45.85546875" style="184" customWidth="1"/>
    <col min="10252" max="10496" width="9.140625" style="184"/>
    <col min="10497" max="10497" width="8.140625" style="184" customWidth="1"/>
    <col min="10498" max="10498" width="13.140625" style="184" customWidth="1"/>
    <col min="10499" max="10499" width="5.28515625" style="184" customWidth="1"/>
    <col min="10500" max="10500" width="11" style="184" customWidth="1"/>
    <col min="10501" max="10501" width="11.85546875" style="184" customWidth="1"/>
    <col min="10502" max="10502" width="9.28515625" style="184" customWidth="1"/>
    <col min="10503" max="10503" width="10.140625" style="184" customWidth="1"/>
    <col min="10504" max="10507" width="45.85546875" style="184" customWidth="1"/>
    <col min="10508" max="10752" width="9.140625" style="184"/>
    <col min="10753" max="10753" width="8.140625" style="184" customWidth="1"/>
    <col min="10754" max="10754" width="13.140625" style="184" customWidth="1"/>
    <col min="10755" max="10755" width="5.28515625" style="184" customWidth="1"/>
    <col min="10756" max="10756" width="11" style="184" customWidth="1"/>
    <col min="10757" max="10757" width="11.85546875" style="184" customWidth="1"/>
    <col min="10758" max="10758" width="9.28515625" style="184" customWidth="1"/>
    <col min="10759" max="10759" width="10.140625" style="184" customWidth="1"/>
    <col min="10760" max="10763" width="45.85546875" style="184" customWidth="1"/>
    <col min="10764" max="11008" width="9.140625" style="184"/>
    <col min="11009" max="11009" width="8.140625" style="184" customWidth="1"/>
    <col min="11010" max="11010" width="13.140625" style="184" customWidth="1"/>
    <col min="11011" max="11011" width="5.28515625" style="184" customWidth="1"/>
    <col min="11012" max="11012" width="11" style="184" customWidth="1"/>
    <col min="11013" max="11013" width="11.85546875" style="184" customWidth="1"/>
    <col min="11014" max="11014" width="9.28515625" style="184" customWidth="1"/>
    <col min="11015" max="11015" width="10.140625" style="184" customWidth="1"/>
    <col min="11016" max="11019" width="45.85546875" style="184" customWidth="1"/>
    <col min="11020" max="11264" width="9.140625" style="184"/>
    <col min="11265" max="11265" width="8.140625" style="184" customWidth="1"/>
    <col min="11266" max="11266" width="13.140625" style="184" customWidth="1"/>
    <col min="11267" max="11267" width="5.28515625" style="184" customWidth="1"/>
    <col min="11268" max="11268" width="11" style="184" customWidth="1"/>
    <col min="11269" max="11269" width="11.85546875" style="184" customWidth="1"/>
    <col min="11270" max="11270" width="9.28515625" style="184" customWidth="1"/>
    <col min="11271" max="11271" width="10.140625" style="184" customWidth="1"/>
    <col min="11272" max="11275" width="45.85546875" style="184" customWidth="1"/>
    <col min="11276" max="11520" width="9.140625" style="184"/>
    <col min="11521" max="11521" width="8.140625" style="184" customWidth="1"/>
    <col min="11522" max="11522" width="13.140625" style="184" customWidth="1"/>
    <col min="11523" max="11523" width="5.28515625" style="184" customWidth="1"/>
    <col min="11524" max="11524" width="11" style="184" customWidth="1"/>
    <col min="11525" max="11525" width="11.85546875" style="184" customWidth="1"/>
    <col min="11526" max="11526" width="9.28515625" style="184" customWidth="1"/>
    <col min="11527" max="11527" width="10.140625" style="184" customWidth="1"/>
    <col min="11528" max="11531" width="45.85546875" style="184" customWidth="1"/>
    <col min="11532" max="11776" width="9.140625" style="184"/>
    <col min="11777" max="11777" width="8.140625" style="184" customWidth="1"/>
    <col min="11778" max="11778" width="13.140625" style="184" customWidth="1"/>
    <col min="11779" max="11779" width="5.28515625" style="184" customWidth="1"/>
    <col min="11780" max="11780" width="11" style="184" customWidth="1"/>
    <col min="11781" max="11781" width="11.85546875" style="184" customWidth="1"/>
    <col min="11782" max="11782" width="9.28515625" style="184" customWidth="1"/>
    <col min="11783" max="11783" width="10.140625" style="184" customWidth="1"/>
    <col min="11784" max="11787" width="45.85546875" style="184" customWidth="1"/>
    <col min="11788" max="12032" width="9.140625" style="184"/>
    <col min="12033" max="12033" width="8.140625" style="184" customWidth="1"/>
    <col min="12034" max="12034" width="13.140625" style="184" customWidth="1"/>
    <col min="12035" max="12035" width="5.28515625" style="184" customWidth="1"/>
    <col min="12036" max="12036" width="11" style="184" customWidth="1"/>
    <col min="12037" max="12037" width="11.85546875" style="184" customWidth="1"/>
    <col min="12038" max="12038" width="9.28515625" style="184" customWidth="1"/>
    <col min="12039" max="12039" width="10.140625" style="184" customWidth="1"/>
    <col min="12040" max="12043" width="45.85546875" style="184" customWidth="1"/>
    <col min="12044" max="12288" width="9.140625" style="184"/>
    <col min="12289" max="12289" width="8.140625" style="184" customWidth="1"/>
    <col min="12290" max="12290" width="13.140625" style="184" customWidth="1"/>
    <col min="12291" max="12291" width="5.28515625" style="184" customWidth="1"/>
    <col min="12292" max="12292" width="11" style="184" customWidth="1"/>
    <col min="12293" max="12293" width="11.85546875" style="184" customWidth="1"/>
    <col min="12294" max="12294" width="9.28515625" style="184" customWidth="1"/>
    <col min="12295" max="12295" width="10.140625" style="184" customWidth="1"/>
    <col min="12296" max="12299" width="45.85546875" style="184" customWidth="1"/>
    <col min="12300" max="12544" width="9.140625" style="184"/>
    <col min="12545" max="12545" width="8.140625" style="184" customWidth="1"/>
    <col min="12546" max="12546" width="13.140625" style="184" customWidth="1"/>
    <col min="12547" max="12547" width="5.28515625" style="184" customWidth="1"/>
    <col min="12548" max="12548" width="11" style="184" customWidth="1"/>
    <col min="12549" max="12549" width="11.85546875" style="184" customWidth="1"/>
    <col min="12550" max="12550" width="9.28515625" style="184" customWidth="1"/>
    <col min="12551" max="12551" width="10.140625" style="184" customWidth="1"/>
    <col min="12552" max="12555" width="45.85546875" style="184" customWidth="1"/>
    <col min="12556" max="12800" width="9.140625" style="184"/>
    <col min="12801" max="12801" width="8.140625" style="184" customWidth="1"/>
    <col min="12802" max="12802" width="13.140625" style="184" customWidth="1"/>
    <col min="12803" max="12803" width="5.28515625" style="184" customWidth="1"/>
    <col min="12804" max="12804" width="11" style="184" customWidth="1"/>
    <col min="12805" max="12805" width="11.85546875" style="184" customWidth="1"/>
    <col min="12806" max="12806" width="9.28515625" style="184" customWidth="1"/>
    <col min="12807" max="12807" width="10.140625" style="184" customWidth="1"/>
    <col min="12808" max="12811" width="45.85546875" style="184" customWidth="1"/>
    <col min="12812" max="13056" width="9.140625" style="184"/>
    <col min="13057" max="13057" width="8.140625" style="184" customWidth="1"/>
    <col min="13058" max="13058" width="13.140625" style="184" customWidth="1"/>
    <col min="13059" max="13059" width="5.28515625" style="184" customWidth="1"/>
    <col min="13060" max="13060" width="11" style="184" customWidth="1"/>
    <col min="13061" max="13061" width="11.85546875" style="184" customWidth="1"/>
    <col min="13062" max="13062" width="9.28515625" style="184" customWidth="1"/>
    <col min="13063" max="13063" width="10.140625" style="184" customWidth="1"/>
    <col min="13064" max="13067" width="45.85546875" style="184" customWidth="1"/>
    <col min="13068" max="13312" width="9.140625" style="184"/>
    <col min="13313" max="13313" width="8.140625" style="184" customWidth="1"/>
    <col min="13314" max="13314" width="13.140625" style="184" customWidth="1"/>
    <col min="13315" max="13315" width="5.28515625" style="184" customWidth="1"/>
    <col min="13316" max="13316" width="11" style="184" customWidth="1"/>
    <col min="13317" max="13317" width="11.85546875" style="184" customWidth="1"/>
    <col min="13318" max="13318" width="9.28515625" style="184" customWidth="1"/>
    <col min="13319" max="13319" width="10.140625" style="184" customWidth="1"/>
    <col min="13320" max="13323" width="45.85546875" style="184" customWidth="1"/>
    <col min="13324" max="13568" width="9.140625" style="184"/>
    <col min="13569" max="13569" width="8.140625" style="184" customWidth="1"/>
    <col min="13570" max="13570" width="13.140625" style="184" customWidth="1"/>
    <col min="13571" max="13571" width="5.28515625" style="184" customWidth="1"/>
    <col min="13572" max="13572" width="11" style="184" customWidth="1"/>
    <col min="13573" max="13573" width="11.85546875" style="184" customWidth="1"/>
    <col min="13574" max="13574" width="9.28515625" style="184" customWidth="1"/>
    <col min="13575" max="13575" width="10.140625" style="184" customWidth="1"/>
    <col min="13576" max="13579" width="45.85546875" style="184" customWidth="1"/>
    <col min="13580" max="13824" width="9.140625" style="184"/>
    <col min="13825" max="13825" width="8.140625" style="184" customWidth="1"/>
    <col min="13826" max="13826" width="13.140625" style="184" customWidth="1"/>
    <col min="13827" max="13827" width="5.28515625" style="184" customWidth="1"/>
    <col min="13828" max="13828" width="11" style="184" customWidth="1"/>
    <col min="13829" max="13829" width="11.85546875" style="184" customWidth="1"/>
    <col min="13830" max="13830" width="9.28515625" style="184" customWidth="1"/>
    <col min="13831" max="13831" width="10.140625" style="184" customWidth="1"/>
    <col min="13832" max="13835" width="45.85546875" style="184" customWidth="1"/>
    <col min="13836" max="14080" width="9.140625" style="184"/>
    <col min="14081" max="14081" width="8.140625" style="184" customWidth="1"/>
    <col min="14082" max="14082" width="13.140625" style="184" customWidth="1"/>
    <col min="14083" max="14083" width="5.28515625" style="184" customWidth="1"/>
    <col min="14084" max="14084" width="11" style="184" customWidth="1"/>
    <col min="14085" max="14085" width="11.85546875" style="184" customWidth="1"/>
    <col min="14086" max="14086" width="9.28515625" style="184" customWidth="1"/>
    <col min="14087" max="14087" width="10.140625" style="184" customWidth="1"/>
    <col min="14088" max="14091" width="45.85546875" style="184" customWidth="1"/>
    <col min="14092" max="14336" width="9.140625" style="184"/>
    <col min="14337" max="14337" width="8.140625" style="184" customWidth="1"/>
    <col min="14338" max="14338" width="13.140625" style="184" customWidth="1"/>
    <col min="14339" max="14339" width="5.28515625" style="184" customWidth="1"/>
    <col min="14340" max="14340" width="11" style="184" customWidth="1"/>
    <col min="14341" max="14341" width="11.85546875" style="184" customWidth="1"/>
    <col min="14342" max="14342" width="9.28515625" style="184" customWidth="1"/>
    <col min="14343" max="14343" width="10.140625" style="184" customWidth="1"/>
    <col min="14344" max="14347" width="45.85546875" style="184" customWidth="1"/>
    <col min="14348" max="14592" width="9.140625" style="184"/>
    <col min="14593" max="14593" width="8.140625" style="184" customWidth="1"/>
    <col min="14594" max="14594" width="13.140625" style="184" customWidth="1"/>
    <col min="14595" max="14595" width="5.28515625" style="184" customWidth="1"/>
    <col min="14596" max="14596" width="11" style="184" customWidth="1"/>
    <col min="14597" max="14597" width="11.85546875" style="184" customWidth="1"/>
    <col min="14598" max="14598" width="9.28515625" style="184" customWidth="1"/>
    <col min="14599" max="14599" width="10.140625" style="184" customWidth="1"/>
    <col min="14600" max="14603" width="45.85546875" style="184" customWidth="1"/>
    <col min="14604" max="14848" width="9.140625" style="184"/>
    <col min="14849" max="14849" width="8.140625" style="184" customWidth="1"/>
    <col min="14850" max="14850" width="13.140625" style="184" customWidth="1"/>
    <col min="14851" max="14851" width="5.28515625" style="184" customWidth="1"/>
    <col min="14852" max="14852" width="11" style="184" customWidth="1"/>
    <col min="14853" max="14853" width="11.85546875" style="184" customWidth="1"/>
    <col min="14854" max="14854" width="9.28515625" style="184" customWidth="1"/>
    <col min="14855" max="14855" width="10.140625" style="184" customWidth="1"/>
    <col min="14856" max="14859" width="45.85546875" style="184" customWidth="1"/>
    <col min="14860" max="15104" width="9.140625" style="184"/>
    <col min="15105" max="15105" width="8.140625" style="184" customWidth="1"/>
    <col min="15106" max="15106" width="13.140625" style="184" customWidth="1"/>
    <col min="15107" max="15107" width="5.28515625" style="184" customWidth="1"/>
    <col min="15108" max="15108" width="11" style="184" customWidth="1"/>
    <col min="15109" max="15109" width="11.85546875" style="184" customWidth="1"/>
    <col min="15110" max="15110" width="9.28515625" style="184" customWidth="1"/>
    <col min="15111" max="15111" width="10.140625" style="184" customWidth="1"/>
    <col min="15112" max="15115" width="45.85546875" style="184" customWidth="1"/>
    <col min="15116" max="15360" width="9.140625" style="184"/>
    <col min="15361" max="15361" width="8.140625" style="184" customWidth="1"/>
    <col min="15362" max="15362" width="13.140625" style="184" customWidth="1"/>
    <col min="15363" max="15363" width="5.28515625" style="184" customWidth="1"/>
    <col min="15364" max="15364" width="11" style="184" customWidth="1"/>
    <col min="15365" max="15365" width="11.85546875" style="184" customWidth="1"/>
    <col min="15366" max="15366" width="9.28515625" style="184" customWidth="1"/>
    <col min="15367" max="15367" width="10.140625" style="184" customWidth="1"/>
    <col min="15368" max="15371" width="45.85546875" style="184" customWidth="1"/>
    <col min="15372" max="15616" width="9.140625" style="184"/>
    <col min="15617" max="15617" width="8.140625" style="184" customWidth="1"/>
    <col min="15618" max="15618" width="13.140625" style="184" customWidth="1"/>
    <col min="15619" max="15619" width="5.28515625" style="184" customWidth="1"/>
    <col min="15620" max="15620" width="11" style="184" customWidth="1"/>
    <col min="15621" max="15621" width="11.85546875" style="184" customWidth="1"/>
    <col min="15622" max="15622" width="9.28515625" style="184" customWidth="1"/>
    <col min="15623" max="15623" width="10.140625" style="184" customWidth="1"/>
    <col min="15624" max="15627" width="45.85546875" style="184" customWidth="1"/>
    <col min="15628" max="15872" width="9.140625" style="184"/>
    <col min="15873" max="15873" width="8.140625" style="184" customWidth="1"/>
    <col min="15874" max="15874" width="13.140625" style="184" customWidth="1"/>
    <col min="15875" max="15875" width="5.28515625" style="184" customWidth="1"/>
    <col min="15876" max="15876" width="11" style="184" customWidth="1"/>
    <col min="15877" max="15877" width="11.85546875" style="184" customWidth="1"/>
    <col min="15878" max="15878" width="9.28515625" style="184" customWidth="1"/>
    <col min="15879" max="15879" width="10.140625" style="184" customWidth="1"/>
    <col min="15880" max="15883" width="45.85546875" style="184" customWidth="1"/>
    <col min="15884" max="16128" width="9.140625" style="184"/>
    <col min="16129" max="16129" width="8.140625" style="184" customWidth="1"/>
    <col min="16130" max="16130" width="13.140625" style="184" customWidth="1"/>
    <col min="16131" max="16131" width="5.28515625" style="184" customWidth="1"/>
    <col min="16132" max="16132" width="11" style="184" customWidth="1"/>
    <col min="16133" max="16133" width="11.85546875" style="184" customWidth="1"/>
    <col min="16134" max="16134" width="9.28515625" style="184" customWidth="1"/>
    <col min="16135" max="16135" width="10.140625" style="184" customWidth="1"/>
    <col min="16136" max="16139" width="45.85546875" style="184" customWidth="1"/>
    <col min="16140" max="16384" width="9.140625" style="184"/>
  </cols>
  <sheetData>
    <row r="1" spans="1:11" ht="15" customHeight="1">
      <c r="A1" s="260" t="s">
        <v>1554</v>
      </c>
      <c r="B1" s="261"/>
      <c r="C1" s="262"/>
      <c r="D1" s="262"/>
      <c r="E1" s="262"/>
      <c r="F1" s="262"/>
      <c r="G1" s="262"/>
      <c r="H1" s="262"/>
      <c r="I1" s="263"/>
      <c r="J1" s="262"/>
      <c r="K1" s="263"/>
    </row>
    <row r="2" spans="1:11" ht="76.5" customHeight="1">
      <c r="A2" s="264" t="s">
        <v>1555</v>
      </c>
      <c r="B2" s="265" t="s">
        <v>1556</v>
      </c>
      <c r="C2" s="266" t="s">
        <v>1557</v>
      </c>
      <c r="D2" s="267" t="s">
        <v>1558</v>
      </c>
      <c r="E2" s="267" t="s">
        <v>1559</v>
      </c>
      <c r="F2" s="267" t="s">
        <v>262</v>
      </c>
      <c r="G2" s="267" t="s">
        <v>1560</v>
      </c>
      <c r="H2" s="267" t="s">
        <v>1561</v>
      </c>
      <c r="I2" s="267" t="s">
        <v>1562</v>
      </c>
      <c r="J2" s="267" t="s">
        <v>1563</v>
      </c>
      <c r="K2" s="267" t="s">
        <v>1564</v>
      </c>
    </row>
    <row r="3" spans="1:11">
      <c r="A3" s="268" t="s">
        <v>1565</v>
      </c>
      <c r="B3" s="268"/>
      <c r="C3" s="268"/>
      <c r="D3" s="268"/>
      <c r="E3" s="268"/>
      <c r="F3" s="268"/>
      <c r="G3" s="268"/>
      <c r="H3" s="269"/>
      <c r="I3" s="269"/>
      <c r="J3" s="269"/>
      <c r="K3" s="269"/>
    </row>
    <row r="4" spans="1:11">
      <c r="A4" s="270"/>
      <c r="B4" s="270"/>
      <c r="C4" s="270"/>
      <c r="D4" s="270"/>
      <c r="E4" s="270"/>
      <c r="F4" s="270"/>
      <c r="G4" s="270"/>
      <c r="H4" s="271"/>
      <c r="I4" s="271"/>
      <c r="J4" s="271"/>
      <c r="K4" s="271"/>
    </row>
    <row r="5" spans="1:11">
      <c r="A5" s="270"/>
      <c r="B5" s="270"/>
      <c r="C5" s="270"/>
      <c r="D5" s="270"/>
      <c r="E5" s="270"/>
      <c r="F5" s="270"/>
      <c r="G5" s="270"/>
      <c r="H5" s="271"/>
      <c r="I5" s="271"/>
      <c r="J5" s="271"/>
      <c r="K5" s="271"/>
    </row>
    <row r="6" spans="1:11">
      <c r="A6" s="272"/>
      <c r="B6" s="272"/>
      <c r="C6" s="272"/>
      <c r="D6" s="272"/>
      <c r="E6" s="272"/>
      <c r="F6" s="272"/>
      <c r="G6" s="272"/>
      <c r="H6" s="273"/>
      <c r="I6" s="273"/>
      <c r="J6" s="273"/>
      <c r="K6" s="273"/>
    </row>
    <row r="7" spans="1:11">
      <c r="A7" s="272"/>
      <c r="B7" s="272"/>
      <c r="C7" s="272"/>
      <c r="D7" s="272"/>
      <c r="E7" s="272"/>
      <c r="F7" s="272"/>
      <c r="G7" s="272"/>
      <c r="H7" s="273"/>
      <c r="I7" s="273"/>
      <c r="J7" s="273"/>
      <c r="K7" s="273"/>
    </row>
    <row r="8" spans="1:11">
      <c r="A8" s="272"/>
      <c r="B8" s="272"/>
      <c r="C8" s="272"/>
      <c r="D8" s="272"/>
      <c r="E8" s="272"/>
      <c r="F8" s="272"/>
      <c r="G8" s="272"/>
      <c r="H8" s="273"/>
      <c r="I8" s="273"/>
      <c r="J8" s="273"/>
      <c r="K8" s="273"/>
    </row>
    <row r="9" spans="1:11">
      <c r="A9" s="272"/>
      <c r="B9" s="272"/>
      <c r="C9" s="272"/>
      <c r="D9" s="272"/>
      <c r="E9" s="272"/>
      <c r="F9" s="272"/>
      <c r="G9" s="272"/>
      <c r="H9" s="273"/>
      <c r="I9" s="273"/>
      <c r="J9" s="273"/>
      <c r="K9" s="273"/>
    </row>
    <row r="10" spans="1:11">
      <c r="A10" s="272"/>
      <c r="B10" s="272"/>
      <c r="C10" s="272"/>
      <c r="D10" s="272"/>
      <c r="E10" s="272"/>
      <c r="F10" s="272"/>
      <c r="G10" s="272"/>
      <c r="H10" s="273"/>
      <c r="I10" s="273"/>
      <c r="J10" s="273"/>
      <c r="K10" s="273"/>
    </row>
    <row r="11" spans="1:11">
      <c r="A11" s="272"/>
      <c r="B11" s="272"/>
      <c r="C11" s="272"/>
      <c r="D11" s="272"/>
      <c r="E11" s="272"/>
      <c r="F11" s="272"/>
      <c r="G11" s="272"/>
      <c r="H11" s="273"/>
      <c r="I11" s="273"/>
      <c r="J11" s="273"/>
      <c r="K11" s="273"/>
    </row>
    <row r="12" spans="1:11">
      <c r="A12" s="272"/>
      <c r="B12" s="272"/>
      <c r="C12" s="272"/>
      <c r="D12" s="272"/>
      <c r="E12" s="272"/>
      <c r="F12" s="272"/>
      <c r="G12" s="272"/>
      <c r="H12" s="273"/>
      <c r="I12" s="273"/>
      <c r="J12" s="273"/>
      <c r="K12" s="273"/>
    </row>
    <row r="13" spans="1:11">
      <c r="A13" s="272"/>
      <c r="B13" s="272"/>
      <c r="C13" s="272"/>
      <c r="D13" s="272"/>
      <c r="E13" s="272"/>
      <c r="F13" s="272"/>
      <c r="G13" s="272"/>
      <c r="H13" s="273"/>
      <c r="I13" s="273"/>
      <c r="J13" s="273"/>
      <c r="K13" s="273"/>
    </row>
    <row r="14" spans="1:11">
      <c r="A14" s="272"/>
      <c r="B14" s="272"/>
      <c r="C14" s="272"/>
      <c r="D14" s="272"/>
      <c r="E14" s="272"/>
      <c r="F14" s="272"/>
      <c r="G14" s="272"/>
      <c r="H14" s="273"/>
      <c r="I14" s="273"/>
      <c r="J14" s="273"/>
      <c r="K14" s="273"/>
    </row>
    <row r="15" spans="1:11">
      <c r="A15" s="272"/>
      <c r="B15" s="272"/>
      <c r="C15" s="272"/>
      <c r="D15" s="272"/>
      <c r="E15" s="272"/>
      <c r="F15" s="272"/>
      <c r="G15" s="272"/>
      <c r="H15" s="273"/>
      <c r="I15" s="273"/>
      <c r="J15" s="273"/>
      <c r="K15" s="273"/>
    </row>
    <row r="16" spans="1:11">
      <c r="A16" s="272"/>
      <c r="B16" s="272"/>
      <c r="C16" s="272"/>
      <c r="D16" s="272"/>
      <c r="E16" s="272"/>
      <c r="F16" s="272"/>
      <c r="G16" s="272"/>
      <c r="H16" s="273"/>
      <c r="I16" s="273"/>
      <c r="J16" s="273"/>
      <c r="K16" s="273"/>
    </row>
    <row r="17" spans="1:11">
      <c r="A17" s="272"/>
      <c r="B17" s="272"/>
      <c r="C17" s="272"/>
      <c r="D17" s="272"/>
      <c r="E17" s="272"/>
      <c r="F17" s="272"/>
      <c r="G17" s="272"/>
      <c r="H17" s="273"/>
      <c r="I17" s="273"/>
      <c r="J17" s="273"/>
      <c r="K17" s="273"/>
    </row>
    <row r="18" spans="1:11">
      <c r="A18" s="272"/>
      <c r="B18" s="272"/>
      <c r="C18" s="272"/>
      <c r="D18" s="272"/>
      <c r="E18" s="272"/>
      <c r="F18" s="272"/>
      <c r="G18" s="272"/>
      <c r="H18" s="273"/>
      <c r="I18" s="273"/>
      <c r="J18" s="273"/>
      <c r="K18" s="273"/>
    </row>
    <row r="19" spans="1:11">
      <c r="A19" s="272"/>
      <c r="B19" s="272"/>
      <c r="C19" s="272"/>
      <c r="D19" s="272"/>
      <c r="E19" s="272"/>
      <c r="F19" s="272"/>
      <c r="G19" s="272"/>
      <c r="H19" s="273"/>
      <c r="I19" s="273"/>
      <c r="J19" s="273"/>
      <c r="K19" s="273"/>
    </row>
    <row r="20" spans="1:11">
      <c r="A20" s="272"/>
      <c r="B20" s="272"/>
      <c r="C20" s="272"/>
      <c r="D20" s="272"/>
      <c r="E20" s="272"/>
      <c r="F20" s="272"/>
      <c r="G20" s="272"/>
      <c r="H20" s="273"/>
      <c r="I20" s="273"/>
      <c r="J20" s="273"/>
      <c r="K20" s="273"/>
    </row>
    <row r="21" spans="1:11">
      <c r="A21" s="272"/>
      <c r="B21" s="272"/>
      <c r="C21" s="272"/>
      <c r="D21" s="272"/>
      <c r="E21" s="272"/>
      <c r="F21" s="272"/>
      <c r="G21" s="272"/>
      <c r="H21" s="273"/>
      <c r="I21" s="273"/>
      <c r="J21" s="273"/>
      <c r="K21" s="273"/>
    </row>
    <row r="22" spans="1:11">
      <c r="A22" s="272"/>
      <c r="B22" s="272"/>
      <c r="C22" s="272"/>
      <c r="D22" s="272"/>
      <c r="E22" s="272"/>
      <c r="F22" s="272"/>
      <c r="G22" s="272"/>
      <c r="H22" s="273"/>
      <c r="I22" s="273"/>
      <c r="J22" s="273"/>
      <c r="K22" s="273"/>
    </row>
    <row r="23" spans="1:11">
      <c r="A23" s="272"/>
      <c r="B23" s="272"/>
      <c r="C23" s="272"/>
      <c r="D23" s="272"/>
      <c r="E23" s="272"/>
      <c r="F23" s="272"/>
      <c r="G23" s="272"/>
      <c r="H23" s="273"/>
      <c r="I23" s="273"/>
      <c r="J23" s="273"/>
      <c r="K23" s="273"/>
    </row>
    <row r="24" spans="1:11">
      <c r="A24" s="272"/>
      <c r="B24" s="272"/>
      <c r="C24" s="272"/>
      <c r="D24" s="272"/>
      <c r="E24" s="272"/>
      <c r="F24" s="272"/>
      <c r="G24" s="272"/>
      <c r="H24" s="273"/>
      <c r="I24" s="273"/>
      <c r="J24" s="273"/>
      <c r="K24" s="273"/>
    </row>
    <row r="25" spans="1:11">
      <c r="A25" s="272"/>
      <c r="B25" s="272"/>
      <c r="C25" s="272"/>
      <c r="D25" s="272"/>
      <c r="E25" s="272"/>
      <c r="F25" s="272"/>
      <c r="G25" s="272"/>
      <c r="H25" s="273"/>
      <c r="I25" s="273"/>
      <c r="J25" s="273"/>
      <c r="K25" s="273"/>
    </row>
    <row r="26" spans="1:11">
      <c r="A26" s="272"/>
      <c r="B26" s="272"/>
      <c r="C26" s="272"/>
      <c r="D26" s="272"/>
      <c r="E26" s="272"/>
      <c r="F26" s="272"/>
      <c r="G26" s="272"/>
      <c r="H26" s="273"/>
      <c r="I26" s="273"/>
      <c r="J26" s="273"/>
      <c r="K26" s="273"/>
    </row>
    <row r="27" spans="1:11">
      <c r="A27" s="272"/>
      <c r="B27" s="272"/>
      <c r="C27" s="272"/>
      <c r="D27" s="272"/>
      <c r="E27" s="272"/>
      <c r="F27" s="272"/>
      <c r="G27" s="272"/>
      <c r="H27" s="273"/>
      <c r="I27" s="273"/>
      <c r="J27" s="273"/>
      <c r="K27" s="273"/>
    </row>
    <row r="28" spans="1:11">
      <c r="A28" s="272"/>
      <c r="B28" s="272"/>
      <c r="C28" s="272"/>
      <c r="D28" s="272"/>
      <c r="E28" s="272"/>
      <c r="F28" s="272"/>
      <c r="G28" s="272"/>
      <c r="H28" s="273"/>
      <c r="I28" s="273"/>
      <c r="J28" s="273"/>
      <c r="K28" s="273"/>
    </row>
    <row r="29" spans="1:11">
      <c r="A29" s="272"/>
      <c r="B29" s="272"/>
      <c r="C29" s="272"/>
      <c r="D29" s="272"/>
      <c r="E29" s="272"/>
      <c r="F29" s="272"/>
      <c r="G29" s="272"/>
      <c r="H29" s="273"/>
      <c r="I29" s="273"/>
      <c r="J29" s="273"/>
      <c r="K29" s="273"/>
    </row>
    <row r="30" spans="1:11">
      <c r="A30" s="272"/>
      <c r="B30" s="272"/>
      <c r="C30" s="272"/>
      <c r="D30" s="272"/>
      <c r="E30" s="272"/>
      <c r="F30" s="272"/>
      <c r="G30" s="272"/>
      <c r="H30" s="273"/>
      <c r="I30" s="273"/>
      <c r="J30" s="273"/>
      <c r="K30" s="273"/>
    </row>
    <row r="31" spans="1:11">
      <c r="A31" s="272"/>
      <c r="B31" s="272"/>
      <c r="C31" s="272"/>
      <c r="D31" s="272"/>
      <c r="E31" s="272"/>
      <c r="F31" s="272"/>
      <c r="G31" s="272"/>
      <c r="H31" s="273"/>
      <c r="I31" s="272"/>
      <c r="J31" s="273"/>
      <c r="K31" s="272"/>
    </row>
    <row r="32" spans="1:11">
      <c r="A32" s="272"/>
      <c r="B32" s="272"/>
      <c r="C32" s="272"/>
      <c r="D32" s="272"/>
      <c r="E32" s="272"/>
      <c r="F32" s="272"/>
      <c r="G32" s="272"/>
      <c r="H32" s="273"/>
      <c r="I32" s="272"/>
      <c r="J32" s="273"/>
      <c r="K32" s="272"/>
    </row>
    <row r="33" spans="1:11">
      <c r="A33" s="272"/>
      <c r="B33" s="272"/>
      <c r="C33" s="272"/>
      <c r="D33" s="272"/>
      <c r="E33" s="272"/>
      <c r="F33" s="272"/>
      <c r="G33" s="272"/>
      <c r="H33" s="273"/>
      <c r="I33" s="272"/>
      <c r="J33" s="273"/>
      <c r="K33" s="272"/>
    </row>
    <row r="34" spans="1:11">
      <c r="H34" s="274"/>
      <c r="J34" s="274"/>
    </row>
    <row r="35" spans="1:11">
      <c r="H35" s="274"/>
      <c r="J35" s="274"/>
    </row>
    <row r="36" spans="1:11">
      <c r="H36" s="274"/>
      <c r="J36" s="274"/>
    </row>
    <row r="37" spans="1:11">
      <c r="H37" s="274"/>
      <c r="J37" s="2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7"/>
  <sheetViews>
    <sheetView zoomScaleNormal="100" zoomScaleSheetLayoutView="100" workbookViewId="0">
      <selection activeCell="A2" sqref="A2:C2"/>
    </sheetView>
  </sheetViews>
  <sheetFormatPr defaultColWidth="9.140625" defaultRowHeight="14.45"/>
  <cols>
    <col min="1" max="1" width="24.42578125" style="184" customWidth="1"/>
    <col min="2" max="2" width="27.42578125" style="184" customWidth="1"/>
    <col min="3" max="3" width="20.140625" style="184" customWidth="1"/>
    <col min="4" max="256" width="9.140625" style="184"/>
    <col min="257" max="257" width="24.42578125" style="184" customWidth="1"/>
    <col min="258" max="258" width="27.42578125" style="184" customWidth="1"/>
    <col min="259" max="259" width="20.140625" style="184" customWidth="1"/>
    <col min="260" max="512" width="9.140625" style="184"/>
    <col min="513" max="513" width="24.42578125" style="184" customWidth="1"/>
    <col min="514" max="514" width="27.42578125" style="184" customWidth="1"/>
    <col min="515" max="515" width="20.140625" style="184" customWidth="1"/>
    <col min="516" max="768" width="9.140625" style="184"/>
    <col min="769" max="769" width="24.42578125" style="184" customWidth="1"/>
    <col min="770" max="770" width="27.42578125" style="184" customWidth="1"/>
    <col min="771" max="771" width="20.140625" style="184" customWidth="1"/>
    <col min="772" max="1024" width="9.140625" style="184"/>
    <col min="1025" max="1025" width="24.42578125" style="184" customWidth="1"/>
    <col min="1026" max="1026" width="27.42578125" style="184" customWidth="1"/>
    <col min="1027" max="1027" width="20.140625" style="184" customWidth="1"/>
    <col min="1028" max="1280" width="9.140625" style="184"/>
    <col min="1281" max="1281" width="24.42578125" style="184" customWidth="1"/>
    <col min="1282" max="1282" width="27.42578125" style="184" customWidth="1"/>
    <col min="1283" max="1283" width="20.140625" style="184" customWidth="1"/>
    <col min="1284" max="1536" width="9.140625" style="184"/>
    <col min="1537" max="1537" width="24.42578125" style="184" customWidth="1"/>
    <col min="1538" max="1538" width="27.42578125" style="184" customWidth="1"/>
    <col min="1539" max="1539" width="20.140625" style="184" customWidth="1"/>
    <col min="1540" max="1792" width="9.140625" style="184"/>
    <col min="1793" max="1793" width="24.42578125" style="184" customWidth="1"/>
    <col min="1794" max="1794" width="27.42578125" style="184" customWidth="1"/>
    <col min="1795" max="1795" width="20.140625" style="184" customWidth="1"/>
    <col min="1796" max="2048" width="9.140625" style="184"/>
    <col min="2049" max="2049" width="24.42578125" style="184" customWidth="1"/>
    <col min="2050" max="2050" width="27.42578125" style="184" customWidth="1"/>
    <col min="2051" max="2051" width="20.140625" style="184" customWidth="1"/>
    <col min="2052" max="2304" width="9.140625" style="184"/>
    <col min="2305" max="2305" width="24.42578125" style="184" customWidth="1"/>
    <col min="2306" max="2306" width="27.42578125" style="184" customWidth="1"/>
    <col min="2307" max="2307" width="20.140625" style="184" customWidth="1"/>
    <col min="2308" max="2560" width="9.140625" style="184"/>
    <col min="2561" max="2561" width="24.42578125" style="184" customWidth="1"/>
    <col min="2562" max="2562" width="27.42578125" style="184" customWidth="1"/>
    <col min="2563" max="2563" width="20.140625" style="184" customWidth="1"/>
    <col min="2564" max="2816" width="9.140625" style="184"/>
    <col min="2817" max="2817" width="24.42578125" style="184" customWidth="1"/>
    <col min="2818" max="2818" width="27.42578125" style="184" customWidth="1"/>
    <col min="2819" max="2819" width="20.140625" style="184" customWidth="1"/>
    <col min="2820" max="3072" width="9.140625" style="184"/>
    <col min="3073" max="3073" width="24.42578125" style="184" customWidth="1"/>
    <col min="3074" max="3074" width="27.42578125" style="184" customWidth="1"/>
    <col min="3075" max="3075" width="20.140625" style="184" customWidth="1"/>
    <col min="3076" max="3328" width="9.140625" style="184"/>
    <col min="3329" max="3329" width="24.42578125" style="184" customWidth="1"/>
    <col min="3330" max="3330" width="27.42578125" style="184" customWidth="1"/>
    <col min="3331" max="3331" width="20.140625" style="184" customWidth="1"/>
    <col min="3332" max="3584" width="9.140625" style="184"/>
    <col min="3585" max="3585" width="24.42578125" style="184" customWidth="1"/>
    <col min="3586" max="3586" width="27.42578125" style="184" customWidth="1"/>
    <col min="3587" max="3587" width="20.140625" style="184" customWidth="1"/>
    <col min="3588" max="3840" width="9.140625" style="184"/>
    <col min="3841" max="3841" width="24.42578125" style="184" customWidth="1"/>
    <col min="3842" max="3842" width="27.42578125" style="184" customWidth="1"/>
    <col min="3843" max="3843" width="20.140625" style="184" customWidth="1"/>
    <col min="3844" max="4096" width="9.140625" style="184"/>
    <col min="4097" max="4097" width="24.42578125" style="184" customWidth="1"/>
    <col min="4098" max="4098" width="27.42578125" style="184" customWidth="1"/>
    <col min="4099" max="4099" width="20.140625" style="184" customWidth="1"/>
    <col min="4100" max="4352" width="9.140625" style="184"/>
    <col min="4353" max="4353" width="24.42578125" style="184" customWidth="1"/>
    <col min="4354" max="4354" width="27.42578125" style="184" customWidth="1"/>
    <col min="4355" max="4355" width="20.140625" style="184" customWidth="1"/>
    <col min="4356" max="4608" width="9.140625" style="184"/>
    <col min="4609" max="4609" width="24.42578125" style="184" customWidth="1"/>
    <col min="4610" max="4610" width="27.42578125" style="184" customWidth="1"/>
    <col min="4611" max="4611" width="20.140625" style="184" customWidth="1"/>
    <col min="4612" max="4864" width="9.140625" style="184"/>
    <col min="4865" max="4865" width="24.42578125" style="184" customWidth="1"/>
    <col min="4866" max="4866" width="27.42578125" style="184" customWidth="1"/>
    <col min="4867" max="4867" width="20.140625" style="184" customWidth="1"/>
    <col min="4868" max="5120" width="9.140625" style="184"/>
    <col min="5121" max="5121" width="24.42578125" style="184" customWidth="1"/>
    <col min="5122" max="5122" width="27.42578125" style="184" customWidth="1"/>
    <col min="5123" max="5123" width="20.140625" style="184" customWidth="1"/>
    <col min="5124" max="5376" width="9.140625" style="184"/>
    <col min="5377" max="5377" width="24.42578125" style="184" customWidth="1"/>
    <col min="5378" max="5378" width="27.42578125" style="184" customWidth="1"/>
    <col min="5379" max="5379" width="20.140625" style="184" customWidth="1"/>
    <col min="5380" max="5632" width="9.140625" style="184"/>
    <col min="5633" max="5633" width="24.42578125" style="184" customWidth="1"/>
    <col min="5634" max="5634" width="27.42578125" style="184" customWidth="1"/>
    <col min="5635" max="5635" width="20.140625" style="184" customWidth="1"/>
    <col min="5636" max="5888" width="9.140625" style="184"/>
    <col min="5889" max="5889" width="24.42578125" style="184" customWidth="1"/>
    <col min="5890" max="5890" width="27.42578125" style="184" customWidth="1"/>
    <col min="5891" max="5891" width="20.140625" style="184" customWidth="1"/>
    <col min="5892" max="6144" width="9.140625" style="184"/>
    <col min="6145" max="6145" width="24.42578125" style="184" customWidth="1"/>
    <col min="6146" max="6146" width="27.42578125" style="184" customWidth="1"/>
    <col min="6147" max="6147" width="20.140625" style="184" customWidth="1"/>
    <col min="6148" max="6400" width="9.140625" style="184"/>
    <col min="6401" max="6401" width="24.42578125" style="184" customWidth="1"/>
    <col min="6402" max="6402" width="27.42578125" style="184" customWidth="1"/>
    <col min="6403" max="6403" width="20.140625" style="184" customWidth="1"/>
    <col min="6404" max="6656" width="9.140625" style="184"/>
    <col min="6657" max="6657" width="24.42578125" style="184" customWidth="1"/>
    <col min="6658" max="6658" width="27.42578125" style="184" customWidth="1"/>
    <col min="6659" max="6659" width="20.140625" style="184" customWidth="1"/>
    <col min="6660" max="6912" width="9.140625" style="184"/>
    <col min="6913" max="6913" width="24.42578125" style="184" customWidth="1"/>
    <col min="6914" max="6914" width="27.42578125" style="184" customWidth="1"/>
    <col min="6915" max="6915" width="20.140625" style="184" customWidth="1"/>
    <col min="6916" max="7168" width="9.140625" style="184"/>
    <col min="7169" max="7169" width="24.42578125" style="184" customWidth="1"/>
    <col min="7170" max="7170" width="27.42578125" style="184" customWidth="1"/>
    <col min="7171" max="7171" width="20.140625" style="184" customWidth="1"/>
    <col min="7172" max="7424" width="9.140625" style="184"/>
    <col min="7425" max="7425" width="24.42578125" style="184" customWidth="1"/>
    <col min="7426" max="7426" width="27.42578125" style="184" customWidth="1"/>
    <col min="7427" max="7427" width="20.140625" style="184" customWidth="1"/>
    <col min="7428" max="7680" width="9.140625" style="184"/>
    <col min="7681" max="7681" width="24.42578125" style="184" customWidth="1"/>
    <col min="7682" max="7682" width="27.42578125" style="184" customWidth="1"/>
    <col min="7683" max="7683" width="20.140625" style="184" customWidth="1"/>
    <col min="7684" max="7936" width="9.140625" style="184"/>
    <col min="7937" max="7937" width="24.42578125" style="184" customWidth="1"/>
    <col min="7938" max="7938" width="27.42578125" style="184" customWidth="1"/>
    <col min="7939" max="7939" width="20.140625" style="184" customWidth="1"/>
    <col min="7940" max="8192" width="9.140625" style="184"/>
    <col min="8193" max="8193" width="24.42578125" style="184" customWidth="1"/>
    <col min="8194" max="8194" width="27.42578125" style="184" customWidth="1"/>
    <col min="8195" max="8195" width="20.140625" style="184" customWidth="1"/>
    <col min="8196" max="8448" width="9.140625" style="184"/>
    <col min="8449" max="8449" width="24.42578125" style="184" customWidth="1"/>
    <col min="8450" max="8450" width="27.42578125" style="184" customWidth="1"/>
    <col min="8451" max="8451" width="20.140625" style="184" customWidth="1"/>
    <col min="8452" max="8704" width="9.140625" style="184"/>
    <col min="8705" max="8705" width="24.42578125" style="184" customWidth="1"/>
    <col min="8706" max="8706" width="27.42578125" style="184" customWidth="1"/>
    <col min="8707" max="8707" width="20.140625" style="184" customWidth="1"/>
    <col min="8708" max="8960" width="9.140625" style="184"/>
    <col min="8961" max="8961" width="24.42578125" style="184" customWidth="1"/>
    <col min="8962" max="8962" width="27.42578125" style="184" customWidth="1"/>
    <col min="8963" max="8963" width="20.140625" style="184" customWidth="1"/>
    <col min="8964" max="9216" width="9.140625" style="184"/>
    <col min="9217" max="9217" width="24.42578125" style="184" customWidth="1"/>
    <col min="9218" max="9218" width="27.42578125" style="184" customWidth="1"/>
    <col min="9219" max="9219" width="20.140625" style="184" customWidth="1"/>
    <col min="9220" max="9472" width="9.140625" style="184"/>
    <col min="9473" max="9473" width="24.42578125" style="184" customWidth="1"/>
    <col min="9474" max="9474" width="27.42578125" style="184" customWidth="1"/>
    <col min="9475" max="9475" width="20.140625" style="184" customWidth="1"/>
    <col min="9476" max="9728" width="9.140625" style="184"/>
    <col min="9729" max="9729" width="24.42578125" style="184" customWidth="1"/>
    <col min="9730" max="9730" width="27.42578125" style="184" customWidth="1"/>
    <col min="9731" max="9731" width="20.140625" style="184" customWidth="1"/>
    <col min="9732" max="9984" width="9.140625" style="184"/>
    <col min="9985" max="9985" width="24.42578125" style="184" customWidth="1"/>
    <col min="9986" max="9986" width="27.42578125" style="184" customWidth="1"/>
    <col min="9987" max="9987" width="20.140625" style="184" customWidth="1"/>
    <col min="9988" max="10240" width="9.140625" style="184"/>
    <col min="10241" max="10241" width="24.42578125" style="184" customWidth="1"/>
    <col min="10242" max="10242" width="27.42578125" style="184" customWidth="1"/>
    <col min="10243" max="10243" width="20.140625" style="184" customWidth="1"/>
    <col min="10244" max="10496" width="9.140625" style="184"/>
    <col min="10497" max="10497" width="24.42578125" style="184" customWidth="1"/>
    <col min="10498" max="10498" width="27.42578125" style="184" customWidth="1"/>
    <col min="10499" max="10499" width="20.140625" style="184" customWidth="1"/>
    <col min="10500" max="10752" width="9.140625" style="184"/>
    <col min="10753" max="10753" width="24.42578125" style="184" customWidth="1"/>
    <col min="10754" max="10754" width="27.42578125" style="184" customWidth="1"/>
    <col min="10755" max="10755" width="20.140625" style="184" customWidth="1"/>
    <col min="10756" max="11008" width="9.140625" style="184"/>
    <col min="11009" max="11009" width="24.42578125" style="184" customWidth="1"/>
    <col min="11010" max="11010" width="27.42578125" style="184" customWidth="1"/>
    <col min="11011" max="11011" width="20.140625" style="184" customWidth="1"/>
    <col min="11012" max="11264" width="9.140625" style="184"/>
    <col min="11265" max="11265" width="24.42578125" style="184" customWidth="1"/>
    <col min="11266" max="11266" width="27.42578125" style="184" customWidth="1"/>
    <col min="11267" max="11267" width="20.140625" style="184" customWidth="1"/>
    <col min="11268" max="11520" width="9.140625" style="184"/>
    <col min="11521" max="11521" width="24.42578125" style="184" customWidth="1"/>
    <col min="11522" max="11522" width="27.42578125" style="184" customWidth="1"/>
    <col min="11523" max="11523" width="20.140625" style="184" customWidth="1"/>
    <col min="11524" max="11776" width="9.140625" style="184"/>
    <col min="11777" max="11777" width="24.42578125" style="184" customWidth="1"/>
    <col min="11778" max="11778" width="27.42578125" style="184" customWidth="1"/>
    <col min="11779" max="11779" width="20.140625" style="184" customWidth="1"/>
    <col min="11780" max="12032" width="9.140625" style="184"/>
    <col min="12033" max="12033" width="24.42578125" style="184" customWidth="1"/>
    <col min="12034" max="12034" width="27.42578125" style="184" customWidth="1"/>
    <col min="12035" max="12035" width="20.140625" style="184" customWidth="1"/>
    <col min="12036" max="12288" width="9.140625" style="184"/>
    <col min="12289" max="12289" width="24.42578125" style="184" customWidth="1"/>
    <col min="12290" max="12290" width="27.42578125" style="184" customWidth="1"/>
    <col min="12291" max="12291" width="20.140625" style="184" customWidth="1"/>
    <col min="12292" max="12544" width="9.140625" style="184"/>
    <col min="12545" max="12545" width="24.42578125" style="184" customWidth="1"/>
    <col min="12546" max="12546" width="27.42578125" style="184" customWidth="1"/>
    <col min="12547" max="12547" width="20.140625" style="184" customWidth="1"/>
    <col min="12548" max="12800" width="9.140625" style="184"/>
    <col min="12801" max="12801" width="24.42578125" style="184" customWidth="1"/>
    <col min="12802" max="12802" width="27.42578125" style="184" customWidth="1"/>
    <col min="12803" max="12803" width="20.140625" style="184" customWidth="1"/>
    <col min="12804" max="13056" width="9.140625" style="184"/>
    <col min="13057" max="13057" width="24.42578125" style="184" customWidth="1"/>
    <col min="13058" max="13058" width="27.42578125" style="184" customWidth="1"/>
    <col min="13059" max="13059" width="20.140625" style="184" customWidth="1"/>
    <col min="13060" max="13312" width="9.140625" style="184"/>
    <col min="13313" max="13313" width="24.42578125" style="184" customWidth="1"/>
    <col min="13314" max="13314" width="27.42578125" style="184" customWidth="1"/>
    <col min="13315" max="13315" width="20.140625" style="184" customWidth="1"/>
    <col min="13316" max="13568" width="9.140625" style="184"/>
    <col min="13569" max="13569" width="24.42578125" style="184" customWidth="1"/>
    <col min="13570" max="13570" width="27.42578125" style="184" customWidth="1"/>
    <col min="13571" max="13571" width="20.140625" style="184" customWidth="1"/>
    <col min="13572" max="13824" width="9.140625" style="184"/>
    <col min="13825" max="13825" width="24.42578125" style="184" customWidth="1"/>
    <col min="13826" max="13826" width="27.42578125" style="184" customWidth="1"/>
    <col min="13827" max="13827" width="20.140625" style="184" customWidth="1"/>
    <col min="13828" max="14080" width="9.140625" style="184"/>
    <col min="14081" max="14081" width="24.42578125" style="184" customWidth="1"/>
    <col min="14082" max="14082" width="27.42578125" style="184" customWidth="1"/>
    <col min="14083" max="14083" width="20.140625" style="184" customWidth="1"/>
    <col min="14084" max="14336" width="9.140625" style="184"/>
    <col min="14337" max="14337" width="24.42578125" style="184" customWidth="1"/>
    <col min="14338" max="14338" width="27.42578125" style="184" customWidth="1"/>
    <col min="14339" max="14339" width="20.140625" style="184" customWidth="1"/>
    <col min="14340" max="14592" width="9.140625" style="184"/>
    <col min="14593" max="14593" width="24.42578125" style="184" customWidth="1"/>
    <col min="14594" max="14594" width="27.42578125" style="184" customWidth="1"/>
    <col min="14595" max="14595" width="20.140625" style="184" customWidth="1"/>
    <col min="14596" max="14848" width="9.140625" style="184"/>
    <col min="14849" max="14849" width="24.42578125" style="184" customWidth="1"/>
    <col min="14850" max="14850" width="27.42578125" style="184" customWidth="1"/>
    <col min="14851" max="14851" width="20.140625" style="184" customWidth="1"/>
    <col min="14852" max="15104" width="9.140625" style="184"/>
    <col min="15105" max="15105" width="24.42578125" style="184" customWidth="1"/>
    <col min="15106" max="15106" width="27.42578125" style="184" customWidth="1"/>
    <col min="15107" max="15107" width="20.140625" style="184" customWidth="1"/>
    <col min="15108" max="15360" width="9.140625" style="184"/>
    <col min="15361" max="15361" width="24.42578125" style="184" customWidth="1"/>
    <col min="15362" max="15362" width="27.42578125" style="184" customWidth="1"/>
    <col min="15363" max="15363" width="20.140625" style="184" customWidth="1"/>
    <col min="15364" max="15616" width="9.140625" style="184"/>
    <col min="15617" max="15617" width="24.42578125" style="184" customWidth="1"/>
    <col min="15618" max="15618" width="27.42578125" style="184" customWidth="1"/>
    <col min="15619" max="15619" width="20.140625" style="184" customWidth="1"/>
    <col min="15620" max="15872" width="9.140625" style="184"/>
    <col min="15873" max="15873" width="24.42578125" style="184" customWidth="1"/>
    <col min="15874" max="15874" width="27.42578125" style="184" customWidth="1"/>
    <col min="15875" max="15875" width="20.140625" style="184" customWidth="1"/>
    <col min="15876" max="16128" width="9.140625" style="184"/>
    <col min="16129" max="16129" width="24.42578125" style="184" customWidth="1"/>
    <col min="16130" max="16130" width="27.42578125" style="184" customWidth="1"/>
    <col min="16131" max="16131" width="20.140625" style="184" customWidth="1"/>
    <col min="16132" max="16384" width="9.140625" style="184"/>
  </cols>
  <sheetData>
    <row r="1" spans="1:4" ht="21" customHeight="1">
      <c r="A1" s="275" t="s">
        <v>1566</v>
      </c>
      <c r="B1" s="276" t="s">
        <v>1567</v>
      </c>
    </row>
    <row r="2" spans="1:4" ht="28.5" customHeight="1">
      <c r="A2" s="694" t="s">
        <v>1568</v>
      </c>
      <c r="B2" s="694"/>
      <c r="C2" s="694"/>
      <c r="D2" s="278"/>
    </row>
    <row r="3" spans="1:4" ht="12.75" customHeight="1">
      <c r="A3" s="277"/>
      <c r="B3" s="277"/>
      <c r="C3" s="277"/>
      <c r="D3" s="278"/>
    </row>
    <row r="4" spans="1:4">
      <c r="A4" s="275" t="s">
        <v>1569</v>
      </c>
      <c r="B4" s="275" t="s">
        <v>1570</v>
      </c>
      <c r="C4" s="275" t="s">
        <v>1571</v>
      </c>
    </row>
    <row r="6" spans="1:4">
      <c r="A6" s="275" t="s">
        <v>1572</v>
      </c>
    </row>
    <row r="7" spans="1:4">
      <c r="A7" s="184" t="s">
        <v>1573</v>
      </c>
      <c r="B7" s="279" t="s">
        <v>1574</v>
      </c>
      <c r="C7" s="184" t="s">
        <v>1575</v>
      </c>
    </row>
    <row r="8" spans="1:4">
      <c r="A8" s="184" t="s">
        <v>1576</v>
      </c>
      <c r="B8" s="279" t="s">
        <v>1577</v>
      </c>
      <c r="C8" s="184" t="s">
        <v>1575</v>
      </c>
    </row>
    <row r="9" spans="1:4">
      <c r="A9" s="184" t="s">
        <v>1578</v>
      </c>
      <c r="B9" s="279" t="s">
        <v>1579</v>
      </c>
    </row>
    <row r="10" spans="1:4">
      <c r="A10" s="184" t="s">
        <v>1580</v>
      </c>
      <c r="B10" s="279" t="s">
        <v>1581</v>
      </c>
      <c r="C10" s="184" t="s">
        <v>1575</v>
      </c>
    </row>
    <row r="11" spans="1:4">
      <c r="A11" s="184" t="s">
        <v>1582</v>
      </c>
      <c r="B11" s="279" t="s">
        <v>1583</v>
      </c>
      <c r="C11" s="184" t="s">
        <v>1575</v>
      </c>
    </row>
    <row r="12" spans="1:4">
      <c r="A12" s="184" t="s">
        <v>1584</v>
      </c>
      <c r="B12" s="279" t="s">
        <v>1585</v>
      </c>
      <c r="C12" s="184" t="s">
        <v>1586</v>
      </c>
    </row>
    <row r="13" spans="1:4">
      <c r="A13" s="184" t="s">
        <v>1587</v>
      </c>
      <c r="B13" s="279" t="s">
        <v>1588</v>
      </c>
      <c r="C13" s="184" t="s">
        <v>1586</v>
      </c>
    </row>
    <row r="14" spans="1:4">
      <c r="A14" s="184" t="s">
        <v>1589</v>
      </c>
      <c r="B14" s="279" t="s">
        <v>1590</v>
      </c>
    </row>
    <row r="15" spans="1:4">
      <c r="A15" s="184" t="s">
        <v>1591</v>
      </c>
      <c r="B15" s="279" t="s">
        <v>1592</v>
      </c>
      <c r="C15" s="184" t="s">
        <v>1586</v>
      </c>
    </row>
    <row r="16" spans="1:4">
      <c r="A16" s="184" t="s">
        <v>1593</v>
      </c>
      <c r="B16" s="279" t="s">
        <v>1594</v>
      </c>
      <c r="C16" s="184" t="s">
        <v>1575</v>
      </c>
    </row>
    <row r="17" spans="1:3">
      <c r="A17" s="184" t="s">
        <v>1595</v>
      </c>
      <c r="B17" s="279" t="s">
        <v>1596</v>
      </c>
    </row>
    <row r="18" spans="1:3">
      <c r="A18" s="184" t="s">
        <v>1597</v>
      </c>
      <c r="B18" s="279" t="s">
        <v>1598</v>
      </c>
    </row>
    <row r="19" spans="1:3">
      <c r="A19" s="184" t="s">
        <v>1599</v>
      </c>
      <c r="B19" s="279" t="s">
        <v>1600</v>
      </c>
      <c r="C19" s="184" t="s">
        <v>1575</v>
      </c>
    </row>
    <row r="20" spans="1:3">
      <c r="A20" s="184" t="s">
        <v>1601</v>
      </c>
      <c r="B20" s="279" t="s">
        <v>1602</v>
      </c>
      <c r="C20" s="184" t="s">
        <v>1575</v>
      </c>
    </row>
    <row r="21" spans="1:3">
      <c r="A21" s="184" t="s">
        <v>1603</v>
      </c>
      <c r="B21" s="279" t="s">
        <v>1604</v>
      </c>
      <c r="C21" s="184" t="s">
        <v>1575</v>
      </c>
    </row>
    <row r="22" spans="1:3">
      <c r="A22" s="184" t="s">
        <v>1605</v>
      </c>
      <c r="B22" s="279" t="s">
        <v>1606</v>
      </c>
      <c r="C22" s="184" t="s">
        <v>1575</v>
      </c>
    </row>
    <row r="23" spans="1:3">
      <c r="A23" s="184" t="s">
        <v>1607</v>
      </c>
      <c r="B23" s="279" t="s">
        <v>1608</v>
      </c>
      <c r="C23" s="184" t="s">
        <v>1575</v>
      </c>
    </row>
    <row r="24" spans="1:3">
      <c r="A24" s="184" t="s">
        <v>1609</v>
      </c>
      <c r="B24" s="279"/>
    </row>
    <row r="25" spans="1:3">
      <c r="B25" s="279"/>
    </row>
    <row r="26" spans="1:3">
      <c r="A26" s="275" t="s">
        <v>1610</v>
      </c>
      <c r="B26" s="279"/>
    </row>
    <row r="27" spans="1:3">
      <c r="A27" s="184" t="s">
        <v>1611</v>
      </c>
      <c r="B27" s="279" t="s">
        <v>1612</v>
      </c>
    </row>
    <row r="28" spans="1:3">
      <c r="A28" s="184" t="s">
        <v>1613</v>
      </c>
      <c r="B28" s="279" t="s">
        <v>1614</v>
      </c>
      <c r="C28" s="184" t="s">
        <v>1575</v>
      </c>
    </row>
    <row r="29" spans="1:3">
      <c r="A29" s="184" t="s">
        <v>1615</v>
      </c>
      <c r="B29" s="279" t="s">
        <v>1616</v>
      </c>
      <c r="C29" s="184" t="s">
        <v>1575</v>
      </c>
    </row>
    <row r="30" spans="1:3">
      <c r="A30" s="184" t="s">
        <v>1617</v>
      </c>
      <c r="B30" s="279" t="s">
        <v>1618</v>
      </c>
      <c r="C30" s="184" t="s">
        <v>1575</v>
      </c>
    </row>
    <row r="31" spans="1:3">
      <c r="A31" s="184" t="s">
        <v>1617</v>
      </c>
      <c r="B31" s="279" t="s">
        <v>1619</v>
      </c>
      <c r="C31" s="184" t="s">
        <v>1575</v>
      </c>
    </row>
    <row r="32" spans="1:3">
      <c r="A32" s="184" t="s">
        <v>1620</v>
      </c>
      <c r="B32" s="279" t="s">
        <v>1621</v>
      </c>
      <c r="C32" s="184" t="s">
        <v>1575</v>
      </c>
    </row>
    <row r="33" spans="1:3">
      <c r="A33" s="184" t="s">
        <v>1622</v>
      </c>
      <c r="B33" s="279" t="s">
        <v>1623</v>
      </c>
      <c r="C33" s="184" t="s">
        <v>1575</v>
      </c>
    </row>
    <row r="34" spans="1:3">
      <c r="A34" s="184" t="s">
        <v>1624</v>
      </c>
      <c r="B34" s="279" t="s">
        <v>1625</v>
      </c>
    </row>
    <row r="35" spans="1:3">
      <c r="A35" s="184" t="s">
        <v>1626</v>
      </c>
      <c r="B35" s="279" t="s">
        <v>1627</v>
      </c>
    </row>
    <row r="36" spans="1:3">
      <c r="A36" s="184" t="s">
        <v>1628</v>
      </c>
      <c r="B36" s="279" t="s">
        <v>1629</v>
      </c>
    </row>
    <row r="37" spans="1:3">
      <c r="A37" s="184" t="s">
        <v>1630</v>
      </c>
      <c r="B37" s="279" t="s">
        <v>1631</v>
      </c>
    </row>
    <row r="38" spans="1:3">
      <c r="A38" s="184" t="s">
        <v>1632</v>
      </c>
      <c r="B38" s="279" t="s">
        <v>1633</v>
      </c>
      <c r="C38" s="184" t="s">
        <v>1586</v>
      </c>
    </row>
    <row r="39" spans="1:3">
      <c r="A39" s="184" t="s">
        <v>1634</v>
      </c>
      <c r="B39" s="279" t="s">
        <v>1635</v>
      </c>
      <c r="C39" s="184" t="s">
        <v>1575</v>
      </c>
    </row>
    <row r="40" spans="1:3">
      <c r="A40" s="184" t="s">
        <v>1636</v>
      </c>
      <c r="B40" s="279" t="s">
        <v>1637</v>
      </c>
      <c r="C40" s="184" t="s">
        <v>1575</v>
      </c>
    </row>
    <row r="41" spans="1:3">
      <c r="A41" s="184" t="s">
        <v>1638</v>
      </c>
      <c r="B41" s="279" t="s">
        <v>1639</v>
      </c>
    </row>
    <row r="42" spans="1:3">
      <c r="A42" s="184" t="s">
        <v>1640</v>
      </c>
      <c r="B42" s="279" t="s">
        <v>1641</v>
      </c>
      <c r="C42" s="184" t="s">
        <v>1586</v>
      </c>
    </row>
    <row r="43" spans="1:3">
      <c r="A43" s="184" t="s">
        <v>1642</v>
      </c>
      <c r="B43" s="279" t="s">
        <v>1643</v>
      </c>
      <c r="C43" s="184" t="s">
        <v>1575</v>
      </c>
    </row>
    <row r="44" spans="1:3">
      <c r="A44" s="184" t="s">
        <v>1644</v>
      </c>
      <c r="B44" s="279" t="s">
        <v>1645</v>
      </c>
      <c r="C44" s="184" t="s">
        <v>1575</v>
      </c>
    </row>
    <row r="45" spans="1:3">
      <c r="A45" s="184" t="s">
        <v>1646</v>
      </c>
      <c r="B45" s="279" t="s">
        <v>1647</v>
      </c>
    </row>
    <row r="46" spans="1:3">
      <c r="A46" s="184" t="s">
        <v>1648</v>
      </c>
      <c r="B46" s="279" t="s">
        <v>1649</v>
      </c>
      <c r="C46" s="184" t="s">
        <v>1575</v>
      </c>
    </row>
    <row r="47" spans="1:3">
      <c r="A47" s="184" t="s">
        <v>1609</v>
      </c>
      <c r="B47" s="279"/>
    </row>
  </sheetData>
  <mergeCells count="1">
    <mergeCell ref="A2:C2"/>
  </mergeCells>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110" zoomScaleNormal="100" zoomScaleSheetLayoutView="110" workbookViewId="0">
      <selection activeCell="A8" sqref="A8"/>
    </sheetView>
  </sheetViews>
  <sheetFormatPr defaultColWidth="8.85546875" defaultRowHeight="12.95"/>
  <cols>
    <col min="1" max="1" width="1.140625" style="17" customWidth="1"/>
    <col min="2" max="2" width="6.42578125" style="17" customWidth="1"/>
    <col min="3" max="3" width="28.42578125" style="17" customWidth="1"/>
    <col min="4" max="4" width="14.42578125" style="17" customWidth="1"/>
    <col min="5" max="5" width="13.7109375" style="17" customWidth="1"/>
    <col min="6" max="6" width="19.5703125" style="17" customWidth="1"/>
    <col min="7" max="7" width="17.140625" style="224" customWidth="1"/>
    <col min="8" max="8" width="10.85546875" style="17" customWidth="1"/>
    <col min="9" max="9" width="14.7109375" style="17" customWidth="1"/>
    <col min="10" max="10" width="11.7109375" style="17" customWidth="1"/>
    <col min="11" max="11" width="20" style="17" customWidth="1"/>
    <col min="12" max="12" width="17.140625" style="17" customWidth="1"/>
    <col min="13" max="13" width="13.140625" style="17" customWidth="1"/>
    <col min="14" max="14" width="10.85546875" style="17" customWidth="1"/>
    <col min="15" max="15" width="11.140625" style="17" customWidth="1"/>
    <col min="16" max="18" width="13.7109375" style="17" customWidth="1"/>
    <col min="19" max="19" width="11.140625" style="17" customWidth="1"/>
    <col min="20" max="20" width="18.140625" style="17" customWidth="1"/>
    <col min="21" max="21" width="18.85546875" style="17" hidden="1" customWidth="1"/>
    <col min="22" max="22" width="28" style="17" hidden="1" customWidth="1"/>
    <col min="23" max="23" width="13.7109375" style="17" hidden="1" customWidth="1"/>
    <col min="24" max="255" width="8.85546875" style="17"/>
    <col min="256" max="256" width="4.28515625" style="17" customWidth="1"/>
    <col min="257" max="257" width="6.42578125" style="17" customWidth="1"/>
    <col min="258" max="258" width="28.42578125" style="17" customWidth="1"/>
    <col min="259" max="259" width="14.42578125" style="17" customWidth="1"/>
    <col min="260" max="260" width="13.7109375" style="17" customWidth="1"/>
    <col min="261" max="261" width="19.5703125" style="17" customWidth="1"/>
    <col min="262" max="262" width="17.140625" style="17" customWidth="1"/>
    <col min="263" max="265" width="19" style="17" customWidth="1"/>
    <col min="266" max="266" width="11.7109375" style="17" customWidth="1"/>
    <col min="267" max="267" width="23.5703125" style="17" customWidth="1"/>
    <col min="268" max="268" width="19" style="17" customWidth="1"/>
    <col min="269" max="269" width="13.140625" style="17" customWidth="1"/>
    <col min="270" max="270" width="10.85546875" style="17" customWidth="1"/>
    <col min="271" max="271" width="11.140625" style="17" customWidth="1"/>
    <col min="272" max="274" width="13.7109375" style="17" customWidth="1"/>
    <col min="275" max="275" width="11.140625" style="17" customWidth="1"/>
    <col min="276" max="276" width="18.140625" style="17" customWidth="1"/>
    <col min="277" max="277" width="18.85546875" style="17" customWidth="1"/>
    <col min="278" max="278" width="28" style="17" customWidth="1"/>
    <col min="279" max="279" width="13.7109375" style="17" customWidth="1"/>
    <col min="280" max="511" width="8.85546875" style="17"/>
    <col min="512" max="512" width="4.28515625" style="17" customWidth="1"/>
    <col min="513" max="513" width="6.42578125" style="17" customWidth="1"/>
    <col min="514" max="514" width="28.42578125" style="17" customWidth="1"/>
    <col min="515" max="515" width="14.42578125" style="17" customWidth="1"/>
    <col min="516" max="516" width="13.7109375" style="17" customWidth="1"/>
    <col min="517" max="517" width="19.5703125" style="17" customWidth="1"/>
    <col min="518" max="518" width="17.140625" style="17" customWidth="1"/>
    <col min="519" max="521" width="19" style="17" customWidth="1"/>
    <col min="522" max="522" width="11.7109375" style="17" customWidth="1"/>
    <col min="523" max="523" width="23.5703125" style="17" customWidth="1"/>
    <col min="524" max="524" width="19" style="17" customWidth="1"/>
    <col min="525" max="525" width="13.140625" style="17" customWidth="1"/>
    <col min="526" max="526" width="10.85546875" style="17" customWidth="1"/>
    <col min="527" max="527" width="11.140625" style="17" customWidth="1"/>
    <col min="528" max="530" width="13.7109375" style="17" customWidth="1"/>
    <col min="531" max="531" width="11.140625" style="17" customWidth="1"/>
    <col min="532" max="532" width="18.140625" style="17" customWidth="1"/>
    <col min="533" max="533" width="18.85546875" style="17" customWidth="1"/>
    <col min="534" max="534" width="28" style="17" customWidth="1"/>
    <col min="535" max="535" width="13.7109375" style="17" customWidth="1"/>
    <col min="536" max="767" width="8.85546875" style="17"/>
    <col min="768" max="768" width="4.28515625" style="17" customWidth="1"/>
    <col min="769" max="769" width="6.42578125" style="17" customWidth="1"/>
    <col min="770" max="770" width="28.42578125" style="17" customWidth="1"/>
    <col min="771" max="771" width="14.42578125" style="17" customWidth="1"/>
    <col min="772" max="772" width="13.7109375" style="17" customWidth="1"/>
    <col min="773" max="773" width="19.5703125" style="17" customWidth="1"/>
    <col min="774" max="774" width="17.140625" style="17" customWidth="1"/>
    <col min="775" max="777" width="19" style="17" customWidth="1"/>
    <col min="778" max="778" width="11.7109375" style="17" customWidth="1"/>
    <col min="779" max="779" width="23.5703125" style="17" customWidth="1"/>
    <col min="780" max="780" width="19" style="17" customWidth="1"/>
    <col min="781" max="781" width="13.140625" style="17" customWidth="1"/>
    <col min="782" max="782" width="10.85546875" style="17" customWidth="1"/>
    <col min="783" max="783" width="11.140625" style="17" customWidth="1"/>
    <col min="784" max="786" width="13.7109375" style="17" customWidth="1"/>
    <col min="787" max="787" width="11.140625" style="17" customWidth="1"/>
    <col min="788" max="788" width="18.140625" style="17" customWidth="1"/>
    <col min="789" max="789" width="18.85546875" style="17" customWidth="1"/>
    <col min="790" max="790" width="28" style="17" customWidth="1"/>
    <col min="791" max="791" width="13.7109375" style="17" customWidth="1"/>
    <col min="792" max="1023" width="8.85546875" style="17"/>
    <col min="1024" max="1024" width="4.28515625" style="17" customWidth="1"/>
    <col min="1025" max="1025" width="6.42578125" style="17" customWidth="1"/>
    <col min="1026" max="1026" width="28.42578125" style="17" customWidth="1"/>
    <col min="1027" max="1027" width="14.42578125" style="17" customWidth="1"/>
    <col min="1028" max="1028" width="13.7109375" style="17" customWidth="1"/>
    <col min="1029" max="1029" width="19.5703125" style="17" customWidth="1"/>
    <col min="1030" max="1030" width="17.140625" style="17" customWidth="1"/>
    <col min="1031" max="1033" width="19" style="17" customWidth="1"/>
    <col min="1034" max="1034" width="11.7109375" style="17" customWidth="1"/>
    <col min="1035" max="1035" width="23.5703125" style="17" customWidth="1"/>
    <col min="1036" max="1036" width="19" style="17" customWidth="1"/>
    <col min="1037" max="1037" width="13.140625" style="17" customWidth="1"/>
    <col min="1038" max="1038" width="10.85546875" style="17" customWidth="1"/>
    <col min="1039" max="1039" width="11.140625" style="17" customWidth="1"/>
    <col min="1040" max="1042" width="13.7109375" style="17" customWidth="1"/>
    <col min="1043" max="1043" width="11.140625" style="17" customWidth="1"/>
    <col min="1044" max="1044" width="18.140625" style="17" customWidth="1"/>
    <col min="1045" max="1045" width="18.85546875" style="17" customWidth="1"/>
    <col min="1046" max="1046" width="28" style="17" customWidth="1"/>
    <col min="1047" max="1047" width="13.7109375" style="17" customWidth="1"/>
    <col min="1048" max="1279" width="8.85546875" style="17"/>
    <col min="1280" max="1280" width="4.28515625" style="17" customWidth="1"/>
    <col min="1281" max="1281" width="6.42578125" style="17" customWidth="1"/>
    <col min="1282" max="1282" width="28.42578125" style="17" customWidth="1"/>
    <col min="1283" max="1283" width="14.42578125" style="17" customWidth="1"/>
    <col min="1284" max="1284" width="13.7109375" style="17" customWidth="1"/>
    <col min="1285" max="1285" width="19.5703125" style="17" customWidth="1"/>
    <col min="1286" max="1286" width="17.140625" style="17" customWidth="1"/>
    <col min="1287" max="1289" width="19" style="17" customWidth="1"/>
    <col min="1290" max="1290" width="11.7109375" style="17" customWidth="1"/>
    <col min="1291" max="1291" width="23.5703125" style="17" customWidth="1"/>
    <col min="1292" max="1292" width="19" style="17" customWidth="1"/>
    <col min="1293" max="1293" width="13.140625" style="17" customWidth="1"/>
    <col min="1294" max="1294" width="10.85546875" style="17" customWidth="1"/>
    <col min="1295" max="1295" width="11.140625" style="17" customWidth="1"/>
    <col min="1296" max="1298" width="13.7109375" style="17" customWidth="1"/>
    <col min="1299" max="1299" width="11.140625" style="17" customWidth="1"/>
    <col min="1300" max="1300" width="18.140625" style="17" customWidth="1"/>
    <col min="1301" max="1301" width="18.85546875" style="17" customWidth="1"/>
    <col min="1302" max="1302" width="28" style="17" customWidth="1"/>
    <col min="1303" max="1303" width="13.7109375" style="17" customWidth="1"/>
    <col min="1304" max="1535" width="8.85546875" style="17"/>
    <col min="1536" max="1536" width="4.28515625" style="17" customWidth="1"/>
    <col min="1537" max="1537" width="6.42578125" style="17" customWidth="1"/>
    <col min="1538" max="1538" width="28.42578125" style="17" customWidth="1"/>
    <col min="1539" max="1539" width="14.42578125" style="17" customWidth="1"/>
    <col min="1540" max="1540" width="13.7109375" style="17" customWidth="1"/>
    <col min="1541" max="1541" width="19.5703125" style="17" customWidth="1"/>
    <col min="1542" max="1542" width="17.140625" style="17" customWidth="1"/>
    <col min="1543" max="1545" width="19" style="17" customWidth="1"/>
    <col min="1546" max="1546" width="11.7109375" style="17" customWidth="1"/>
    <col min="1547" max="1547" width="23.5703125" style="17" customWidth="1"/>
    <col min="1548" max="1548" width="19" style="17" customWidth="1"/>
    <col min="1549" max="1549" width="13.140625" style="17" customWidth="1"/>
    <col min="1550" max="1550" width="10.85546875" style="17" customWidth="1"/>
    <col min="1551" max="1551" width="11.140625" style="17" customWidth="1"/>
    <col min="1552" max="1554" width="13.7109375" style="17" customWidth="1"/>
    <col min="1555" max="1555" width="11.140625" style="17" customWidth="1"/>
    <col min="1556" max="1556" width="18.140625" style="17" customWidth="1"/>
    <col min="1557" max="1557" width="18.85546875" style="17" customWidth="1"/>
    <col min="1558" max="1558" width="28" style="17" customWidth="1"/>
    <col min="1559" max="1559" width="13.7109375" style="17" customWidth="1"/>
    <col min="1560" max="1791" width="8.85546875" style="17"/>
    <col min="1792" max="1792" width="4.28515625" style="17" customWidth="1"/>
    <col min="1793" max="1793" width="6.42578125" style="17" customWidth="1"/>
    <col min="1794" max="1794" width="28.42578125" style="17" customWidth="1"/>
    <col min="1795" max="1795" width="14.42578125" style="17" customWidth="1"/>
    <col min="1796" max="1796" width="13.7109375" style="17" customWidth="1"/>
    <col min="1797" max="1797" width="19.5703125" style="17" customWidth="1"/>
    <col min="1798" max="1798" width="17.140625" style="17" customWidth="1"/>
    <col min="1799" max="1801" width="19" style="17" customWidth="1"/>
    <col min="1802" max="1802" width="11.7109375" style="17" customWidth="1"/>
    <col min="1803" max="1803" width="23.5703125" style="17" customWidth="1"/>
    <col min="1804" max="1804" width="19" style="17" customWidth="1"/>
    <col min="1805" max="1805" width="13.140625" style="17" customWidth="1"/>
    <col min="1806" max="1806" width="10.85546875" style="17" customWidth="1"/>
    <col min="1807" max="1807" width="11.140625" style="17" customWidth="1"/>
    <col min="1808" max="1810" width="13.7109375" style="17" customWidth="1"/>
    <col min="1811" max="1811" width="11.140625" style="17" customWidth="1"/>
    <col min="1812" max="1812" width="18.140625" style="17" customWidth="1"/>
    <col min="1813" max="1813" width="18.85546875" style="17" customWidth="1"/>
    <col min="1814" max="1814" width="28" style="17" customWidth="1"/>
    <col min="1815" max="1815" width="13.7109375" style="17" customWidth="1"/>
    <col min="1816" max="2047" width="8.85546875" style="17"/>
    <col min="2048" max="2048" width="4.28515625" style="17" customWidth="1"/>
    <col min="2049" max="2049" width="6.42578125" style="17" customWidth="1"/>
    <col min="2050" max="2050" width="28.42578125" style="17" customWidth="1"/>
    <col min="2051" max="2051" width="14.42578125" style="17" customWidth="1"/>
    <col min="2052" max="2052" width="13.7109375" style="17" customWidth="1"/>
    <col min="2053" max="2053" width="19.5703125" style="17" customWidth="1"/>
    <col min="2054" max="2054" width="17.140625" style="17" customWidth="1"/>
    <col min="2055" max="2057" width="19" style="17" customWidth="1"/>
    <col min="2058" max="2058" width="11.7109375" style="17" customWidth="1"/>
    <col min="2059" max="2059" width="23.5703125" style="17" customWidth="1"/>
    <col min="2060" max="2060" width="19" style="17" customWidth="1"/>
    <col min="2061" max="2061" width="13.140625" style="17" customWidth="1"/>
    <col min="2062" max="2062" width="10.85546875" style="17" customWidth="1"/>
    <col min="2063" max="2063" width="11.140625" style="17" customWidth="1"/>
    <col min="2064" max="2066" width="13.7109375" style="17" customWidth="1"/>
    <col min="2067" max="2067" width="11.140625" style="17" customWidth="1"/>
    <col min="2068" max="2068" width="18.140625" style="17" customWidth="1"/>
    <col min="2069" max="2069" width="18.85546875" style="17" customWidth="1"/>
    <col min="2070" max="2070" width="28" style="17" customWidth="1"/>
    <col min="2071" max="2071" width="13.7109375" style="17" customWidth="1"/>
    <col min="2072" max="2303" width="8.85546875" style="17"/>
    <col min="2304" max="2304" width="4.28515625" style="17" customWidth="1"/>
    <col min="2305" max="2305" width="6.42578125" style="17" customWidth="1"/>
    <col min="2306" max="2306" width="28.42578125" style="17" customWidth="1"/>
    <col min="2307" max="2307" width="14.42578125" style="17" customWidth="1"/>
    <col min="2308" max="2308" width="13.7109375" style="17" customWidth="1"/>
    <col min="2309" max="2309" width="19.5703125" style="17" customWidth="1"/>
    <col min="2310" max="2310" width="17.140625" style="17" customWidth="1"/>
    <col min="2311" max="2313" width="19" style="17" customWidth="1"/>
    <col min="2314" max="2314" width="11.7109375" style="17" customWidth="1"/>
    <col min="2315" max="2315" width="23.5703125" style="17" customWidth="1"/>
    <col min="2316" max="2316" width="19" style="17" customWidth="1"/>
    <col min="2317" max="2317" width="13.140625" style="17" customWidth="1"/>
    <col min="2318" max="2318" width="10.85546875" style="17" customWidth="1"/>
    <col min="2319" max="2319" width="11.140625" style="17" customWidth="1"/>
    <col min="2320" max="2322" width="13.7109375" style="17" customWidth="1"/>
    <col min="2323" max="2323" width="11.140625" style="17" customWidth="1"/>
    <col min="2324" max="2324" width="18.140625" style="17" customWidth="1"/>
    <col min="2325" max="2325" width="18.85546875" style="17" customWidth="1"/>
    <col min="2326" max="2326" width="28" style="17" customWidth="1"/>
    <col min="2327" max="2327" width="13.7109375" style="17" customWidth="1"/>
    <col min="2328" max="2559" width="8.85546875" style="17"/>
    <col min="2560" max="2560" width="4.28515625" style="17" customWidth="1"/>
    <col min="2561" max="2561" width="6.42578125" style="17" customWidth="1"/>
    <col min="2562" max="2562" width="28.42578125" style="17" customWidth="1"/>
    <col min="2563" max="2563" width="14.42578125" style="17" customWidth="1"/>
    <col min="2564" max="2564" width="13.7109375" style="17" customWidth="1"/>
    <col min="2565" max="2565" width="19.5703125" style="17" customWidth="1"/>
    <col min="2566" max="2566" width="17.140625" style="17" customWidth="1"/>
    <col min="2567" max="2569" width="19" style="17" customWidth="1"/>
    <col min="2570" max="2570" width="11.7109375" style="17" customWidth="1"/>
    <col min="2571" max="2571" width="23.5703125" style="17" customWidth="1"/>
    <col min="2572" max="2572" width="19" style="17" customWidth="1"/>
    <col min="2573" max="2573" width="13.140625" style="17" customWidth="1"/>
    <col min="2574" max="2574" width="10.85546875" style="17" customWidth="1"/>
    <col min="2575" max="2575" width="11.140625" style="17" customWidth="1"/>
    <col min="2576" max="2578" width="13.7109375" style="17" customWidth="1"/>
    <col min="2579" max="2579" width="11.140625" style="17" customWidth="1"/>
    <col min="2580" max="2580" width="18.140625" style="17" customWidth="1"/>
    <col min="2581" max="2581" width="18.85546875" style="17" customWidth="1"/>
    <col min="2582" max="2582" width="28" style="17" customWidth="1"/>
    <col min="2583" max="2583" width="13.7109375" style="17" customWidth="1"/>
    <col min="2584" max="2815" width="8.85546875" style="17"/>
    <col min="2816" max="2816" width="4.28515625" style="17" customWidth="1"/>
    <col min="2817" max="2817" width="6.42578125" style="17" customWidth="1"/>
    <col min="2818" max="2818" width="28.42578125" style="17" customWidth="1"/>
    <col min="2819" max="2819" width="14.42578125" style="17" customWidth="1"/>
    <col min="2820" max="2820" width="13.7109375" style="17" customWidth="1"/>
    <col min="2821" max="2821" width="19.5703125" style="17" customWidth="1"/>
    <col min="2822" max="2822" width="17.140625" style="17" customWidth="1"/>
    <col min="2823" max="2825" width="19" style="17" customWidth="1"/>
    <col min="2826" max="2826" width="11.7109375" style="17" customWidth="1"/>
    <col min="2827" max="2827" width="23.5703125" style="17" customWidth="1"/>
    <col min="2828" max="2828" width="19" style="17" customWidth="1"/>
    <col min="2829" max="2829" width="13.140625" style="17" customWidth="1"/>
    <col min="2830" max="2830" width="10.85546875" style="17" customWidth="1"/>
    <col min="2831" max="2831" width="11.140625" style="17" customWidth="1"/>
    <col min="2832" max="2834" width="13.7109375" style="17" customWidth="1"/>
    <col min="2835" max="2835" width="11.140625" style="17" customWidth="1"/>
    <col min="2836" max="2836" width="18.140625" style="17" customWidth="1"/>
    <col min="2837" max="2837" width="18.85546875" style="17" customWidth="1"/>
    <col min="2838" max="2838" width="28" style="17" customWidth="1"/>
    <col min="2839" max="2839" width="13.7109375" style="17" customWidth="1"/>
    <col min="2840" max="3071" width="8.85546875" style="17"/>
    <col min="3072" max="3072" width="4.28515625" style="17" customWidth="1"/>
    <col min="3073" max="3073" width="6.42578125" style="17" customWidth="1"/>
    <col min="3074" max="3074" width="28.42578125" style="17" customWidth="1"/>
    <col min="3075" max="3075" width="14.42578125" style="17" customWidth="1"/>
    <col min="3076" max="3076" width="13.7109375" style="17" customWidth="1"/>
    <col min="3077" max="3077" width="19.5703125" style="17" customWidth="1"/>
    <col min="3078" max="3078" width="17.140625" style="17" customWidth="1"/>
    <col min="3079" max="3081" width="19" style="17" customWidth="1"/>
    <col min="3082" max="3082" width="11.7109375" style="17" customWidth="1"/>
    <col min="3083" max="3083" width="23.5703125" style="17" customWidth="1"/>
    <col min="3084" max="3084" width="19" style="17" customWidth="1"/>
    <col min="3085" max="3085" width="13.140625" style="17" customWidth="1"/>
    <col min="3086" max="3086" width="10.85546875" style="17" customWidth="1"/>
    <col min="3087" max="3087" width="11.140625" style="17" customWidth="1"/>
    <col min="3088" max="3090" width="13.7109375" style="17" customWidth="1"/>
    <col min="3091" max="3091" width="11.140625" style="17" customWidth="1"/>
    <col min="3092" max="3092" width="18.140625" style="17" customWidth="1"/>
    <col min="3093" max="3093" width="18.85546875" style="17" customWidth="1"/>
    <col min="3094" max="3094" width="28" style="17" customWidth="1"/>
    <col min="3095" max="3095" width="13.7109375" style="17" customWidth="1"/>
    <col min="3096" max="3327" width="8.85546875" style="17"/>
    <col min="3328" max="3328" width="4.28515625" style="17" customWidth="1"/>
    <col min="3329" max="3329" width="6.42578125" style="17" customWidth="1"/>
    <col min="3330" max="3330" width="28.42578125" style="17" customWidth="1"/>
    <col min="3331" max="3331" width="14.42578125" style="17" customWidth="1"/>
    <col min="3332" max="3332" width="13.7109375" style="17" customWidth="1"/>
    <col min="3333" max="3333" width="19.5703125" style="17" customWidth="1"/>
    <col min="3334" max="3334" width="17.140625" style="17" customWidth="1"/>
    <col min="3335" max="3337" width="19" style="17" customWidth="1"/>
    <col min="3338" max="3338" width="11.7109375" style="17" customWidth="1"/>
    <col min="3339" max="3339" width="23.5703125" style="17" customWidth="1"/>
    <col min="3340" max="3340" width="19" style="17" customWidth="1"/>
    <col min="3341" max="3341" width="13.140625" style="17" customWidth="1"/>
    <col min="3342" max="3342" width="10.85546875" style="17" customWidth="1"/>
    <col min="3343" max="3343" width="11.140625" style="17" customWidth="1"/>
    <col min="3344" max="3346" width="13.7109375" style="17" customWidth="1"/>
    <col min="3347" max="3347" width="11.140625" style="17" customWidth="1"/>
    <col min="3348" max="3348" width="18.140625" style="17" customWidth="1"/>
    <col min="3349" max="3349" width="18.85546875" style="17" customWidth="1"/>
    <col min="3350" max="3350" width="28" style="17" customWidth="1"/>
    <col min="3351" max="3351" width="13.7109375" style="17" customWidth="1"/>
    <col min="3352" max="3583" width="8.85546875" style="17"/>
    <col min="3584" max="3584" width="4.28515625" style="17" customWidth="1"/>
    <col min="3585" max="3585" width="6.42578125" style="17" customWidth="1"/>
    <col min="3586" max="3586" width="28.42578125" style="17" customWidth="1"/>
    <col min="3587" max="3587" width="14.42578125" style="17" customWidth="1"/>
    <col min="3588" max="3588" width="13.7109375" style="17" customWidth="1"/>
    <col min="3589" max="3589" width="19.5703125" style="17" customWidth="1"/>
    <col min="3590" max="3590" width="17.140625" style="17" customWidth="1"/>
    <col min="3591" max="3593" width="19" style="17" customWidth="1"/>
    <col min="3594" max="3594" width="11.7109375" style="17" customWidth="1"/>
    <col min="3595" max="3595" width="23.5703125" style="17" customWidth="1"/>
    <col min="3596" max="3596" width="19" style="17" customWidth="1"/>
    <col min="3597" max="3597" width="13.140625" style="17" customWidth="1"/>
    <col min="3598" max="3598" width="10.85546875" style="17" customWidth="1"/>
    <col min="3599" max="3599" width="11.140625" style="17" customWidth="1"/>
    <col min="3600" max="3602" width="13.7109375" style="17" customWidth="1"/>
    <col min="3603" max="3603" width="11.140625" style="17" customWidth="1"/>
    <col min="3604" max="3604" width="18.140625" style="17" customWidth="1"/>
    <col min="3605" max="3605" width="18.85546875" style="17" customWidth="1"/>
    <col min="3606" max="3606" width="28" style="17" customWidth="1"/>
    <col min="3607" max="3607" width="13.7109375" style="17" customWidth="1"/>
    <col min="3608" max="3839" width="8.85546875" style="17"/>
    <col min="3840" max="3840" width="4.28515625" style="17" customWidth="1"/>
    <col min="3841" max="3841" width="6.42578125" style="17" customWidth="1"/>
    <col min="3842" max="3842" width="28.42578125" style="17" customWidth="1"/>
    <col min="3843" max="3843" width="14.42578125" style="17" customWidth="1"/>
    <col min="3844" max="3844" width="13.7109375" style="17" customWidth="1"/>
    <col min="3845" max="3845" width="19.5703125" style="17" customWidth="1"/>
    <col min="3846" max="3846" width="17.140625" style="17" customWidth="1"/>
    <col min="3847" max="3849" width="19" style="17" customWidth="1"/>
    <col min="3850" max="3850" width="11.7109375" style="17" customWidth="1"/>
    <col min="3851" max="3851" width="23.5703125" style="17" customWidth="1"/>
    <col min="3852" max="3852" width="19" style="17" customWidth="1"/>
    <col min="3853" max="3853" width="13.140625" style="17" customWidth="1"/>
    <col min="3854" max="3854" width="10.85546875" style="17" customWidth="1"/>
    <col min="3855" max="3855" width="11.140625" style="17" customWidth="1"/>
    <col min="3856" max="3858" width="13.7109375" style="17" customWidth="1"/>
    <col min="3859" max="3859" width="11.140625" style="17" customWidth="1"/>
    <col min="3860" max="3860" width="18.140625" style="17" customWidth="1"/>
    <col min="3861" max="3861" width="18.85546875" style="17" customWidth="1"/>
    <col min="3862" max="3862" width="28" style="17" customWidth="1"/>
    <col min="3863" max="3863" width="13.7109375" style="17" customWidth="1"/>
    <col min="3864" max="4095" width="8.85546875" style="17"/>
    <col min="4096" max="4096" width="4.28515625" style="17" customWidth="1"/>
    <col min="4097" max="4097" width="6.42578125" style="17" customWidth="1"/>
    <col min="4098" max="4098" width="28.42578125" style="17" customWidth="1"/>
    <col min="4099" max="4099" width="14.42578125" style="17" customWidth="1"/>
    <col min="4100" max="4100" width="13.7109375" style="17" customWidth="1"/>
    <col min="4101" max="4101" width="19.5703125" style="17" customWidth="1"/>
    <col min="4102" max="4102" width="17.140625" style="17" customWidth="1"/>
    <col min="4103" max="4105" width="19" style="17" customWidth="1"/>
    <col min="4106" max="4106" width="11.7109375" style="17" customWidth="1"/>
    <col min="4107" max="4107" width="23.5703125" style="17" customWidth="1"/>
    <col min="4108" max="4108" width="19" style="17" customWidth="1"/>
    <col min="4109" max="4109" width="13.140625" style="17" customWidth="1"/>
    <col min="4110" max="4110" width="10.85546875" style="17" customWidth="1"/>
    <col min="4111" max="4111" width="11.140625" style="17" customWidth="1"/>
    <col min="4112" max="4114" width="13.7109375" style="17" customWidth="1"/>
    <col min="4115" max="4115" width="11.140625" style="17" customWidth="1"/>
    <col min="4116" max="4116" width="18.140625" style="17" customWidth="1"/>
    <col min="4117" max="4117" width="18.85546875" style="17" customWidth="1"/>
    <col min="4118" max="4118" width="28" style="17" customWidth="1"/>
    <col min="4119" max="4119" width="13.7109375" style="17" customWidth="1"/>
    <col min="4120" max="4351" width="8.85546875" style="17"/>
    <col min="4352" max="4352" width="4.28515625" style="17" customWidth="1"/>
    <col min="4353" max="4353" width="6.42578125" style="17" customWidth="1"/>
    <col min="4354" max="4354" width="28.42578125" style="17" customWidth="1"/>
    <col min="4355" max="4355" width="14.42578125" style="17" customWidth="1"/>
    <col min="4356" max="4356" width="13.7109375" style="17" customWidth="1"/>
    <col min="4357" max="4357" width="19.5703125" style="17" customWidth="1"/>
    <col min="4358" max="4358" width="17.140625" style="17" customWidth="1"/>
    <col min="4359" max="4361" width="19" style="17" customWidth="1"/>
    <col min="4362" max="4362" width="11.7109375" style="17" customWidth="1"/>
    <col min="4363" max="4363" width="23.5703125" style="17" customWidth="1"/>
    <col min="4364" max="4364" width="19" style="17" customWidth="1"/>
    <col min="4365" max="4365" width="13.140625" style="17" customWidth="1"/>
    <col min="4366" max="4366" width="10.85546875" style="17" customWidth="1"/>
    <col min="4367" max="4367" width="11.140625" style="17" customWidth="1"/>
    <col min="4368" max="4370" width="13.7109375" style="17" customWidth="1"/>
    <col min="4371" max="4371" width="11.140625" style="17" customWidth="1"/>
    <col min="4372" max="4372" width="18.140625" style="17" customWidth="1"/>
    <col min="4373" max="4373" width="18.85546875" style="17" customWidth="1"/>
    <col min="4374" max="4374" width="28" style="17" customWidth="1"/>
    <col min="4375" max="4375" width="13.7109375" style="17" customWidth="1"/>
    <col min="4376" max="4607" width="8.85546875" style="17"/>
    <col min="4608" max="4608" width="4.28515625" style="17" customWidth="1"/>
    <col min="4609" max="4609" width="6.42578125" style="17" customWidth="1"/>
    <col min="4610" max="4610" width="28.42578125" style="17" customWidth="1"/>
    <col min="4611" max="4611" width="14.42578125" style="17" customWidth="1"/>
    <col min="4612" max="4612" width="13.7109375" style="17" customWidth="1"/>
    <col min="4613" max="4613" width="19.5703125" style="17" customWidth="1"/>
    <col min="4614" max="4614" width="17.140625" style="17" customWidth="1"/>
    <col min="4615" max="4617" width="19" style="17" customWidth="1"/>
    <col min="4618" max="4618" width="11.7109375" style="17" customWidth="1"/>
    <col min="4619" max="4619" width="23.5703125" style="17" customWidth="1"/>
    <col min="4620" max="4620" width="19" style="17" customWidth="1"/>
    <col min="4621" max="4621" width="13.140625" style="17" customWidth="1"/>
    <col min="4622" max="4622" width="10.85546875" style="17" customWidth="1"/>
    <col min="4623" max="4623" width="11.140625" style="17" customWidth="1"/>
    <col min="4624" max="4626" width="13.7109375" style="17" customWidth="1"/>
    <col min="4627" max="4627" width="11.140625" style="17" customWidth="1"/>
    <col min="4628" max="4628" width="18.140625" style="17" customWidth="1"/>
    <col min="4629" max="4629" width="18.85546875" style="17" customWidth="1"/>
    <col min="4630" max="4630" width="28" style="17" customWidth="1"/>
    <col min="4631" max="4631" width="13.7109375" style="17" customWidth="1"/>
    <col min="4632" max="4863" width="8.85546875" style="17"/>
    <col min="4864" max="4864" width="4.28515625" style="17" customWidth="1"/>
    <col min="4865" max="4865" width="6.42578125" style="17" customWidth="1"/>
    <col min="4866" max="4866" width="28.42578125" style="17" customWidth="1"/>
    <col min="4867" max="4867" width="14.42578125" style="17" customWidth="1"/>
    <col min="4868" max="4868" width="13.7109375" style="17" customWidth="1"/>
    <col min="4869" max="4869" width="19.5703125" style="17" customWidth="1"/>
    <col min="4870" max="4870" width="17.140625" style="17" customWidth="1"/>
    <col min="4871" max="4873" width="19" style="17" customWidth="1"/>
    <col min="4874" max="4874" width="11.7109375" style="17" customWidth="1"/>
    <col min="4875" max="4875" width="23.5703125" style="17" customWidth="1"/>
    <col min="4876" max="4876" width="19" style="17" customWidth="1"/>
    <col min="4877" max="4877" width="13.140625" style="17" customWidth="1"/>
    <col min="4878" max="4878" width="10.85546875" style="17" customWidth="1"/>
    <col min="4879" max="4879" width="11.140625" style="17" customWidth="1"/>
    <col min="4880" max="4882" width="13.7109375" style="17" customWidth="1"/>
    <col min="4883" max="4883" width="11.140625" style="17" customWidth="1"/>
    <col min="4884" max="4884" width="18.140625" style="17" customWidth="1"/>
    <col min="4885" max="4885" width="18.85546875" style="17" customWidth="1"/>
    <col min="4886" max="4886" width="28" style="17" customWidth="1"/>
    <col min="4887" max="4887" width="13.7109375" style="17" customWidth="1"/>
    <col min="4888" max="5119" width="8.85546875" style="17"/>
    <col min="5120" max="5120" width="4.28515625" style="17" customWidth="1"/>
    <col min="5121" max="5121" width="6.42578125" style="17" customWidth="1"/>
    <col min="5122" max="5122" width="28.42578125" style="17" customWidth="1"/>
    <col min="5123" max="5123" width="14.42578125" style="17" customWidth="1"/>
    <col min="5124" max="5124" width="13.7109375" style="17" customWidth="1"/>
    <col min="5125" max="5125" width="19.5703125" style="17" customWidth="1"/>
    <col min="5126" max="5126" width="17.140625" style="17" customWidth="1"/>
    <col min="5127" max="5129" width="19" style="17" customWidth="1"/>
    <col min="5130" max="5130" width="11.7109375" style="17" customWidth="1"/>
    <col min="5131" max="5131" width="23.5703125" style="17" customWidth="1"/>
    <col min="5132" max="5132" width="19" style="17" customWidth="1"/>
    <col min="5133" max="5133" width="13.140625" style="17" customWidth="1"/>
    <col min="5134" max="5134" width="10.85546875" style="17" customWidth="1"/>
    <col min="5135" max="5135" width="11.140625" style="17" customWidth="1"/>
    <col min="5136" max="5138" width="13.7109375" style="17" customWidth="1"/>
    <col min="5139" max="5139" width="11.140625" style="17" customWidth="1"/>
    <col min="5140" max="5140" width="18.140625" style="17" customWidth="1"/>
    <col min="5141" max="5141" width="18.85546875" style="17" customWidth="1"/>
    <col min="5142" max="5142" width="28" style="17" customWidth="1"/>
    <col min="5143" max="5143" width="13.7109375" style="17" customWidth="1"/>
    <col min="5144" max="5375" width="8.85546875" style="17"/>
    <col min="5376" max="5376" width="4.28515625" style="17" customWidth="1"/>
    <col min="5377" max="5377" width="6.42578125" style="17" customWidth="1"/>
    <col min="5378" max="5378" width="28.42578125" style="17" customWidth="1"/>
    <col min="5379" max="5379" width="14.42578125" style="17" customWidth="1"/>
    <col min="5380" max="5380" width="13.7109375" style="17" customWidth="1"/>
    <col min="5381" max="5381" width="19.5703125" style="17" customWidth="1"/>
    <col min="5382" max="5382" width="17.140625" style="17" customWidth="1"/>
    <col min="5383" max="5385" width="19" style="17" customWidth="1"/>
    <col min="5386" max="5386" width="11.7109375" style="17" customWidth="1"/>
    <col min="5387" max="5387" width="23.5703125" style="17" customWidth="1"/>
    <col min="5388" max="5388" width="19" style="17" customWidth="1"/>
    <col min="5389" max="5389" width="13.140625" style="17" customWidth="1"/>
    <col min="5390" max="5390" width="10.85546875" style="17" customWidth="1"/>
    <col min="5391" max="5391" width="11.140625" style="17" customWidth="1"/>
    <col min="5392" max="5394" width="13.7109375" style="17" customWidth="1"/>
    <col min="5395" max="5395" width="11.140625" style="17" customWidth="1"/>
    <col min="5396" max="5396" width="18.140625" style="17" customWidth="1"/>
    <col min="5397" max="5397" width="18.85546875" style="17" customWidth="1"/>
    <col min="5398" max="5398" width="28" style="17" customWidth="1"/>
    <col min="5399" max="5399" width="13.7109375" style="17" customWidth="1"/>
    <col min="5400" max="5631" width="8.85546875" style="17"/>
    <col min="5632" max="5632" width="4.28515625" style="17" customWidth="1"/>
    <col min="5633" max="5633" width="6.42578125" style="17" customWidth="1"/>
    <col min="5634" max="5634" width="28.42578125" style="17" customWidth="1"/>
    <col min="5635" max="5635" width="14.42578125" style="17" customWidth="1"/>
    <col min="5636" max="5636" width="13.7109375" style="17" customWidth="1"/>
    <col min="5637" max="5637" width="19.5703125" style="17" customWidth="1"/>
    <col min="5638" max="5638" width="17.140625" style="17" customWidth="1"/>
    <col min="5639" max="5641" width="19" style="17" customWidth="1"/>
    <col min="5642" max="5642" width="11.7109375" style="17" customWidth="1"/>
    <col min="5643" max="5643" width="23.5703125" style="17" customWidth="1"/>
    <col min="5644" max="5644" width="19" style="17" customWidth="1"/>
    <col min="5645" max="5645" width="13.140625" style="17" customWidth="1"/>
    <col min="5646" max="5646" width="10.85546875" style="17" customWidth="1"/>
    <col min="5647" max="5647" width="11.140625" style="17" customWidth="1"/>
    <col min="5648" max="5650" width="13.7109375" style="17" customWidth="1"/>
    <col min="5651" max="5651" width="11.140625" style="17" customWidth="1"/>
    <col min="5652" max="5652" width="18.140625" style="17" customWidth="1"/>
    <col min="5653" max="5653" width="18.85546875" style="17" customWidth="1"/>
    <col min="5654" max="5654" width="28" style="17" customWidth="1"/>
    <col min="5655" max="5655" width="13.7109375" style="17" customWidth="1"/>
    <col min="5656" max="5887" width="8.85546875" style="17"/>
    <col min="5888" max="5888" width="4.28515625" style="17" customWidth="1"/>
    <col min="5889" max="5889" width="6.42578125" style="17" customWidth="1"/>
    <col min="5890" max="5890" width="28.42578125" style="17" customWidth="1"/>
    <col min="5891" max="5891" width="14.42578125" style="17" customWidth="1"/>
    <col min="5892" max="5892" width="13.7109375" style="17" customWidth="1"/>
    <col min="5893" max="5893" width="19.5703125" style="17" customWidth="1"/>
    <col min="5894" max="5894" width="17.140625" style="17" customWidth="1"/>
    <col min="5895" max="5897" width="19" style="17" customWidth="1"/>
    <col min="5898" max="5898" width="11.7109375" style="17" customWidth="1"/>
    <col min="5899" max="5899" width="23.5703125" style="17" customWidth="1"/>
    <col min="5900" max="5900" width="19" style="17" customWidth="1"/>
    <col min="5901" max="5901" width="13.140625" style="17" customWidth="1"/>
    <col min="5902" max="5902" width="10.85546875" style="17" customWidth="1"/>
    <col min="5903" max="5903" width="11.140625" style="17" customWidth="1"/>
    <col min="5904" max="5906" width="13.7109375" style="17" customWidth="1"/>
    <col min="5907" max="5907" width="11.140625" style="17" customWidth="1"/>
    <col min="5908" max="5908" width="18.140625" style="17" customWidth="1"/>
    <col min="5909" max="5909" width="18.85546875" style="17" customWidth="1"/>
    <col min="5910" max="5910" width="28" style="17" customWidth="1"/>
    <col min="5911" max="5911" width="13.7109375" style="17" customWidth="1"/>
    <col min="5912" max="6143" width="8.85546875" style="17"/>
    <col min="6144" max="6144" width="4.28515625" style="17" customWidth="1"/>
    <col min="6145" max="6145" width="6.42578125" style="17" customWidth="1"/>
    <col min="6146" max="6146" width="28.42578125" style="17" customWidth="1"/>
    <col min="6147" max="6147" width="14.42578125" style="17" customWidth="1"/>
    <col min="6148" max="6148" width="13.7109375" style="17" customWidth="1"/>
    <col min="6149" max="6149" width="19.5703125" style="17" customWidth="1"/>
    <col min="6150" max="6150" width="17.140625" style="17" customWidth="1"/>
    <col min="6151" max="6153" width="19" style="17" customWidth="1"/>
    <col min="6154" max="6154" width="11.7109375" style="17" customWidth="1"/>
    <col min="6155" max="6155" width="23.5703125" style="17" customWidth="1"/>
    <col min="6156" max="6156" width="19" style="17" customWidth="1"/>
    <col min="6157" max="6157" width="13.140625" style="17" customWidth="1"/>
    <col min="6158" max="6158" width="10.85546875" style="17" customWidth="1"/>
    <col min="6159" max="6159" width="11.140625" style="17" customWidth="1"/>
    <col min="6160" max="6162" width="13.7109375" style="17" customWidth="1"/>
    <col min="6163" max="6163" width="11.140625" style="17" customWidth="1"/>
    <col min="6164" max="6164" width="18.140625" style="17" customWidth="1"/>
    <col min="6165" max="6165" width="18.85546875" style="17" customWidth="1"/>
    <col min="6166" max="6166" width="28" style="17" customWidth="1"/>
    <col min="6167" max="6167" width="13.7109375" style="17" customWidth="1"/>
    <col min="6168" max="6399" width="8.85546875" style="17"/>
    <col min="6400" max="6400" width="4.28515625" style="17" customWidth="1"/>
    <col min="6401" max="6401" width="6.42578125" style="17" customWidth="1"/>
    <col min="6402" max="6402" width="28.42578125" style="17" customWidth="1"/>
    <col min="6403" max="6403" width="14.42578125" style="17" customWidth="1"/>
    <col min="6404" max="6404" width="13.7109375" style="17" customWidth="1"/>
    <col min="6405" max="6405" width="19.5703125" style="17" customWidth="1"/>
    <col min="6406" max="6406" width="17.140625" style="17" customWidth="1"/>
    <col min="6407" max="6409" width="19" style="17" customWidth="1"/>
    <col min="6410" max="6410" width="11.7109375" style="17" customWidth="1"/>
    <col min="6411" max="6411" width="23.5703125" style="17" customWidth="1"/>
    <col min="6412" max="6412" width="19" style="17" customWidth="1"/>
    <col min="6413" max="6413" width="13.140625" style="17" customWidth="1"/>
    <col min="6414" max="6414" width="10.85546875" style="17" customWidth="1"/>
    <col min="6415" max="6415" width="11.140625" style="17" customWidth="1"/>
    <col min="6416" max="6418" width="13.7109375" style="17" customWidth="1"/>
    <col min="6419" max="6419" width="11.140625" style="17" customWidth="1"/>
    <col min="6420" max="6420" width="18.140625" style="17" customWidth="1"/>
    <col min="6421" max="6421" width="18.85546875" style="17" customWidth="1"/>
    <col min="6422" max="6422" width="28" style="17" customWidth="1"/>
    <col min="6423" max="6423" width="13.7109375" style="17" customWidth="1"/>
    <col min="6424" max="6655" width="8.85546875" style="17"/>
    <col min="6656" max="6656" width="4.28515625" style="17" customWidth="1"/>
    <col min="6657" max="6657" width="6.42578125" style="17" customWidth="1"/>
    <col min="6658" max="6658" width="28.42578125" style="17" customWidth="1"/>
    <col min="6659" max="6659" width="14.42578125" style="17" customWidth="1"/>
    <col min="6660" max="6660" width="13.7109375" style="17" customWidth="1"/>
    <col min="6661" max="6661" width="19.5703125" style="17" customWidth="1"/>
    <col min="6662" max="6662" width="17.140625" style="17" customWidth="1"/>
    <col min="6663" max="6665" width="19" style="17" customWidth="1"/>
    <col min="6666" max="6666" width="11.7109375" style="17" customWidth="1"/>
    <col min="6667" max="6667" width="23.5703125" style="17" customWidth="1"/>
    <col min="6668" max="6668" width="19" style="17" customWidth="1"/>
    <col min="6669" max="6669" width="13.140625" style="17" customWidth="1"/>
    <col min="6670" max="6670" width="10.85546875" style="17" customWidth="1"/>
    <col min="6671" max="6671" width="11.140625" style="17" customWidth="1"/>
    <col min="6672" max="6674" width="13.7109375" style="17" customWidth="1"/>
    <col min="6675" max="6675" width="11.140625" style="17" customWidth="1"/>
    <col min="6676" max="6676" width="18.140625" style="17" customWidth="1"/>
    <col min="6677" max="6677" width="18.85546875" style="17" customWidth="1"/>
    <col min="6678" max="6678" width="28" style="17" customWidth="1"/>
    <col min="6679" max="6679" width="13.7109375" style="17" customWidth="1"/>
    <col min="6680" max="6911" width="8.85546875" style="17"/>
    <col min="6912" max="6912" width="4.28515625" style="17" customWidth="1"/>
    <col min="6913" max="6913" width="6.42578125" style="17" customWidth="1"/>
    <col min="6914" max="6914" width="28.42578125" style="17" customWidth="1"/>
    <col min="6915" max="6915" width="14.42578125" style="17" customWidth="1"/>
    <col min="6916" max="6916" width="13.7109375" style="17" customWidth="1"/>
    <col min="6917" max="6917" width="19.5703125" style="17" customWidth="1"/>
    <col min="6918" max="6918" width="17.140625" style="17" customWidth="1"/>
    <col min="6919" max="6921" width="19" style="17" customWidth="1"/>
    <col min="6922" max="6922" width="11.7109375" style="17" customWidth="1"/>
    <col min="6923" max="6923" width="23.5703125" style="17" customWidth="1"/>
    <col min="6924" max="6924" width="19" style="17" customWidth="1"/>
    <col min="6925" max="6925" width="13.140625" style="17" customWidth="1"/>
    <col min="6926" max="6926" width="10.85546875" style="17" customWidth="1"/>
    <col min="6927" max="6927" width="11.140625" style="17" customWidth="1"/>
    <col min="6928" max="6930" width="13.7109375" style="17" customWidth="1"/>
    <col min="6931" max="6931" width="11.140625" style="17" customWidth="1"/>
    <col min="6932" max="6932" width="18.140625" style="17" customWidth="1"/>
    <col min="6933" max="6933" width="18.85546875" style="17" customWidth="1"/>
    <col min="6934" max="6934" width="28" style="17" customWidth="1"/>
    <col min="6935" max="6935" width="13.7109375" style="17" customWidth="1"/>
    <col min="6936" max="7167" width="8.85546875" style="17"/>
    <col min="7168" max="7168" width="4.28515625" style="17" customWidth="1"/>
    <col min="7169" max="7169" width="6.42578125" style="17" customWidth="1"/>
    <col min="7170" max="7170" width="28.42578125" style="17" customWidth="1"/>
    <col min="7171" max="7171" width="14.42578125" style="17" customWidth="1"/>
    <col min="7172" max="7172" width="13.7109375" style="17" customWidth="1"/>
    <col min="7173" max="7173" width="19.5703125" style="17" customWidth="1"/>
    <col min="7174" max="7174" width="17.140625" style="17" customWidth="1"/>
    <col min="7175" max="7177" width="19" style="17" customWidth="1"/>
    <col min="7178" max="7178" width="11.7109375" style="17" customWidth="1"/>
    <col min="7179" max="7179" width="23.5703125" style="17" customWidth="1"/>
    <col min="7180" max="7180" width="19" style="17" customWidth="1"/>
    <col min="7181" max="7181" width="13.140625" style="17" customWidth="1"/>
    <col min="7182" max="7182" width="10.85546875" style="17" customWidth="1"/>
    <col min="7183" max="7183" width="11.140625" style="17" customWidth="1"/>
    <col min="7184" max="7186" width="13.7109375" style="17" customWidth="1"/>
    <col min="7187" max="7187" width="11.140625" style="17" customWidth="1"/>
    <col min="7188" max="7188" width="18.140625" style="17" customWidth="1"/>
    <col min="7189" max="7189" width="18.85546875" style="17" customWidth="1"/>
    <col min="7190" max="7190" width="28" style="17" customWidth="1"/>
    <col min="7191" max="7191" width="13.7109375" style="17" customWidth="1"/>
    <col min="7192" max="7423" width="8.85546875" style="17"/>
    <col min="7424" max="7424" width="4.28515625" style="17" customWidth="1"/>
    <col min="7425" max="7425" width="6.42578125" style="17" customWidth="1"/>
    <col min="7426" max="7426" width="28.42578125" style="17" customWidth="1"/>
    <col min="7427" max="7427" width="14.42578125" style="17" customWidth="1"/>
    <col min="7428" max="7428" width="13.7109375" style="17" customWidth="1"/>
    <col min="7429" max="7429" width="19.5703125" style="17" customWidth="1"/>
    <col min="7430" max="7430" width="17.140625" style="17" customWidth="1"/>
    <col min="7431" max="7433" width="19" style="17" customWidth="1"/>
    <col min="7434" max="7434" width="11.7109375" style="17" customWidth="1"/>
    <col min="7435" max="7435" width="23.5703125" style="17" customWidth="1"/>
    <col min="7436" max="7436" width="19" style="17" customWidth="1"/>
    <col min="7437" max="7437" width="13.140625" style="17" customWidth="1"/>
    <col min="7438" max="7438" width="10.85546875" style="17" customWidth="1"/>
    <col min="7439" max="7439" width="11.140625" style="17" customWidth="1"/>
    <col min="7440" max="7442" width="13.7109375" style="17" customWidth="1"/>
    <col min="7443" max="7443" width="11.140625" style="17" customWidth="1"/>
    <col min="7444" max="7444" width="18.140625" style="17" customWidth="1"/>
    <col min="7445" max="7445" width="18.85546875" style="17" customWidth="1"/>
    <col min="7446" max="7446" width="28" style="17" customWidth="1"/>
    <col min="7447" max="7447" width="13.7109375" style="17" customWidth="1"/>
    <col min="7448" max="7679" width="8.85546875" style="17"/>
    <col min="7680" max="7680" width="4.28515625" style="17" customWidth="1"/>
    <col min="7681" max="7681" width="6.42578125" style="17" customWidth="1"/>
    <col min="7682" max="7682" width="28.42578125" style="17" customWidth="1"/>
    <col min="7683" max="7683" width="14.42578125" style="17" customWidth="1"/>
    <col min="7684" max="7684" width="13.7109375" style="17" customWidth="1"/>
    <col min="7685" max="7685" width="19.5703125" style="17" customWidth="1"/>
    <col min="7686" max="7686" width="17.140625" style="17" customWidth="1"/>
    <col min="7687" max="7689" width="19" style="17" customWidth="1"/>
    <col min="7690" max="7690" width="11.7109375" style="17" customWidth="1"/>
    <col min="7691" max="7691" width="23.5703125" style="17" customWidth="1"/>
    <col min="7692" max="7692" width="19" style="17" customWidth="1"/>
    <col min="7693" max="7693" width="13.140625" style="17" customWidth="1"/>
    <col min="7694" max="7694" width="10.85546875" style="17" customWidth="1"/>
    <col min="7695" max="7695" width="11.140625" style="17" customWidth="1"/>
    <col min="7696" max="7698" width="13.7109375" style="17" customWidth="1"/>
    <col min="7699" max="7699" width="11.140625" style="17" customWidth="1"/>
    <col min="7700" max="7700" width="18.140625" style="17" customWidth="1"/>
    <col min="7701" max="7701" width="18.85546875" style="17" customWidth="1"/>
    <col min="7702" max="7702" width="28" style="17" customWidth="1"/>
    <col min="7703" max="7703" width="13.7109375" style="17" customWidth="1"/>
    <col min="7704" max="7935" width="8.85546875" style="17"/>
    <col min="7936" max="7936" width="4.28515625" style="17" customWidth="1"/>
    <col min="7937" max="7937" width="6.42578125" style="17" customWidth="1"/>
    <col min="7938" max="7938" width="28.42578125" style="17" customWidth="1"/>
    <col min="7939" max="7939" width="14.42578125" style="17" customWidth="1"/>
    <col min="7940" max="7940" width="13.7109375" style="17" customWidth="1"/>
    <col min="7941" max="7941" width="19.5703125" style="17" customWidth="1"/>
    <col min="7942" max="7942" width="17.140625" style="17" customWidth="1"/>
    <col min="7943" max="7945" width="19" style="17" customWidth="1"/>
    <col min="7946" max="7946" width="11.7109375" style="17" customWidth="1"/>
    <col min="7947" max="7947" width="23.5703125" style="17" customWidth="1"/>
    <col min="7948" max="7948" width="19" style="17" customWidth="1"/>
    <col min="7949" max="7949" width="13.140625" style="17" customWidth="1"/>
    <col min="7950" max="7950" width="10.85546875" style="17" customWidth="1"/>
    <col min="7951" max="7951" width="11.140625" style="17" customWidth="1"/>
    <col min="7952" max="7954" width="13.7109375" style="17" customWidth="1"/>
    <col min="7955" max="7955" width="11.140625" style="17" customWidth="1"/>
    <col min="7956" max="7956" width="18.140625" style="17" customWidth="1"/>
    <col min="7957" max="7957" width="18.85546875" style="17" customWidth="1"/>
    <col min="7958" max="7958" width="28" style="17" customWidth="1"/>
    <col min="7959" max="7959" width="13.7109375" style="17" customWidth="1"/>
    <col min="7960" max="8191" width="8.85546875" style="17"/>
    <col min="8192" max="8192" width="4.28515625" style="17" customWidth="1"/>
    <col min="8193" max="8193" width="6.42578125" style="17" customWidth="1"/>
    <col min="8194" max="8194" width="28.42578125" style="17" customWidth="1"/>
    <col min="8195" max="8195" width="14.42578125" style="17" customWidth="1"/>
    <col min="8196" max="8196" width="13.7109375" style="17" customWidth="1"/>
    <col min="8197" max="8197" width="19.5703125" style="17" customWidth="1"/>
    <col min="8198" max="8198" width="17.140625" style="17" customWidth="1"/>
    <col min="8199" max="8201" width="19" style="17" customWidth="1"/>
    <col min="8202" max="8202" width="11.7109375" style="17" customWidth="1"/>
    <col min="8203" max="8203" width="23.5703125" style="17" customWidth="1"/>
    <col min="8204" max="8204" width="19" style="17" customWidth="1"/>
    <col min="8205" max="8205" width="13.140625" style="17" customWidth="1"/>
    <col min="8206" max="8206" width="10.85546875" style="17" customWidth="1"/>
    <col min="8207" max="8207" width="11.140625" style="17" customWidth="1"/>
    <col min="8208" max="8210" width="13.7109375" style="17" customWidth="1"/>
    <col min="8211" max="8211" width="11.140625" style="17" customWidth="1"/>
    <col min="8212" max="8212" width="18.140625" style="17" customWidth="1"/>
    <col min="8213" max="8213" width="18.85546875" style="17" customWidth="1"/>
    <col min="8214" max="8214" width="28" style="17" customWidth="1"/>
    <col min="8215" max="8215" width="13.7109375" style="17" customWidth="1"/>
    <col min="8216" max="8447" width="8.85546875" style="17"/>
    <col min="8448" max="8448" width="4.28515625" style="17" customWidth="1"/>
    <col min="8449" max="8449" width="6.42578125" style="17" customWidth="1"/>
    <col min="8450" max="8450" width="28.42578125" style="17" customWidth="1"/>
    <col min="8451" max="8451" width="14.42578125" style="17" customWidth="1"/>
    <col min="8452" max="8452" width="13.7109375" style="17" customWidth="1"/>
    <col min="8453" max="8453" width="19.5703125" style="17" customWidth="1"/>
    <col min="8454" max="8454" width="17.140625" style="17" customWidth="1"/>
    <col min="8455" max="8457" width="19" style="17" customWidth="1"/>
    <col min="8458" max="8458" width="11.7109375" style="17" customWidth="1"/>
    <col min="8459" max="8459" width="23.5703125" style="17" customWidth="1"/>
    <col min="8460" max="8460" width="19" style="17" customWidth="1"/>
    <col min="8461" max="8461" width="13.140625" style="17" customWidth="1"/>
    <col min="8462" max="8462" width="10.85546875" style="17" customWidth="1"/>
    <col min="8463" max="8463" width="11.140625" style="17" customWidth="1"/>
    <col min="8464" max="8466" width="13.7109375" style="17" customWidth="1"/>
    <col min="8467" max="8467" width="11.140625" style="17" customWidth="1"/>
    <col min="8468" max="8468" width="18.140625" style="17" customWidth="1"/>
    <col min="8469" max="8469" width="18.85546875" style="17" customWidth="1"/>
    <col min="8470" max="8470" width="28" style="17" customWidth="1"/>
    <col min="8471" max="8471" width="13.7109375" style="17" customWidth="1"/>
    <col min="8472" max="8703" width="8.85546875" style="17"/>
    <col min="8704" max="8704" width="4.28515625" style="17" customWidth="1"/>
    <col min="8705" max="8705" width="6.42578125" style="17" customWidth="1"/>
    <col min="8706" max="8706" width="28.42578125" style="17" customWidth="1"/>
    <col min="8707" max="8707" width="14.42578125" style="17" customWidth="1"/>
    <col min="8708" max="8708" width="13.7109375" style="17" customWidth="1"/>
    <col min="8709" max="8709" width="19.5703125" style="17" customWidth="1"/>
    <col min="8710" max="8710" width="17.140625" style="17" customWidth="1"/>
    <col min="8711" max="8713" width="19" style="17" customWidth="1"/>
    <col min="8714" max="8714" width="11.7109375" style="17" customWidth="1"/>
    <col min="8715" max="8715" width="23.5703125" style="17" customWidth="1"/>
    <col min="8716" max="8716" width="19" style="17" customWidth="1"/>
    <col min="8717" max="8717" width="13.140625" style="17" customWidth="1"/>
    <col min="8718" max="8718" width="10.85546875" style="17" customWidth="1"/>
    <col min="8719" max="8719" width="11.140625" style="17" customWidth="1"/>
    <col min="8720" max="8722" width="13.7109375" style="17" customWidth="1"/>
    <col min="8723" max="8723" width="11.140625" style="17" customWidth="1"/>
    <col min="8724" max="8724" width="18.140625" style="17" customWidth="1"/>
    <col min="8725" max="8725" width="18.85546875" style="17" customWidth="1"/>
    <col min="8726" max="8726" width="28" style="17" customWidth="1"/>
    <col min="8727" max="8727" width="13.7109375" style="17" customWidth="1"/>
    <col min="8728" max="8959" width="8.85546875" style="17"/>
    <col min="8960" max="8960" width="4.28515625" style="17" customWidth="1"/>
    <col min="8961" max="8961" width="6.42578125" style="17" customWidth="1"/>
    <col min="8962" max="8962" width="28.42578125" style="17" customWidth="1"/>
    <col min="8963" max="8963" width="14.42578125" style="17" customWidth="1"/>
    <col min="8964" max="8964" width="13.7109375" style="17" customWidth="1"/>
    <col min="8965" max="8965" width="19.5703125" style="17" customWidth="1"/>
    <col min="8966" max="8966" width="17.140625" style="17" customWidth="1"/>
    <col min="8967" max="8969" width="19" style="17" customWidth="1"/>
    <col min="8970" max="8970" width="11.7109375" style="17" customWidth="1"/>
    <col min="8971" max="8971" width="23.5703125" style="17" customWidth="1"/>
    <col min="8972" max="8972" width="19" style="17" customWidth="1"/>
    <col min="8973" max="8973" width="13.140625" style="17" customWidth="1"/>
    <col min="8974" max="8974" width="10.85546875" style="17" customWidth="1"/>
    <col min="8975" max="8975" width="11.140625" style="17" customWidth="1"/>
    <col min="8976" max="8978" width="13.7109375" style="17" customWidth="1"/>
    <col min="8979" max="8979" width="11.140625" style="17" customWidth="1"/>
    <col min="8980" max="8980" width="18.140625" style="17" customWidth="1"/>
    <col min="8981" max="8981" width="18.85546875" style="17" customWidth="1"/>
    <col min="8982" max="8982" width="28" style="17" customWidth="1"/>
    <col min="8983" max="8983" width="13.7109375" style="17" customWidth="1"/>
    <col min="8984" max="9215" width="8.85546875" style="17"/>
    <col min="9216" max="9216" width="4.28515625" style="17" customWidth="1"/>
    <col min="9217" max="9217" width="6.42578125" style="17" customWidth="1"/>
    <col min="9218" max="9218" width="28.42578125" style="17" customWidth="1"/>
    <col min="9219" max="9219" width="14.42578125" style="17" customWidth="1"/>
    <col min="9220" max="9220" width="13.7109375" style="17" customWidth="1"/>
    <col min="9221" max="9221" width="19.5703125" style="17" customWidth="1"/>
    <col min="9222" max="9222" width="17.140625" style="17" customWidth="1"/>
    <col min="9223" max="9225" width="19" style="17" customWidth="1"/>
    <col min="9226" max="9226" width="11.7109375" style="17" customWidth="1"/>
    <col min="9227" max="9227" width="23.5703125" style="17" customWidth="1"/>
    <col min="9228" max="9228" width="19" style="17" customWidth="1"/>
    <col min="9229" max="9229" width="13.140625" style="17" customWidth="1"/>
    <col min="9230" max="9230" width="10.85546875" style="17" customWidth="1"/>
    <col min="9231" max="9231" width="11.140625" style="17" customWidth="1"/>
    <col min="9232" max="9234" width="13.7109375" style="17" customWidth="1"/>
    <col min="9235" max="9235" width="11.140625" style="17" customWidth="1"/>
    <col min="9236" max="9236" width="18.140625" style="17" customWidth="1"/>
    <col min="9237" max="9237" width="18.85546875" style="17" customWidth="1"/>
    <col min="9238" max="9238" width="28" style="17" customWidth="1"/>
    <col min="9239" max="9239" width="13.7109375" style="17" customWidth="1"/>
    <col min="9240" max="9471" width="8.85546875" style="17"/>
    <col min="9472" max="9472" width="4.28515625" style="17" customWidth="1"/>
    <col min="9473" max="9473" width="6.42578125" style="17" customWidth="1"/>
    <col min="9474" max="9474" width="28.42578125" style="17" customWidth="1"/>
    <col min="9475" max="9475" width="14.42578125" style="17" customWidth="1"/>
    <col min="9476" max="9476" width="13.7109375" style="17" customWidth="1"/>
    <col min="9477" max="9477" width="19.5703125" style="17" customWidth="1"/>
    <col min="9478" max="9478" width="17.140625" style="17" customWidth="1"/>
    <col min="9479" max="9481" width="19" style="17" customWidth="1"/>
    <col min="9482" max="9482" width="11.7109375" style="17" customWidth="1"/>
    <col min="9483" max="9483" width="23.5703125" style="17" customWidth="1"/>
    <col min="9484" max="9484" width="19" style="17" customWidth="1"/>
    <col min="9485" max="9485" width="13.140625" style="17" customWidth="1"/>
    <col min="9486" max="9486" width="10.85546875" style="17" customWidth="1"/>
    <col min="9487" max="9487" width="11.140625" style="17" customWidth="1"/>
    <col min="9488" max="9490" width="13.7109375" style="17" customWidth="1"/>
    <col min="9491" max="9491" width="11.140625" style="17" customWidth="1"/>
    <col min="9492" max="9492" width="18.140625" style="17" customWidth="1"/>
    <col min="9493" max="9493" width="18.85546875" style="17" customWidth="1"/>
    <col min="9494" max="9494" width="28" style="17" customWidth="1"/>
    <col min="9495" max="9495" width="13.7109375" style="17" customWidth="1"/>
    <col min="9496" max="9727" width="8.85546875" style="17"/>
    <col min="9728" max="9728" width="4.28515625" style="17" customWidth="1"/>
    <col min="9729" max="9729" width="6.42578125" style="17" customWidth="1"/>
    <col min="9730" max="9730" width="28.42578125" style="17" customWidth="1"/>
    <col min="9731" max="9731" width="14.42578125" style="17" customWidth="1"/>
    <col min="9732" max="9732" width="13.7109375" style="17" customWidth="1"/>
    <col min="9733" max="9733" width="19.5703125" style="17" customWidth="1"/>
    <col min="9734" max="9734" width="17.140625" style="17" customWidth="1"/>
    <col min="9735" max="9737" width="19" style="17" customWidth="1"/>
    <col min="9738" max="9738" width="11.7109375" style="17" customWidth="1"/>
    <col min="9739" max="9739" width="23.5703125" style="17" customWidth="1"/>
    <col min="9740" max="9740" width="19" style="17" customWidth="1"/>
    <col min="9741" max="9741" width="13.140625" style="17" customWidth="1"/>
    <col min="9742" max="9742" width="10.85546875" style="17" customWidth="1"/>
    <col min="9743" max="9743" width="11.140625" style="17" customWidth="1"/>
    <col min="9744" max="9746" width="13.7109375" style="17" customWidth="1"/>
    <col min="9747" max="9747" width="11.140625" style="17" customWidth="1"/>
    <col min="9748" max="9748" width="18.140625" style="17" customWidth="1"/>
    <col min="9749" max="9749" width="18.85546875" style="17" customWidth="1"/>
    <col min="9750" max="9750" width="28" style="17" customWidth="1"/>
    <col min="9751" max="9751" width="13.7109375" style="17" customWidth="1"/>
    <col min="9752" max="9983" width="8.85546875" style="17"/>
    <col min="9984" max="9984" width="4.28515625" style="17" customWidth="1"/>
    <col min="9985" max="9985" width="6.42578125" style="17" customWidth="1"/>
    <col min="9986" max="9986" width="28.42578125" style="17" customWidth="1"/>
    <col min="9987" max="9987" width="14.42578125" style="17" customWidth="1"/>
    <col min="9988" max="9988" width="13.7109375" style="17" customWidth="1"/>
    <col min="9989" max="9989" width="19.5703125" style="17" customWidth="1"/>
    <col min="9990" max="9990" width="17.140625" style="17" customWidth="1"/>
    <col min="9991" max="9993" width="19" style="17" customWidth="1"/>
    <col min="9994" max="9994" width="11.7109375" style="17" customWidth="1"/>
    <col min="9995" max="9995" width="23.5703125" style="17" customWidth="1"/>
    <col min="9996" max="9996" width="19" style="17" customWidth="1"/>
    <col min="9997" max="9997" width="13.140625" style="17" customWidth="1"/>
    <col min="9998" max="9998" width="10.85546875" style="17" customWidth="1"/>
    <col min="9999" max="9999" width="11.140625" style="17" customWidth="1"/>
    <col min="10000" max="10002" width="13.7109375" style="17" customWidth="1"/>
    <col min="10003" max="10003" width="11.140625" style="17" customWidth="1"/>
    <col min="10004" max="10004" width="18.140625" style="17" customWidth="1"/>
    <col min="10005" max="10005" width="18.85546875" style="17" customWidth="1"/>
    <col min="10006" max="10006" width="28" style="17" customWidth="1"/>
    <col min="10007" max="10007" width="13.7109375" style="17" customWidth="1"/>
    <col min="10008" max="10239" width="8.85546875" style="17"/>
    <col min="10240" max="10240" width="4.28515625" style="17" customWidth="1"/>
    <col min="10241" max="10241" width="6.42578125" style="17" customWidth="1"/>
    <col min="10242" max="10242" width="28.42578125" style="17" customWidth="1"/>
    <col min="10243" max="10243" width="14.42578125" style="17" customWidth="1"/>
    <col min="10244" max="10244" width="13.7109375" style="17" customWidth="1"/>
    <col min="10245" max="10245" width="19.5703125" style="17" customWidth="1"/>
    <col min="10246" max="10246" width="17.140625" style="17" customWidth="1"/>
    <col min="10247" max="10249" width="19" style="17" customWidth="1"/>
    <col min="10250" max="10250" width="11.7109375" style="17" customWidth="1"/>
    <col min="10251" max="10251" width="23.5703125" style="17" customWidth="1"/>
    <col min="10252" max="10252" width="19" style="17" customWidth="1"/>
    <col min="10253" max="10253" width="13.140625" style="17" customWidth="1"/>
    <col min="10254" max="10254" width="10.85546875" style="17" customWidth="1"/>
    <col min="10255" max="10255" width="11.140625" style="17" customWidth="1"/>
    <col min="10256" max="10258" width="13.7109375" style="17" customWidth="1"/>
    <col min="10259" max="10259" width="11.140625" style="17" customWidth="1"/>
    <col min="10260" max="10260" width="18.140625" style="17" customWidth="1"/>
    <col min="10261" max="10261" width="18.85546875" style="17" customWidth="1"/>
    <col min="10262" max="10262" width="28" style="17" customWidth="1"/>
    <col min="10263" max="10263" width="13.7109375" style="17" customWidth="1"/>
    <col min="10264" max="10495" width="8.85546875" style="17"/>
    <col min="10496" max="10496" width="4.28515625" style="17" customWidth="1"/>
    <col min="10497" max="10497" width="6.42578125" style="17" customWidth="1"/>
    <col min="10498" max="10498" width="28.42578125" style="17" customWidth="1"/>
    <col min="10499" max="10499" width="14.42578125" style="17" customWidth="1"/>
    <col min="10500" max="10500" width="13.7109375" style="17" customWidth="1"/>
    <col min="10501" max="10501" width="19.5703125" style="17" customWidth="1"/>
    <col min="10502" max="10502" width="17.140625" style="17" customWidth="1"/>
    <col min="10503" max="10505" width="19" style="17" customWidth="1"/>
    <col min="10506" max="10506" width="11.7109375" style="17" customWidth="1"/>
    <col min="10507" max="10507" width="23.5703125" style="17" customWidth="1"/>
    <col min="10508" max="10508" width="19" style="17" customWidth="1"/>
    <col min="10509" max="10509" width="13.140625" style="17" customWidth="1"/>
    <col min="10510" max="10510" width="10.85546875" style="17" customWidth="1"/>
    <col min="10511" max="10511" width="11.140625" style="17" customWidth="1"/>
    <col min="10512" max="10514" width="13.7109375" style="17" customWidth="1"/>
    <col min="10515" max="10515" width="11.140625" style="17" customWidth="1"/>
    <col min="10516" max="10516" width="18.140625" style="17" customWidth="1"/>
    <col min="10517" max="10517" width="18.85546875" style="17" customWidth="1"/>
    <col min="10518" max="10518" width="28" style="17" customWidth="1"/>
    <col min="10519" max="10519" width="13.7109375" style="17" customWidth="1"/>
    <col min="10520" max="10751" width="8.85546875" style="17"/>
    <col min="10752" max="10752" width="4.28515625" style="17" customWidth="1"/>
    <col min="10753" max="10753" width="6.42578125" style="17" customWidth="1"/>
    <col min="10754" max="10754" width="28.42578125" style="17" customWidth="1"/>
    <col min="10755" max="10755" width="14.42578125" style="17" customWidth="1"/>
    <col min="10756" max="10756" width="13.7109375" style="17" customWidth="1"/>
    <col min="10757" max="10757" width="19.5703125" style="17" customWidth="1"/>
    <col min="10758" max="10758" width="17.140625" style="17" customWidth="1"/>
    <col min="10759" max="10761" width="19" style="17" customWidth="1"/>
    <col min="10762" max="10762" width="11.7109375" style="17" customWidth="1"/>
    <col min="10763" max="10763" width="23.5703125" style="17" customWidth="1"/>
    <col min="10764" max="10764" width="19" style="17" customWidth="1"/>
    <col min="10765" max="10765" width="13.140625" style="17" customWidth="1"/>
    <col min="10766" max="10766" width="10.85546875" style="17" customWidth="1"/>
    <col min="10767" max="10767" width="11.140625" style="17" customWidth="1"/>
    <col min="10768" max="10770" width="13.7109375" style="17" customWidth="1"/>
    <col min="10771" max="10771" width="11.140625" style="17" customWidth="1"/>
    <col min="10772" max="10772" width="18.140625" style="17" customWidth="1"/>
    <col min="10773" max="10773" width="18.85546875" style="17" customWidth="1"/>
    <col min="10774" max="10774" width="28" style="17" customWidth="1"/>
    <col min="10775" max="10775" width="13.7109375" style="17" customWidth="1"/>
    <col min="10776" max="11007" width="8.85546875" style="17"/>
    <col min="11008" max="11008" width="4.28515625" style="17" customWidth="1"/>
    <col min="11009" max="11009" width="6.42578125" style="17" customWidth="1"/>
    <col min="11010" max="11010" width="28.42578125" style="17" customWidth="1"/>
    <col min="11011" max="11011" width="14.42578125" style="17" customWidth="1"/>
    <col min="11012" max="11012" width="13.7109375" style="17" customWidth="1"/>
    <col min="11013" max="11013" width="19.5703125" style="17" customWidth="1"/>
    <col min="11014" max="11014" width="17.140625" style="17" customWidth="1"/>
    <col min="11015" max="11017" width="19" style="17" customWidth="1"/>
    <col min="11018" max="11018" width="11.7109375" style="17" customWidth="1"/>
    <col min="11019" max="11019" width="23.5703125" style="17" customWidth="1"/>
    <col min="11020" max="11020" width="19" style="17" customWidth="1"/>
    <col min="11021" max="11021" width="13.140625" style="17" customWidth="1"/>
    <col min="11022" max="11022" width="10.85546875" style="17" customWidth="1"/>
    <col min="11023" max="11023" width="11.140625" style="17" customWidth="1"/>
    <col min="11024" max="11026" width="13.7109375" style="17" customWidth="1"/>
    <col min="11027" max="11027" width="11.140625" style="17" customWidth="1"/>
    <col min="11028" max="11028" width="18.140625" style="17" customWidth="1"/>
    <col min="11029" max="11029" width="18.85546875" style="17" customWidth="1"/>
    <col min="11030" max="11030" width="28" style="17" customWidth="1"/>
    <col min="11031" max="11031" width="13.7109375" style="17" customWidth="1"/>
    <col min="11032" max="11263" width="8.85546875" style="17"/>
    <col min="11264" max="11264" width="4.28515625" style="17" customWidth="1"/>
    <col min="11265" max="11265" width="6.42578125" style="17" customWidth="1"/>
    <col min="11266" max="11266" width="28.42578125" style="17" customWidth="1"/>
    <col min="11267" max="11267" width="14.42578125" style="17" customWidth="1"/>
    <col min="11268" max="11268" width="13.7109375" style="17" customWidth="1"/>
    <col min="11269" max="11269" width="19.5703125" style="17" customWidth="1"/>
    <col min="11270" max="11270" width="17.140625" style="17" customWidth="1"/>
    <col min="11271" max="11273" width="19" style="17" customWidth="1"/>
    <col min="11274" max="11274" width="11.7109375" style="17" customWidth="1"/>
    <col min="11275" max="11275" width="23.5703125" style="17" customWidth="1"/>
    <col min="11276" max="11276" width="19" style="17" customWidth="1"/>
    <col min="11277" max="11277" width="13.140625" style="17" customWidth="1"/>
    <col min="11278" max="11278" width="10.85546875" style="17" customWidth="1"/>
    <col min="11279" max="11279" width="11.140625" style="17" customWidth="1"/>
    <col min="11280" max="11282" width="13.7109375" style="17" customWidth="1"/>
    <col min="11283" max="11283" width="11.140625" style="17" customWidth="1"/>
    <col min="11284" max="11284" width="18.140625" style="17" customWidth="1"/>
    <col min="11285" max="11285" width="18.85546875" style="17" customWidth="1"/>
    <col min="11286" max="11286" width="28" style="17" customWidth="1"/>
    <col min="11287" max="11287" width="13.7109375" style="17" customWidth="1"/>
    <col min="11288" max="11519" width="8.85546875" style="17"/>
    <col min="11520" max="11520" width="4.28515625" style="17" customWidth="1"/>
    <col min="11521" max="11521" width="6.42578125" style="17" customWidth="1"/>
    <col min="11522" max="11522" width="28.42578125" style="17" customWidth="1"/>
    <col min="11523" max="11523" width="14.42578125" style="17" customWidth="1"/>
    <col min="11524" max="11524" width="13.7109375" style="17" customWidth="1"/>
    <col min="11525" max="11525" width="19.5703125" style="17" customWidth="1"/>
    <col min="11526" max="11526" width="17.140625" style="17" customWidth="1"/>
    <col min="11527" max="11529" width="19" style="17" customWidth="1"/>
    <col min="11530" max="11530" width="11.7109375" style="17" customWidth="1"/>
    <col min="11531" max="11531" width="23.5703125" style="17" customWidth="1"/>
    <col min="11532" max="11532" width="19" style="17" customWidth="1"/>
    <col min="11533" max="11533" width="13.140625" style="17" customWidth="1"/>
    <col min="11534" max="11534" width="10.85546875" style="17" customWidth="1"/>
    <col min="11535" max="11535" width="11.140625" style="17" customWidth="1"/>
    <col min="11536" max="11538" width="13.7109375" style="17" customWidth="1"/>
    <col min="11539" max="11539" width="11.140625" style="17" customWidth="1"/>
    <col min="11540" max="11540" width="18.140625" style="17" customWidth="1"/>
    <col min="11541" max="11541" width="18.85546875" style="17" customWidth="1"/>
    <col min="11542" max="11542" width="28" style="17" customWidth="1"/>
    <col min="11543" max="11543" width="13.7109375" style="17" customWidth="1"/>
    <col min="11544" max="11775" width="8.85546875" style="17"/>
    <col min="11776" max="11776" width="4.28515625" style="17" customWidth="1"/>
    <col min="11777" max="11777" width="6.42578125" style="17" customWidth="1"/>
    <col min="11778" max="11778" width="28.42578125" style="17" customWidth="1"/>
    <col min="11779" max="11779" width="14.42578125" style="17" customWidth="1"/>
    <col min="11780" max="11780" width="13.7109375" style="17" customWidth="1"/>
    <col min="11781" max="11781" width="19.5703125" style="17" customWidth="1"/>
    <col min="11782" max="11782" width="17.140625" style="17" customWidth="1"/>
    <col min="11783" max="11785" width="19" style="17" customWidth="1"/>
    <col min="11786" max="11786" width="11.7109375" style="17" customWidth="1"/>
    <col min="11787" max="11787" width="23.5703125" style="17" customWidth="1"/>
    <col min="11788" max="11788" width="19" style="17" customWidth="1"/>
    <col min="11789" max="11789" width="13.140625" style="17" customWidth="1"/>
    <col min="11790" max="11790" width="10.85546875" style="17" customWidth="1"/>
    <col min="11791" max="11791" width="11.140625" style="17" customWidth="1"/>
    <col min="11792" max="11794" width="13.7109375" style="17" customWidth="1"/>
    <col min="11795" max="11795" width="11.140625" style="17" customWidth="1"/>
    <col min="11796" max="11796" width="18.140625" style="17" customWidth="1"/>
    <col min="11797" max="11797" width="18.85546875" style="17" customWidth="1"/>
    <col min="11798" max="11798" width="28" style="17" customWidth="1"/>
    <col min="11799" max="11799" width="13.7109375" style="17" customWidth="1"/>
    <col min="11800" max="12031" width="8.85546875" style="17"/>
    <col min="12032" max="12032" width="4.28515625" style="17" customWidth="1"/>
    <col min="12033" max="12033" width="6.42578125" style="17" customWidth="1"/>
    <col min="12034" max="12034" width="28.42578125" style="17" customWidth="1"/>
    <col min="12035" max="12035" width="14.42578125" style="17" customWidth="1"/>
    <col min="12036" max="12036" width="13.7109375" style="17" customWidth="1"/>
    <col min="12037" max="12037" width="19.5703125" style="17" customWidth="1"/>
    <col min="12038" max="12038" width="17.140625" style="17" customWidth="1"/>
    <col min="12039" max="12041" width="19" style="17" customWidth="1"/>
    <col min="12042" max="12042" width="11.7109375" style="17" customWidth="1"/>
    <col min="12043" max="12043" width="23.5703125" style="17" customWidth="1"/>
    <col min="12044" max="12044" width="19" style="17" customWidth="1"/>
    <col min="12045" max="12045" width="13.140625" style="17" customWidth="1"/>
    <col min="12046" max="12046" width="10.85546875" style="17" customWidth="1"/>
    <col min="12047" max="12047" width="11.140625" style="17" customWidth="1"/>
    <col min="12048" max="12050" width="13.7109375" style="17" customWidth="1"/>
    <col min="12051" max="12051" width="11.140625" style="17" customWidth="1"/>
    <col min="12052" max="12052" width="18.140625" style="17" customWidth="1"/>
    <col min="12053" max="12053" width="18.85546875" style="17" customWidth="1"/>
    <col min="12054" max="12054" width="28" style="17" customWidth="1"/>
    <col min="12055" max="12055" width="13.7109375" style="17" customWidth="1"/>
    <col min="12056" max="12287" width="8.85546875" style="17"/>
    <col min="12288" max="12288" width="4.28515625" style="17" customWidth="1"/>
    <col min="12289" max="12289" width="6.42578125" style="17" customWidth="1"/>
    <col min="12290" max="12290" width="28.42578125" style="17" customWidth="1"/>
    <col min="12291" max="12291" width="14.42578125" style="17" customWidth="1"/>
    <col min="12292" max="12292" width="13.7109375" style="17" customWidth="1"/>
    <col min="12293" max="12293" width="19.5703125" style="17" customWidth="1"/>
    <col min="12294" max="12294" width="17.140625" style="17" customWidth="1"/>
    <col min="12295" max="12297" width="19" style="17" customWidth="1"/>
    <col min="12298" max="12298" width="11.7109375" style="17" customWidth="1"/>
    <col min="12299" max="12299" width="23.5703125" style="17" customWidth="1"/>
    <col min="12300" max="12300" width="19" style="17" customWidth="1"/>
    <col min="12301" max="12301" width="13.140625" style="17" customWidth="1"/>
    <col min="12302" max="12302" width="10.85546875" style="17" customWidth="1"/>
    <col min="12303" max="12303" width="11.140625" style="17" customWidth="1"/>
    <col min="12304" max="12306" width="13.7109375" style="17" customWidth="1"/>
    <col min="12307" max="12307" width="11.140625" style="17" customWidth="1"/>
    <col min="12308" max="12308" width="18.140625" style="17" customWidth="1"/>
    <col min="12309" max="12309" width="18.85546875" style="17" customWidth="1"/>
    <col min="12310" max="12310" width="28" style="17" customWidth="1"/>
    <col min="12311" max="12311" width="13.7109375" style="17" customWidth="1"/>
    <col min="12312" max="12543" width="8.85546875" style="17"/>
    <col min="12544" max="12544" width="4.28515625" style="17" customWidth="1"/>
    <col min="12545" max="12545" width="6.42578125" style="17" customWidth="1"/>
    <col min="12546" max="12546" width="28.42578125" style="17" customWidth="1"/>
    <col min="12547" max="12547" width="14.42578125" style="17" customWidth="1"/>
    <col min="12548" max="12548" width="13.7109375" style="17" customWidth="1"/>
    <col min="12549" max="12549" width="19.5703125" style="17" customWidth="1"/>
    <col min="12550" max="12550" width="17.140625" style="17" customWidth="1"/>
    <col min="12551" max="12553" width="19" style="17" customWidth="1"/>
    <col min="12554" max="12554" width="11.7109375" style="17" customWidth="1"/>
    <col min="12555" max="12555" width="23.5703125" style="17" customWidth="1"/>
    <col min="12556" max="12556" width="19" style="17" customWidth="1"/>
    <col min="12557" max="12557" width="13.140625" style="17" customWidth="1"/>
    <col min="12558" max="12558" width="10.85546875" style="17" customWidth="1"/>
    <col min="12559" max="12559" width="11.140625" style="17" customWidth="1"/>
    <col min="12560" max="12562" width="13.7109375" style="17" customWidth="1"/>
    <col min="12563" max="12563" width="11.140625" style="17" customWidth="1"/>
    <col min="12564" max="12564" width="18.140625" style="17" customWidth="1"/>
    <col min="12565" max="12565" width="18.85546875" style="17" customWidth="1"/>
    <col min="12566" max="12566" width="28" style="17" customWidth="1"/>
    <col min="12567" max="12567" width="13.7109375" style="17" customWidth="1"/>
    <col min="12568" max="12799" width="8.85546875" style="17"/>
    <col min="12800" max="12800" width="4.28515625" style="17" customWidth="1"/>
    <col min="12801" max="12801" width="6.42578125" style="17" customWidth="1"/>
    <col min="12802" max="12802" width="28.42578125" style="17" customWidth="1"/>
    <col min="12803" max="12803" width="14.42578125" style="17" customWidth="1"/>
    <col min="12804" max="12804" width="13.7109375" style="17" customWidth="1"/>
    <col min="12805" max="12805" width="19.5703125" style="17" customWidth="1"/>
    <col min="12806" max="12806" width="17.140625" style="17" customWidth="1"/>
    <col min="12807" max="12809" width="19" style="17" customWidth="1"/>
    <col min="12810" max="12810" width="11.7109375" style="17" customWidth="1"/>
    <col min="12811" max="12811" width="23.5703125" style="17" customWidth="1"/>
    <col min="12812" max="12812" width="19" style="17" customWidth="1"/>
    <col min="12813" max="12813" width="13.140625" style="17" customWidth="1"/>
    <col min="12814" max="12814" width="10.85546875" style="17" customWidth="1"/>
    <col min="12815" max="12815" width="11.140625" style="17" customWidth="1"/>
    <col min="12816" max="12818" width="13.7109375" style="17" customWidth="1"/>
    <col min="12819" max="12819" width="11.140625" style="17" customWidth="1"/>
    <col min="12820" max="12820" width="18.140625" style="17" customWidth="1"/>
    <col min="12821" max="12821" width="18.85546875" style="17" customWidth="1"/>
    <col min="12822" max="12822" width="28" style="17" customWidth="1"/>
    <col min="12823" max="12823" width="13.7109375" style="17" customWidth="1"/>
    <col min="12824" max="13055" width="8.85546875" style="17"/>
    <col min="13056" max="13056" width="4.28515625" style="17" customWidth="1"/>
    <col min="13057" max="13057" width="6.42578125" style="17" customWidth="1"/>
    <col min="13058" max="13058" width="28.42578125" style="17" customWidth="1"/>
    <col min="13059" max="13059" width="14.42578125" style="17" customWidth="1"/>
    <col min="13060" max="13060" width="13.7109375" style="17" customWidth="1"/>
    <col min="13061" max="13061" width="19.5703125" style="17" customWidth="1"/>
    <col min="13062" max="13062" width="17.140625" style="17" customWidth="1"/>
    <col min="13063" max="13065" width="19" style="17" customWidth="1"/>
    <col min="13066" max="13066" width="11.7109375" style="17" customWidth="1"/>
    <col min="13067" max="13067" width="23.5703125" style="17" customWidth="1"/>
    <col min="13068" max="13068" width="19" style="17" customWidth="1"/>
    <col min="13069" max="13069" width="13.140625" style="17" customWidth="1"/>
    <col min="13070" max="13070" width="10.85546875" style="17" customWidth="1"/>
    <col min="13071" max="13071" width="11.140625" style="17" customWidth="1"/>
    <col min="13072" max="13074" width="13.7109375" style="17" customWidth="1"/>
    <col min="13075" max="13075" width="11.140625" style="17" customWidth="1"/>
    <col min="13076" max="13076" width="18.140625" style="17" customWidth="1"/>
    <col min="13077" max="13077" width="18.85546875" style="17" customWidth="1"/>
    <col min="13078" max="13078" width="28" style="17" customWidth="1"/>
    <col min="13079" max="13079" width="13.7109375" style="17" customWidth="1"/>
    <col min="13080" max="13311" width="8.85546875" style="17"/>
    <col min="13312" max="13312" width="4.28515625" style="17" customWidth="1"/>
    <col min="13313" max="13313" width="6.42578125" style="17" customWidth="1"/>
    <col min="13314" max="13314" width="28.42578125" style="17" customWidth="1"/>
    <col min="13315" max="13315" width="14.42578125" style="17" customWidth="1"/>
    <col min="13316" max="13316" width="13.7109375" style="17" customWidth="1"/>
    <col min="13317" max="13317" width="19.5703125" style="17" customWidth="1"/>
    <col min="13318" max="13318" width="17.140625" style="17" customWidth="1"/>
    <col min="13319" max="13321" width="19" style="17" customWidth="1"/>
    <col min="13322" max="13322" width="11.7109375" style="17" customWidth="1"/>
    <col min="13323" max="13323" width="23.5703125" style="17" customWidth="1"/>
    <col min="13324" max="13324" width="19" style="17" customWidth="1"/>
    <col min="13325" max="13325" width="13.140625" style="17" customWidth="1"/>
    <col min="13326" max="13326" width="10.85546875" style="17" customWidth="1"/>
    <col min="13327" max="13327" width="11.140625" style="17" customWidth="1"/>
    <col min="13328" max="13330" width="13.7109375" style="17" customWidth="1"/>
    <col min="13331" max="13331" width="11.140625" style="17" customWidth="1"/>
    <col min="13332" max="13332" width="18.140625" style="17" customWidth="1"/>
    <col min="13333" max="13333" width="18.85546875" style="17" customWidth="1"/>
    <col min="13334" max="13334" width="28" style="17" customWidth="1"/>
    <col min="13335" max="13335" width="13.7109375" style="17" customWidth="1"/>
    <col min="13336" max="13567" width="8.85546875" style="17"/>
    <col min="13568" max="13568" width="4.28515625" style="17" customWidth="1"/>
    <col min="13569" max="13569" width="6.42578125" style="17" customWidth="1"/>
    <col min="13570" max="13570" width="28.42578125" style="17" customWidth="1"/>
    <col min="13571" max="13571" width="14.42578125" style="17" customWidth="1"/>
    <col min="13572" max="13572" width="13.7109375" style="17" customWidth="1"/>
    <col min="13573" max="13573" width="19.5703125" style="17" customWidth="1"/>
    <col min="13574" max="13574" width="17.140625" style="17" customWidth="1"/>
    <col min="13575" max="13577" width="19" style="17" customWidth="1"/>
    <col min="13578" max="13578" width="11.7109375" style="17" customWidth="1"/>
    <col min="13579" max="13579" width="23.5703125" style="17" customWidth="1"/>
    <col min="13580" max="13580" width="19" style="17" customWidth="1"/>
    <col min="13581" max="13581" width="13.140625" style="17" customWidth="1"/>
    <col min="13582" max="13582" width="10.85546875" style="17" customWidth="1"/>
    <col min="13583" max="13583" width="11.140625" style="17" customWidth="1"/>
    <col min="13584" max="13586" width="13.7109375" style="17" customWidth="1"/>
    <col min="13587" max="13587" width="11.140625" style="17" customWidth="1"/>
    <col min="13588" max="13588" width="18.140625" style="17" customWidth="1"/>
    <col min="13589" max="13589" width="18.85546875" style="17" customWidth="1"/>
    <col min="13590" max="13590" width="28" style="17" customWidth="1"/>
    <col min="13591" max="13591" width="13.7109375" style="17" customWidth="1"/>
    <col min="13592" max="13823" width="8.85546875" style="17"/>
    <col min="13824" max="13824" width="4.28515625" style="17" customWidth="1"/>
    <col min="13825" max="13825" width="6.42578125" style="17" customWidth="1"/>
    <col min="13826" max="13826" width="28.42578125" style="17" customWidth="1"/>
    <col min="13827" max="13827" width="14.42578125" style="17" customWidth="1"/>
    <col min="13828" max="13828" width="13.7109375" style="17" customWidth="1"/>
    <col min="13829" max="13829" width="19.5703125" style="17" customWidth="1"/>
    <col min="13830" max="13830" width="17.140625" style="17" customWidth="1"/>
    <col min="13831" max="13833" width="19" style="17" customWidth="1"/>
    <col min="13834" max="13834" width="11.7109375" style="17" customWidth="1"/>
    <col min="13835" max="13835" width="23.5703125" style="17" customWidth="1"/>
    <col min="13836" max="13836" width="19" style="17" customWidth="1"/>
    <col min="13837" max="13837" width="13.140625" style="17" customWidth="1"/>
    <col min="13838" max="13838" width="10.85546875" style="17" customWidth="1"/>
    <col min="13839" max="13839" width="11.140625" style="17" customWidth="1"/>
    <col min="13840" max="13842" width="13.7109375" style="17" customWidth="1"/>
    <col min="13843" max="13843" width="11.140625" style="17" customWidth="1"/>
    <col min="13844" max="13844" width="18.140625" style="17" customWidth="1"/>
    <col min="13845" max="13845" width="18.85546875" style="17" customWidth="1"/>
    <col min="13846" max="13846" width="28" style="17" customWidth="1"/>
    <col min="13847" max="13847" width="13.7109375" style="17" customWidth="1"/>
    <col min="13848" max="14079" width="8.85546875" style="17"/>
    <col min="14080" max="14080" width="4.28515625" style="17" customWidth="1"/>
    <col min="14081" max="14081" width="6.42578125" style="17" customWidth="1"/>
    <col min="14082" max="14082" width="28.42578125" style="17" customWidth="1"/>
    <col min="14083" max="14083" width="14.42578125" style="17" customWidth="1"/>
    <col min="14084" max="14084" width="13.7109375" style="17" customWidth="1"/>
    <col min="14085" max="14085" width="19.5703125" style="17" customWidth="1"/>
    <col min="14086" max="14086" width="17.140625" style="17" customWidth="1"/>
    <col min="14087" max="14089" width="19" style="17" customWidth="1"/>
    <col min="14090" max="14090" width="11.7109375" style="17" customWidth="1"/>
    <col min="14091" max="14091" width="23.5703125" style="17" customWidth="1"/>
    <col min="14092" max="14092" width="19" style="17" customWidth="1"/>
    <col min="14093" max="14093" width="13.140625" style="17" customWidth="1"/>
    <col min="14094" max="14094" width="10.85546875" style="17" customWidth="1"/>
    <col min="14095" max="14095" width="11.140625" style="17" customWidth="1"/>
    <col min="14096" max="14098" width="13.7109375" style="17" customWidth="1"/>
    <col min="14099" max="14099" width="11.140625" style="17" customWidth="1"/>
    <col min="14100" max="14100" width="18.140625" style="17" customWidth="1"/>
    <col min="14101" max="14101" width="18.85546875" style="17" customWidth="1"/>
    <col min="14102" max="14102" width="28" style="17" customWidth="1"/>
    <col min="14103" max="14103" width="13.7109375" style="17" customWidth="1"/>
    <col min="14104" max="14335" width="8.85546875" style="17"/>
    <col min="14336" max="14336" width="4.28515625" style="17" customWidth="1"/>
    <col min="14337" max="14337" width="6.42578125" style="17" customWidth="1"/>
    <col min="14338" max="14338" width="28.42578125" style="17" customWidth="1"/>
    <col min="14339" max="14339" width="14.42578125" style="17" customWidth="1"/>
    <col min="14340" max="14340" width="13.7109375" style="17" customWidth="1"/>
    <col min="14341" max="14341" width="19.5703125" style="17" customWidth="1"/>
    <col min="14342" max="14342" width="17.140625" style="17" customWidth="1"/>
    <col min="14343" max="14345" width="19" style="17" customWidth="1"/>
    <col min="14346" max="14346" width="11.7109375" style="17" customWidth="1"/>
    <col min="14347" max="14347" width="23.5703125" style="17" customWidth="1"/>
    <col min="14348" max="14348" width="19" style="17" customWidth="1"/>
    <col min="14349" max="14349" width="13.140625" style="17" customWidth="1"/>
    <col min="14350" max="14350" width="10.85546875" style="17" customWidth="1"/>
    <col min="14351" max="14351" width="11.140625" style="17" customWidth="1"/>
    <col min="14352" max="14354" width="13.7109375" style="17" customWidth="1"/>
    <col min="14355" max="14355" width="11.140625" style="17" customWidth="1"/>
    <col min="14356" max="14356" width="18.140625" style="17" customWidth="1"/>
    <col min="14357" max="14357" width="18.85546875" style="17" customWidth="1"/>
    <col min="14358" max="14358" width="28" style="17" customWidth="1"/>
    <col min="14359" max="14359" width="13.7109375" style="17" customWidth="1"/>
    <col min="14360" max="14591" width="8.85546875" style="17"/>
    <col min="14592" max="14592" width="4.28515625" style="17" customWidth="1"/>
    <col min="14593" max="14593" width="6.42578125" style="17" customWidth="1"/>
    <col min="14594" max="14594" width="28.42578125" style="17" customWidth="1"/>
    <col min="14595" max="14595" width="14.42578125" style="17" customWidth="1"/>
    <col min="14596" max="14596" width="13.7109375" style="17" customWidth="1"/>
    <col min="14597" max="14597" width="19.5703125" style="17" customWidth="1"/>
    <col min="14598" max="14598" width="17.140625" style="17" customWidth="1"/>
    <col min="14599" max="14601" width="19" style="17" customWidth="1"/>
    <col min="14602" max="14602" width="11.7109375" style="17" customWidth="1"/>
    <col min="14603" max="14603" width="23.5703125" style="17" customWidth="1"/>
    <col min="14604" max="14604" width="19" style="17" customWidth="1"/>
    <col min="14605" max="14605" width="13.140625" style="17" customWidth="1"/>
    <col min="14606" max="14606" width="10.85546875" style="17" customWidth="1"/>
    <col min="14607" max="14607" width="11.140625" style="17" customWidth="1"/>
    <col min="14608" max="14610" width="13.7109375" style="17" customWidth="1"/>
    <col min="14611" max="14611" width="11.140625" style="17" customWidth="1"/>
    <col min="14612" max="14612" width="18.140625" style="17" customWidth="1"/>
    <col min="14613" max="14613" width="18.85546875" style="17" customWidth="1"/>
    <col min="14614" max="14614" width="28" style="17" customWidth="1"/>
    <col min="14615" max="14615" width="13.7109375" style="17" customWidth="1"/>
    <col min="14616" max="14847" width="8.85546875" style="17"/>
    <col min="14848" max="14848" width="4.28515625" style="17" customWidth="1"/>
    <col min="14849" max="14849" width="6.42578125" style="17" customWidth="1"/>
    <col min="14850" max="14850" width="28.42578125" style="17" customWidth="1"/>
    <col min="14851" max="14851" width="14.42578125" style="17" customWidth="1"/>
    <col min="14852" max="14852" width="13.7109375" style="17" customWidth="1"/>
    <col min="14853" max="14853" width="19.5703125" style="17" customWidth="1"/>
    <col min="14854" max="14854" width="17.140625" style="17" customWidth="1"/>
    <col min="14855" max="14857" width="19" style="17" customWidth="1"/>
    <col min="14858" max="14858" width="11.7109375" style="17" customWidth="1"/>
    <col min="14859" max="14859" width="23.5703125" style="17" customWidth="1"/>
    <col min="14860" max="14860" width="19" style="17" customWidth="1"/>
    <col min="14861" max="14861" width="13.140625" style="17" customWidth="1"/>
    <col min="14862" max="14862" width="10.85546875" style="17" customWidth="1"/>
    <col min="14863" max="14863" width="11.140625" style="17" customWidth="1"/>
    <col min="14864" max="14866" width="13.7109375" style="17" customWidth="1"/>
    <col min="14867" max="14867" width="11.140625" style="17" customWidth="1"/>
    <col min="14868" max="14868" width="18.140625" style="17" customWidth="1"/>
    <col min="14869" max="14869" width="18.85546875" style="17" customWidth="1"/>
    <col min="14870" max="14870" width="28" style="17" customWidth="1"/>
    <col min="14871" max="14871" width="13.7109375" style="17" customWidth="1"/>
    <col min="14872" max="15103" width="8.85546875" style="17"/>
    <col min="15104" max="15104" width="4.28515625" style="17" customWidth="1"/>
    <col min="15105" max="15105" width="6.42578125" style="17" customWidth="1"/>
    <col min="15106" max="15106" width="28.42578125" style="17" customWidth="1"/>
    <col min="15107" max="15107" width="14.42578125" style="17" customWidth="1"/>
    <col min="15108" max="15108" width="13.7109375" style="17" customWidth="1"/>
    <col min="15109" max="15109" width="19.5703125" style="17" customWidth="1"/>
    <col min="15110" max="15110" width="17.140625" style="17" customWidth="1"/>
    <col min="15111" max="15113" width="19" style="17" customWidth="1"/>
    <col min="15114" max="15114" width="11.7109375" style="17" customWidth="1"/>
    <col min="15115" max="15115" width="23.5703125" style="17" customWidth="1"/>
    <col min="15116" max="15116" width="19" style="17" customWidth="1"/>
    <col min="15117" max="15117" width="13.140625" style="17" customWidth="1"/>
    <col min="15118" max="15118" width="10.85546875" style="17" customWidth="1"/>
    <col min="15119" max="15119" width="11.140625" style="17" customWidth="1"/>
    <col min="15120" max="15122" width="13.7109375" style="17" customWidth="1"/>
    <col min="15123" max="15123" width="11.140625" style="17" customWidth="1"/>
    <col min="15124" max="15124" width="18.140625" style="17" customWidth="1"/>
    <col min="15125" max="15125" width="18.85546875" style="17" customWidth="1"/>
    <col min="15126" max="15126" width="28" style="17" customWidth="1"/>
    <col min="15127" max="15127" width="13.7109375" style="17" customWidth="1"/>
    <col min="15128" max="15359" width="8.85546875" style="17"/>
    <col min="15360" max="15360" width="4.28515625" style="17" customWidth="1"/>
    <col min="15361" max="15361" width="6.42578125" style="17" customWidth="1"/>
    <col min="15362" max="15362" width="28.42578125" style="17" customWidth="1"/>
    <col min="15363" max="15363" width="14.42578125" style="17" customWidth="1"/>
    <col min="15364" max="15364" width="13.7109375" style="17" customWidth="1"/>
    <col min="15365" max="15365" width="19.5703125" style="17" customWidth="1"/>
    <col min="15366" max="15366" width="17.140625" style="17" customWidth="1"/>
    <col min="15367" max="15369" width="19" style="17" customWidth="1"/>
    <col min="15370" max="15370" width="11.7109375" style="17" customWidth="1"/>
    <col min="15371" max="15371" width="23.5703125" style="17" customWidth="1"/>
    <col min="15372" max="15372" width="19" style="17" customWidth="1"/>
    <col min="15373" max="15373" width="13.140625" style="17" customWidth="1"/>
    <col min="15374" max="15374" width="10.85546875" style="17" customWidth="1"/>
    <col min="15375" max="15375" width="11.140625" style="17" customWidth="1"/>
    <col min="15376" max="15378" width="13.7109375" style="17" customWidth="1"/>
    <col min="15379" max="15379" width="11.140625" style="17" customWidth="1"/>
    <col min="15380" max="15380" width="18.140625" style="17" customWidth="1"/>
    <col min="15381" max="15381" width="18.85546875" style="17" customWidth="1"/>
    <col min="15382" max="15382" width="28" style="17" customWidth="1"/>
    <col min="15383" max="15383" width="13.7109375" style="17" customWidth="1"/>
    <col min="15384" max="15615" width="8.85546875" style="17"/>
    <col min="15616" max="15616" width="4.28515625" style="17" customWidth="1"/>
    <col min="15617" max="15617" width="6.42578125" style="17" customWidth="1"/>
    <col min="15618" max="15618" width="28.42578125" style="17" customWidth="1"/>
    <col min="15619" max="15619" width="14.42578125" style="17" customWidth="1"/>
    <col min="15620" max="15620" width="13.7109375" style="17" customWidth="1"/>
    <col min="15621" max="15621" width="19.5703125" style="17" customWidth="1"/>
    <col min="15622" max="15622" width="17.140625" style="17" customWidth="1"/>
    <col min="15623" max="15625" width="19" style="17" customWidth="1"/>
    <col min="15626" max="15626" width="11.7109375" style="17" customWidth="1"/>
    <col min="15627" max="15627" width="23.5703125" style="17" customWidth="1"/>
    <col min="15628" max="15628" width="19" style="17" customWidth="1"/>
    <col min="15629" max="15629" width="13.140625" style="17" customWidth="1"/>
    <col min="15630" max="15630" width="10.85546875" style="17" customWidth="1"/>
    <col min="15631" max="15631" width="11.140625" style="17" customWidth="1"/>
    <col min="15632" max="15634" width="13.7109375" style="17" customWidth="1"/>
    <col min="15635" max="15635" width="11.140625" style="17" customWidth="1"/>
    <col min="15636" max="15636" width="18.140625" style="17" customWidth="1"/>
    <col min="15637" max="15637" width="18.85546875" style="17" customWidth="1"/>
    <col min="15638" max="15638" width="28" style="17" customWidth="1"/>
    <col min="15639" max="15639" width="13.7109375" style="17" customWidth="1"/>
    <col min="15640" max="15871" width="8.85546875" style="17"/>
    <col min="15872" max="15872" width="4.28515625" style="17" customWidth="1"/>
    <col min="15873" max="15873" width="6.42578125" style="17" customWidth="1"/>
    <col min="15874" max="15874" width="28.42578125" style="17" customWidth="1"/>
    <col min="15875" max="15875" width="14.42578125" style="17" customWidth="1"/>
    <col min="15876" max="15876" width="13.7109375" style="17" customWidth="1"/>
    <col min="15877" max="15877" width="19.5703125" style="17" customWidth="1"/>
    <col min="15878" max="15878" width="17.140625" style="17" customWidth="1"/>
    <col min="15879" max="15881" width="19" style="17" customWidth="1"/>
    <col min="15882" max="15882" width="11.7109375" style="17" customWidth="1"/>
    <col min="15883" max="15883" width="23.5703125" style="17" customWidth="1"/>
    <col min="15884" max="15884" width="19" style="17" customWidth="1"/>
    <col min="15885" max="15885" width="13.140625" style="17" customWidth="1"/>
    <col min="15886" max="15886" width="10.85546875" style="17" customWidth="1"/>
    <col min="15887" max="15887" width="11.140625" style="17" customWidth="1"/>
    <col min="15888" max="15890" width="13.7109375" style="17" customWidth="1"/>
    <col min="15891" max="15891" width="11.140625" style="17" customWidth="1"/>
    <col min="15892" max="15892" width="18.140625" style="17" customWidth="1"/>
    <col min="15893" max="15893" width="18.85546875" style="17" customWidth="1"/>
    <col min="15894" max="15894" width="28" style="17" customWidth="1"/>
    <col min="15895" max="15895" width="13.7109375" style="17" customWidth="1"/>
    <col min="15896" max="16127" width="8.85546875" style="17"/>
    <col min="16128" max="16128" width="4.28515625" style="17" customWidth="1"/>
    <col min="16129" max="16129" width="6.42578125" style="17" customWidth="1"/>
    <col min="16130" max="16130" width="28.42578125" style="17" customWidth="1"/>
    <col min="16131" max="16131" width="14.42578125" style="17" customWidth="1"/>
    <col min="16132" max="16132" width="13.7109375" style="17" customWidth="1"/>
    <col min="16133" max="16133" width="19.5703125" style="17" customWidth="1"/>
    <col min="16134" max="16134" width="17.140625" style="17" customWidth="1"/>
    <col min="16135" max="16137" width="19" style="17" customWidth="1"/>
    <col min="16138" max="16138" width="11.7109375" style="17" customWidth="1"/>
    <col min="16139" max="16139" width="23.5703125" style="17" customWidth="1"/>
    <col min="16140" max="16140" width="19" style="17" customWidth="1"/>
    <col min="16141" max="16141" width="13.140625" style="17" customWidth="1"/>
    <col min="16142" max="16142" width="10.85546875" style="17" customWidth="1"/>
    <col min="16143" max="16143" width="11.140625" style="17" customWidth="1"/>
    <col min="16144" max="16146" width="13.7109375" style="17" customWidth="1"/>
    <col min="16147" max="16147" width="11.140625" style="17" customWidth="1"/>
    <col min="16148" max="16148" width="18.140625" style="17" customWidth="1"/>
    <col min="16149" max="16149" width="18.85546875" style="17" customWidth="1"/>
    <col min="16150" max="16150" width="28" style="17" customWidth="1"/>
    <col min="16151" max="16151" width="13.7109375" style="17" customWidth="1"/>
    <col min="16152" max="16384" width="8.85546875" style="17"/>
  </cols>
  <sheetData>
    <row r="1" spans="1:23" s="227" customFormat="1" ht="25.5" hidden="1" customHeight="1" thickBot="1">
      <c r="A1" s="17"/>
      <c r="G1" s="228"/>
      <c r="K1" s="481" t="s">
        <v>1650</v>
      </c>
      <c r="U1" s="227" t="s">
        <v>1651</v>
      </c>
      <c r="V1" s="482" t="s">
        <v>1652</v>
      </c>
      <c r="W1" s="227" t="s">
        <v>1653</v>
      </c>
    </row>
    <row r="2" spans="1:23" s="227" customFormat="1" ht="39" hidden="1">
      <c r="A2" s="17"/>
      <c r="G2" s="228"/>
      <c r="K2" s="481" t="s">
        <v>1650</v>
      </c>
      <c r="U2" s="227" t="s">
        <v>1654</v>
      </c>
      <c r="V2" s="482" t="s">
        <v>1655</v>
      </c>
      <c r="W2" s="227" t="s">
        <v>1656</v>
      </c>
    </row>
    <row r="3" spans="1:23" s="227" customFormat="1" ht="26.1" hidden="1">
      <c r="A3" s="17"/>
      <c r="G3" s="228"/>
      <c r="K3" s="481" t="s">
        <v>1650</v>
      </c>
      <c r="U3" s="227" t="s">
        <v>1657</v>
      </c>
      <c r="V3" s="482" t="s">
        <v>1658</v>
      </c>
      <c r="W3" s="227" t="s">
        <v>1659</v>
      </c>
    </row>
    <row r="4" spans="1:23" s="227" customFormat="1" hidden="1">
      <c r="A4" s="17"/>
      <c r="G4" s="228"/>
      <c r="K4" s="481" t="s">
        <v>1650</v>
      </c>
      <c r="U4" s="227" t="s">
        <v>1660</v>
      </c>
      <c r="V4" s="482" t="s">
        <v>1661</v>
      </c>
    </row>
    <row r="5" spans="1:23" s="227" customFormat="1" hidden="1">
      <c r="A5" s="17"/>
      <c r="G5" s="228"/>
      <c r="K5" s="481" t="s">
        <v>1650</v>
      </c>
      <c r="U5" s="227" t="s">
        <v>1662</v>
      </c>
      <c r="V5" s="482" t="s">
        <v>1663</v>
      </c>
    </row>
    <row r="6" spans="1:23" s="227" customFormat="1" hidden="1">
      <c r="A6" s="17"/>
      <c r="G6" s="228"/>
      <c r="K6" s="481" t="s">
        <v>1650</v>
      </c>
      <c r="V6" s="482" t="s">
        <v>1664</v>
      </c>
    </row>
    <row r="7" spans="1:23" s="227" customFormat="1" hidden="1">
      <c r="A7" s="17"/>
      <c r="G7" s="228"/>
      <c r="K7" s="481" t="s">
        <v>1650</v>
      </c>
      <c r="V7" s="483" t="s">
        <v>1665</v>
      </c>
    </row>
    <row r="8" spans="1:23" s="16" customFormat="1" ht="27" customHeight="1" thickBot="1">
      <c r="A8" s="505" t="s">
        <v>1666</v>
      </c>
      <c r="B8" s="507"/>
      <c r="C8" s="505"/>
      <c r="D8" s="505"/>
      <c r="E8" s="505"/>
      <c r="F8" s="16" t="s">
        <v>1667</v>
      </c>
      <c r="K8" s="505" t="s">
        <v>1668</v>
      </c>
      <c r="L8" s="505"/>
      <c r="O8" s="505"/>
      <c r="P8" s="505"/>
      <c r="Q8" s="505"/>
      <c r="R8" s="505"/>
      <c r="S8" s="505"/>
      <c r="T8" s="505"/>
      <c r="U8" s="505"/>
    </row>
    <row r="9" spans="1:23" s="484" customFormat="1" ht="30" customHeight="1" thickBot="1">
      <c r="A9" s="505"/>
      <c r="B9" s="485"/>
      <c r="C9" s="486" t="s">
        <v>1669</v>
      </c>
      <c r="D9" s="487"/>
      <c r="E9" s="488"/>
      <c r="F9" s="695" t="s">
        <v>1670</v>
      </c>
      <c r="G9" s="696"/>
      <c r="H9" s="696"/>
      <c r="I9" s="697"/>
      <c r="J9" s="489"/>
      <c r="K9" s="490" t="s">
        <v>1671</v>
      </c>
      <c r="L9" s="491"/>
      <c r="M9" s="492"/>
      <c r="N9" s="492"/>
      <c r="O9" s="491"/>
      <c r="P9" s="491"/>
      <c r="Q9" s="491"/>
      <c r="R9" s="491"/>
      <c r="S9" s="491"/>
      <c r="T9" s="491"/>
      <c r="U9" s="491"/>
      <c r="V9" s="492"/>
      <c r="W9" s="493"/>
    </row>
    <row r="10" spans="1:23" s="502" customFormat="1" ht="26.25" customHeight="1" thickBot="1">
      <c r="A10" s="506"/>
      <c r="B10" s="494" t="s">
        <v>1672</v>
      </c>
      <c r="C10" s="495" t="s">
        <v>1673</v>
      </c>
      <c r="D10" s="496" t="s">
        <v>1674</v>
      </c>
      <c r="E10" s="496" t="s">
        <v>1675</v>
      </c>
      <c r="F10" s="497" t="s">
        <v>1676</v>
      </c>
      <c r="G10" s="497" t="s">
        <v>1677</v>
      </c>
      <c r="H10" s="497" t="s">
        <v>1678</v>
      </c>
      <c r="I10" s="498" t="s">
        <v>84</v>
      </c>
      <c r="J10" s="499" t="s">
        <v>1679</v>
      </c>
      <c r="K10" s="500" t="s">
        <v>1680</v>
      </c>
      <c r="L10" s="500" t="s">
        <v>1681</v>
      </c>
      <c r="M10" s="500" t="s">
        <v>187</v>
      </c>
      <c r="N10" s="500" t="s">
        <v>1682</v>
      </c>
      <c r="O10" s="500" t="s">
        <v>1683</v>
      </c>
      <c r="P10" s="500" t="s">
        <v>1684</v>
      </c>
      <c r="Q10" s="500" t="s">
        <v>1685</v>
      </c>
      <c r="R10" s="500" t="s">
        <v>1686</v>
      </c>
      <c r="S10" s="500" t="s">
        <v>1687</v>
      </c>
      <c r="T10" s="500" t="s">
        <v>1688</v>
      </c>
      <c r="U10" s="500"/>
      <c r="V10" s="500" t="s">
        <v>1689</v>
      </c>
      <c r="W10" s="501" t="s">
        <v>167</v>
      </c>
    </row>
    <row r="11" spans="1:23" ht="26.25" customHeight="1">
      <c r="A11" s="13"/>
      <c r="B11" s="503">
        <v>1</v>
      </c>
      <c r="C11" s="13" t="s">
        <v>1690</v>
      </c>
      <c r="D11" s="13" t="s">
        <v>1691</v>
      </c>
      <c r="E11" s="13"/>
      <c r="F11" s="13" t="s">
        <v>1692</v>
      </c>
      <c r="G11" s="153" t="s">
        <v>1693</v>
      </c>
      <c r="H11" s="13" t="s">
        <v>1694</v>
      </c>
      <c r="I11" s="13" t="s">
        <v>85</v>
      </c>
      <c r="J11" s="13">
        <v>1</v>
      </c>
      <c r="K11" s="13" t="str">
        <f>C11</f>
        <v>Den Suhrske Stiftelses 
Skovdistrikt</v>
      </c>
      <c r="L11" s="13" t="s">
        <v>1695</v>
      </c>
      <c r="M11" s="13" t="s">
        <v>1656</v>
      </c>
      <c r="N11" s="13">
        <v>431.1</v>
      </c>
      <c r="O11" s="13" t="s">
        <v>1660</v>
      </c>
      <c r="P11" s="13" t="s">
        <v>1696</v>
      </c>
      <c r="Q11" s="501" t="s">
        <v>167</v>
      </c>
      <c r="R11" s="13" t="s">
        <v>1697</v>
      </c>
      <c r="S11" s="13" t="s">
        <v>1698</v>
      </c>
      <c r="T11" s="503"/>
    </row>
    <row r="12" spans="1:23" ht="26.25" customHeight="1">
      <c r="A12" s="13"/>
      <c r="B12" s="503">
        <v>2</v>
      </c>
      <c r="C12" s="13" t="s">
        <v>1699</v>
      </c>
      <c r="D12" s="13" t="s">
        <v>1691</v>
      </c>
      <c r="E12" s="13"/>
      <c r="F12" s="13" t="s">
        <v>1692</v>
      </c>
      <c r="G12" s="153" t="s">
        <v>1693</v>
      </c>
      <c r="H12" s="13" t="s">
        <v>1694</v>
      </c>
      <c r="I12" s="13" t="s">
        <v>85</v>
      </c>
      <c r="J12" s="13">
        <v>1</v>
      </c>
      <c r="K12" s="13" t="str">
        <f t="shared" ref="K12:K15" si="0">C12</f>
        <v>Mølleskovens Skovdistrikt</v>
      </c>
      <c r="L12" s="13" t="s">
        <v>1700</v>
      </c>
      <c r="M12" s="13" t="s">
        <v>1656</v>
      </c>
      <c r="N12" s="13">
        <v>126</v>
      </c>
      <c r="O12" s="13" t="s">
        <v>1660</v>
      </c>
      <c r="P12" s="13" t="s">
        <v>1701</v>
      </c>
      <c r="Q12" s="501" t="s">
        <v>167</v>
      </c>
      <c r="R12" s="13" t="s">
        <v>1697</v>
      </c>
      <c r="S12" s="13" t="s">
        <v>1698</v>
      </c>
      <c r="T12" s="503" t="s">
        <v>1702</v>
      </c>
    </row>
    <row r="13" spans="1:23" ht="26.25" customHeight="1">
      <c r="A13" s="13"/>
      <c r="B13" s="503">
        <v>3</v>
      </c>
      <c r="C13" s="13" t="s">
        <v>1703</v>
      </c>
      <c r="D13" s="13" t="s">
        <v>1691</v>
      </c>
      <c r="E13" s="13"/>
      <c r="F13" s="13" t="s">
        <v>1704</v>
      </c>
      <c r="G13" s="153" t="s">
        <v>1705</v>
      </c>
      <c r="H13" s="13" t="s">
        <v>1706</v>
      </c>
      <c r="I13" s="13" t="s">
        <v>85</v>
      </c>
      <c r="J13" s="13">
        <v>1</v>
      </c>
      <c r="K13" s="13" t="str">
        <f t="shared" si="0"/>
        <v>Conradineslyst</v>
      </c>
      <c r="L13" s="13" t="s">
        <v>1707</v>
      </c>
      <c r="M13" s="13" t="s">
        <v>1656</v>
      </c>
      <c r="N13" s="13">
        <v>348.3</v>
      </c>
      <c r="O13" s="13" t="s">
        <v>1660</v>
      </c>
      <c r="P13" s="13" t="s">
        <v>1701</v>
      </c>
      <c r="Q13" s="501" t="s">
        <v>167</v>
      </c>
      <c r="R13" s="13" t="s">
        <v>1697</v>
      </c>
      <c r="S13" s="13" t="s">
        <v>1698</v>
      </c>
      <c r="T13" s="503" t="s">
        <v>1702</v>
      </c>
    </row>
    <row r="14" spans="1:23" ht="26.25" customHeight="1">
      <c r="A14" s="13"/>
      <c r="B14" s="503">
        <v>4</v>
      </c>
      <c r="C14" s="13" t="s">
        <v>1708</v>
      </c>
      <c r="D14" s="13" t="s">
        <v>1691</v>
      </c>
      <c r="E14" s="13"/>
      <c r="F14" s="13" t="s">
        <v>1709</v>
      </c>
      <c r="G14" s="153" t="s">
        <v>1705</v>
      </c>
      <c r="H14" s="13" t="s">
        <v>1706</v>
      </c>
      <c r="I14" s="13" t="s">
        <v>85</v>
      </c>
      <c r="J14" s="13">
        <v>1</v>
      </c>
      <c r="K14" s="13" t="str">
        <f t="shared" si="0"/>
        <v>Selchausdal Skovdistrikt</v>
      </c>
      <c r="L14" s="13" t="s">
        <v>1710</v>
      </c>
      <c r="M14" s="13" t="s">
        <v>1656</v>
      </c>
      <c r="N14" s="13">
        <v>112.4</v>
      </c>
      <c r="O14" s="13" t="s">
        <v>1660</v>
      </c>
      <c r="P14" s="13" t="s">
        <v>1701</v>
      </c>
      <c r="Q14" s="501" t="s">
        <v>167</v>
      </c>
      <c r="R14" s="13" t="s">
        <v>1697</v>
      </c>
      <c r="S14" s="13" t="s">
        <v>1698</v>
      </c>
      <c r="T14" s="503"/>
    </row>
    <row r="15" spans="1:23" ht="26.25" customHeight="1">
      <c r="A15" s="13"/>
      <c r="B15" s="503">
        <v>5</v>
      </c>
      <c r="C15" s="13" t="s">
        <v>1711</v>
      </c>
      <c r="D15" s="13" t="s">
        <v>1691</v>
      </c>
      <c r="E15" s="13"/>
      <c r="F15" s="13" t="s">
        <v>1692</v>
      </c>
      <c r="G15" s="153" t="s">
        <v>1693</v>
      </c>
      <c r="H15" s="13" t="s">
        <v>1694</v>
      </c>
      <c r="I15" s="13" t="s">
        <v>85</v>
      </c>
      <c r="J15" s="13">
        <v>1</v>
      </c>
      <c r="K15" s="13" t="str">
        <f t="shared" si="0"/>
        <v>Brorfelde Skov</v>
      </c>
      <c r="L15" s="13" t="s">
        <v>1712</v>
      </c>
      <c r="M15" s="13" t="s">
        <v>1656</v>
      </c>
      <c r="N15" s="13">
        <v>243.9</v>
      </c>
      <c r="O15" s="13" t="s">
        <v>1660</v>
      </c>
      <c r="P15" s="13" t="s">
        <v>1701</v>
      </c>
      <c r="Q15" s="501" t="s">
        <v>167</v>
      </c>
      <c r="R15" s="13" t="s">
        <v>1697</v>
      </c>
      <c r="S15" s="13" t="s">
        <v>1698</v>
      </c>
      <c r="T15" s="503" t="s">
        <v>1702</v>
      </c>
    </row>
    <row r="16" spans="1:23" ht="12.6" customHeight="1">
      <c r="A16" s="13"/>
      <c r="B16" s="503"/>
      <c r="C16" s="13"/>
      <c r="D16" s="13"/>
      <c r="E16" s="13"/>
      <c r="F16" s="13"/>
      <c r="G16" s="153"/>
      <c r="H16" s="13"/>
      <c r="I16" s="13"/>
      <c r="J16" s="13"/>
      <c r="K16" s="13"/>
      <c r="L16" s="13"/>
      <c r="M16" s="13"/>
      <c r="N16" s="13"/>
      <c r="O16" s="13"/>
      <c r="P16" s="13"/>
      <c r="Q16" s="501"/>
      <c r="R16" s="13"/>
      <c r="S16" s="13"/>
      <c r="T16" s="503"/>
    </row>
    <row r="17" spans="1:20" ht="12.6" customHeight="1">
      <c r="A17" s="13"/>
      <c r="B17" s="503"/>
      <c r="C17" s="13"/>
      <c r="D17" s="13"/>
      <c r="E17" s="13"/>
      <c r="F17" s="13"/>
      <c r="G17" s="153"/>
      <c r="H17" s="13"/>
      <c r="I17" s="13"/>
      <c r="J17" s="13"/>
      <c r="K17" s="13"/>
      <c r="L17" s="13"/>
      <c r="M17" s="13"/>
      <c r="N17" s="13"/>
      <c r="O17" s="13"/>
      <c r="P17" s="13"/>
      <c r="Q17" s="501"/>
      <c r="R17" s="13"/>
      <c r="S17" s="13"/>
      <c r="T17" s="503"/>
    </row>
    <row r="18" spans="1:20" ht="12.6" customHeight="1">
      <c r="A18" s="13"/>
      <c r="B18" s="503"/>
      <c r="C18" s="13"/>
      <c r="D18" s="13"/>
      <c r="E18" s="13"/>
      <c r="F18" s="13"/>
      <c r="G18" s="153"/>
      <c r="H18" s="13"/>
      <c r="I18" s="13"/>
      <c r="J18" s="13"/>
      <c r="K18" s="13"/>
      <c r="L18" s="13"/>
      <c r="M18" s="13"/>
      <c r="N18" s="13"/>
      <c r="O18" s="13"/>
      <c r="P18" s="13"/>
      <c r="Q18" s="501"/>
      <c r="R18" s="13"/>
      <c r="S18" s="13"/>
      <c r="T18" s="503"/>
    </row>
    <row r="19" spans="1:20" ht="12.6" customHeight="1">
      <c r="A19" s="13"/>
      <c r="B19" s="503"/>
      <c r="C19" s="13"/>
      <c r="D19" s="13"/>
      <c r="E19" s="13"/>
      <c r="F19" s="13"/>
      <c r="G19" s="153"/>
      <c r="H19" s="13"/>
      <c r="I19" s="13"/>
      <c r="J19" s="13"/>
      <c r="K19" s="13"/>
      <c r="L19" s="13"/>
      <c r="M19" s="13"/>
      <c r="N19" s="13"/>
      <c r="O19" s="13"/>
      <c r="P19" s="13"/>
      <c r="Q19" s="501"/>
      <c r="R19" s="13"/>
      <c r="S19" s="13"/>
      <c r="T19" s="503"/>
    </row>
    <row r="20" spans="1:20" ht="12.6" customHeight="1">
      <c r="A20" s="13"/>
      <c r="B20" s="503"/>
      <c r="C20" s="13"/>
      <c r="D20" s="13"/>
      <c r="E20" s="13"/>
      <c r="F20" s="13"/>
      <c r="G20" s="153"/>
      <c r="H20" s="13"/>
      <c r="I20" s="13"/>
      <c r="J20" s="13"/>
      <c r="K20" s="13"/>
      <c r="L20" s="13"/>
      <c r="M20" s="13"/>
      <c r="N20" s="13"/>
      <c r="O20" s="13"/>
      <c r="P20" s="13"/>
      <c r="Q20" s="501"/>
      <c r="R20" s="13"/>
      <c r="S20" s="13"/>
      <c r="T20" s="503"/>
    </row>
    <row r="21" spans="1:20" ht="12.6" customHeight="1">
      <c r="A21" s="13"/>
      <c r="B21" s="503"/>
      <c r="C21" s="13"/>
      <c r="D21" s="13"/>
      <c r="E21" s="13"/>
      <c r="F21" s="13"/>
      <c r="G21" s="153"/>
      <c r="H21" s="13"/>
      <c r="I21" s="13"/>
      <c r="J21" s="13"/>
      <c r="K21" s="13"/>
      <c r="L21" s="13"/>
      <c r="M21" s="13"/>
      <c r="N21" s="13"/>
      <c r="O21" s="13"/>
      <c r="P21" s="13"/>
      <c r="Q21" s="501"/>
      <c r="R21" s="13"/>
      <c r="S21" s="13"/>
      <c r="T21" s="503"/>
    </row>
    <row r="22" spans="1:20" ht="12.6" customHeight="1">
      <c r="A22" s="13"/>
      <c r="B22" s="503"/>
      <c r="C22" s="13"/>
      <c r="D22" s="13"/>
      <c r="E22" s="13"/>
      <c r="F22" s="13"/>
      <c r="G22" s="153"/>
      <c r="H22" s="13"/>
      <c r="I22" s="13"/>
      <c r="J22" s="13"/>
      <c r="K22" s="13"/>
      <c r="L22" s="13"/>
      <c r="M22" s="13"/>
      <c r="N22" s="13"/>
      <c r="O22" s="13"/>
      <c r="P22" s="13"/>
      <c r="Q22" s="501"/>
      <c r="R22" s="13"/>
      <c r="S22" s="13"/>
      <c r="T22" s="503"/>
    </row>
    <row r="23" spans="1:20" ht="12.6" customHeight="1">
      <c r="A23" s="13"/>
      <c r="B23" s="503"/>
      <c r="C23" s="13"/>
      <c r="D23" s="13"/>
      <c r="E23" s="13"/>
      <c r="F23" s="13"/>
      <c r="G23" s="153"/>
      <c r="H23" s="13"/>
      <c r="I23" s="13"/>
      <c r="J23" s="13"/>
      <c r="K23" s="13"/>
      <c r="L23" s="13"/>
      <c r="M23" s="13"/>
      <c r="N23" s="13"/>
      <c r="O23" s="13"/>
      <c r="P23" s="13"/>
      <c r="Q23" s="501"/>
      <c r="R23" s="13"/>
      <c r="S23" s="13"/>
      <c r="T23" s="503"/>
    </row>
    <row r="24" spans="1:20" ht="12.6" customHeight="1">
      <c r="A24" s="13"/>
      <c r="B24" s="503"/>
      <c r="C24" s="13"/>
      <c r="D24" s="13"/>
      <c r="E24" s="13"/>
      <c r="F24" s="13"/>
      <c r="G24" s="153"/>
      <c r="H24" s="13"/>
      <c r="I24" s="13"/>
      <c r="J24" s="13"/>
      <c r="K24" s="13"/>
      <c r="L24" s="13"/>
      <c r="M24" s="13"/>
      <c r="N24" s="13"/>
      <c r="O24" s="13"/>
      <c r="P24" s="13"/>
      <c r="Q24" s="501"/>
      <c r="R24" s="13"/>
      <c r="S24" s="13"/>
      <c r="T24" s="503"/>
    </row>
    <row r="25" spans="1:20" ht="12.6" customHeight="1">
      <c r="A25" s="13"/>
      <c r="B25" s="503"/>
      <c r="C25" s="13"/>
      <c r="D25" s="13"/>
      <c r="E25" s="13"/>
      <c r="F25" s="13"/>
      <c r="G25" s="153"/>
      <c r="H25" s="13"/>
      <c r="I25" s="13"/>
      <c r="J25" s="13"/>
      <c r="K25" s="13"/>
      <c r="L25" s="13"/>
      <c r="M25" s="13"/>
      <c r="N25" s="13"/>
      <c r="O25" s="13"/>
      <c r="P25" s="13"/>
      <c r="Q25" s="501"/>
      <c r="R25" s="13"/>
      <c r="S25" s="13"/>
      <c r="T25" s="503"/>
    </row>
    <row r="26" spans="1:20" ht="12.6" customHeight="1">
      <c r="A26" s="13"/>
      <c r="B26" s="503"/>
      <c r="C26" s="13"/>
      <c r="D26" s="13"/>
      <c r="E26" s="13"/>
      <c r="F26" s="13"/>
      <c r="G26" s="153"/>
      <c r="H26" s="13"/>
      <c r="I26" s="13"/>
      <c r="J26" s="13"/>
      <c r="K26" s="13"/>
      <c r="L26" s="13"/>
      <c r="M26" s="13"/>
      <c r="N26" s="13"/>
      <c r="O26" s="13"/>
      <c r="P26" s="13"/>
      <c r="Q26" s="501"/>
      <c r="R26" s="13"/>
      <c r="S26" s="13"/>
      <c r="T26" s="503"/>
    </row>
    <row r="27" spans="1:20" ht="12.6" customHeight="1">
      <c r="A27" s="13"/>
      <c r="B27" s="503"/>
      <c r="C27" s="13"/>
      <c r="D27" s="13"/>
      <c r="E27" s="13"/>
      <c r="F27" s="13"/>
      <c r="G27" s="153"/>
      <c r="H27" s="13"/>
      <c r="I27" s="13"/>
      <c r="J27" s="13"/>
      <c r="K27" s="13"/>
      <c r="L27" s="13"/>
      <c r="M27" s="13"/>
      <c r="N27" s="13"/>
      <c r="O27" s="13"/>
      <c r="P27" s="13"/>
      <c r="Q27" s="501"/>
      <c r="R27" s="13"/>
      <c r="S27" s="13"/>
      <c r="T27" s="503"/>
    </row>
    <row r="28" spans="1:20" ht="12.6" customHeight="1">
      <c r="A28" s="13"/>
      <c r="B28" s="503"/>
      <c r="C28" s="13"/>
      <c r="D28" s="13"/>
      <c r="E28" s="13"/>
      <c r="F28" s="13"/>
      <c r="G28" s="153"/>
      <c r="H28" s="13"/>
      <c r="I28" s="13"/>
      <c r="J28" s="13"/>
      <c r="K28" s="13"/>
      <c r="L28" s="13"/>
      <c r="M28" s="13"/>
      <c r="N28" s="13"/>
      <c r="O28" s="13"/>
      <c r="P28" s="13"/>
      <c r="Q28" s="501"/>
      <c r="R28" s="13"/>
      <c r="S28" s="13"/>
      <c r="T28" s="503"/>
    </row>
    <row r="29" spans="1:20" ht="12.6" customHeight="1">
      <c r="A29" s="13"/>
      <c r="B29" s="503"/>
      <c r="C29" s="13"/>
      <c r="D29" s="13"/>
      <c r="E29" s="13"/>
      <c r="F29" s="13"/>
      <c r="G29" s="153"/>
      <c r="H29" s="13"/>
      <c r="I29" s="13"/>
      <c r="J29" s="13"/>
      <c r="K29" s="13"/>
      <c r="L29" s="13"/>
      <c r="M29" s="13"/>
      <c r="N29" s="13"/>
      <c r="O29" s="13"/>
      <c r="P29" s="13"/>
      <c r="Q29" s="501"/>
      <c r="R29" s="13"/>
      <c r="S29" s="13"/>
      <c r="T29" s="503"/>
    </row>
    <row r="30" spans="1:20" ht="12.6" customHeight="1">
      <c r="A30" s="13"/>
      <c r="B30" s="503"/>
      <c r="C30" s="13"/>
      <c r="D30" s="13"/>
      <c r="E30" s="13"/>
      <c r="F30" s="13"/>
      <c r="G30" s="153"/>
      <c r="H30" s="13"/>
      <c r="I30" s="13"/>
      <c r="J30" s="13"/>
      <c r="K30" s="13"/>
      <c r="L30" s="13"/>
      <c r="M30" s="13"/>
      <c r="N30" s="13"/>
      <c r="O30" s="13"/>
      <c r="P30" s="13"/>
      <c r="Q30" s="501"/>
      <c r="R30" s="13"/>
      <c r="S30" s="13"/>
      <c r="T30" s="503"/>
    </row>
    <row r="31" spans="1:20" ht="12.6" customHeight="1">
      <c r="A31" s="13"/>
      <c r="B31" s="503"/>
      <c r="C31" s="13"/>
      <c r="D31" s="13"/>
      <c r="E31" s="13"/>
      <c r="F31" s="13"/>
      <c r="G31" s="153"/>
      <c r="H31" s="13"/>
      <c r="I31" s="13"/>
      <c r="J31" s="13"/>
      <c r="K31" s="13"/>
      <c r="L31" s="13"/>
      <c r="M31" s="13"/>
      <c r="N31" s="13"/>
      <c r="O31" s="13"/>
      <c r="P31" s="13"/>
      <c r="Q31" s="501"/>
      <c r="R31" s="13"/>
      <c r="S31" s="13"/>
      <c r="T31" s="503"/>
    </row>
    <row r="32" spans="1:20" ht="12.6" customHeight="1">
      <c r="A32" s="13"/>
      <c r="B32" s="503"/>
      <c r="C32" s="13"/>
      <c r="D32" s="13"/>
      <c r="E32" s="13"/>
      <c r="F32" s="13"/>
      <c r="G32" s="153"/>
      <c r="H32" s="13"/>
      <c r="I32" s="13"/>
      <c r="J32" s="13"/>
      <c r="K32" s="13"/>
      <c r="L32" s="13"/>
      <c r="M32" s="13"/>
      <c r="N32" s="13"/>
      <c r="O32" s="13"/>
      <c r="P32" s="13"/>
      <c r="Q32" s="501"/>
      <c r="R32" s="13"/>
      <c r="S32" s="13"/>
      <c r="T32" s="503"/>
    </row>
    <row r="33" spans="1:20">
      <c r="A33" s="13"/>
      <c r="B33" s="503"/>
      <c r="C33" s="13"/>
      <c r="D33" s="13"/>
      <c r="E33" s="13"/>
      <c r="F33" s="13"/>
      <c r="G33" s="153"/>
      <c r="H33" s="13"/>
      <c r="I33" s="13"/>
      <c r="J33" s="13"/>
      <c r="K33" s="13"/>
      <c r="L33" s="13"/>
      <c r="M33" s="13"/>
      <c r="N33" s="13"/>
      <c r="O33" s="13"/>
      <c r="P33" s="13"/>
      <c r="Q33" s="501"/>
      <c r="R33" s="13"/>
      <c r="S33" s="13"/>
      <c r="T33" s="503"/>
    </row>
    <row r="34" spans="1:20">
      <c r="A34" s="13"/>
      <c r="B34" s="503"/>
      <c r="C34" s="13"/>
      <c r="D34" s="13"/>
      <c r="E34" s="13"/>
      <c r="F34" s="13"/>
      <c r="G34" s="153"/>
      <c r="H34" s="13"/>
      <c r="I34" s="13"/>
      <c r="J34" s="13"/>
      <c r="K34" s="13"/>
      <c r="L34" s="13"/>
      <c r="M34" s="13"/>
      <c r="N34" s="13"/>
      <c r="O34" s="13"/>
      <c r="P34" s="13"/>
      <c r="Q34" s="501"/>
      <c r="R34" s="13"/>
      <c r="S34" s="13"/>
      <c r="T34" s="503"/>
    </row>
    <row r="35" spans="1:20">
      <c r="A35" s="13"/>
      <c r="B35" s="503"/>
      <c r="C35" s="13"/>
      <c r="D35" s="13"/>
      <c r="E35" s="13"/>
      <c r="F35" s="13"/>
      <c r="G35" s="153"/>
      <c r="H35" s="13"/>
      <c r="I35" s="13"/>
      <c r="J35" s="13"/>
      <c r="K35" s="13"/>
      <c r="L35" s="13"/>
      <c r="M35" s="13"/>
      <c r="N35" s="13"/>
      <c r="O35" s="13"/>
      <c r="P35" s="13"/>
      <c r="Q35" s="501"/>
      <c r="R35" s="13"/>
      <c r="S35" s="13"/>
      <c r="T35" s="503"/>
    </row>
    <row r="36" spans="1:20">
      <c r="A36" s="13"/>
      <c r="B36" s="503"/>
      <c r="C36" s="13"/>
      <c r="D36" s="13"/>
      <c r="E36" s="13"/>
      <c r="F36" s="13"/>
      <c r="G36" s="153"/>
      <c r="H36" s="13"/>
      <c r="I36" s="13"/>
      <c r="J36" s="13"/>
      <c r="K36" s="13"/>
      <c r="L36" s="13"/>
      <c r="M36" s="13"/>
      <c r="N36" s="13"/>
      <c r="O36" s="13"/>
      <c r="P36" s="13"/>
      <c r="Q36" s="501"/>
      <c r="R36" s="13"/>
      <c r="S36" s="13"/>
      <c r="T36" s="503"/>
    </row>
    <row r="37" spans="1:20">
      <c r="A37" s="13"/>
      <c r="B37" s="503"/>
      <c r="C37" s="13"/>
      <c r="D37" s="13"/>
      <c r="E37" s="13"/>
      <c r="F37" s="13"/>
      <c r="G37" s="153"/>
      <c r="H37" s="13"/>
      <c r="I37" s="13"/>
      <c r="J37" s="13"/>
      <c r="K37" s="13"/>
      <c r="L37" s="13"/>
      <c r="M37" s="13"/>
      <c r="N37" s="13"/>
      <c r="O37" s="13"/>
      <c r="P37" s="13"/>
      <c r="Q37" s="501"/>
      <c r="R37" s="13"/>
      <c r="S37" s="13"/>
      <c r="T37" s="503"/>
    </row>
    <row r="38" spans="1:20">
      <c r="A38" s="13"/>
      <c r="B38" s="503"/>
      <c r="C38" s="13"/>
      <c r="D38" s="13"/>
      <c r="E38" s="13"/>
      <c r="F38" s="13"/>
      <c r="G38" s="153"/>
      <c r="H38" s="13"/>
      <c r="I38" s="13"/>
      <c r="J38" s="13"/>
      <c r="K38" s="13"/>
      <c r="L38" s="13"/>
      <c r="M38" s="13"/>
      <c r="N38" s="13"/>
      <c r="O38" s="13"/>
      <c r="P38" s="13"/>
      <c r="Q38" s="501"/>
      <c r="R38" s="13"/>
      <c r="S38" s="13"/>
      <c r="T38" s="503"/>
    </row>
    <row r="39" spans="1:20">
      <c r="A39" s="13"/>
      <c r="B39" s="503"/>
      <c r="C39" s="504"/>
      <c r="D39" s="13"/>
      <c r="E39" s="13"/>
      <c r="F39" s="13"/>
      <c r="G39" s="153"/>
      <c r="H39" s="13"/>
      <c r="I39" s="13"/>
      <c r="J39" s="504"/>
      <c r="K39" s="13"/>
      <c r="L39" s="13"/>
      <c r="M39" s="13"/>
      <c r="N39" s="13"/>
      <c r="O39" s="13"/>
      <c r="P39" s="13"/>
      <c r="Q39" s="501"/>
      <c r="R39" s="13"/>
      <c r="S39" s="13"/>
      <c r="T39" s="503"/>
    </row>
    <row r="40" spans="1:20">
      <c r="A40" s="504"/>
      <c r="Q40" s="501"/>
    </row>
  </sheetData>
  <autoFilter ref="A2:J2" xr:uid="{D22EB7BE-F914-4A8A-AD50-DF7AEB0EA7B1}"/>
  <mergeCells count="1">
    <mergeCell ref="F9:I9"/>
  </mergeCells>
  <dataValidations count="3">
    <dataValidation type="list" allowBlank="1" showInputMessage="1" showErrorMessage="1" sqref="JK11:JK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O11:O38" xr:uid="{D238296F-7FCC-4AB4-92DC-39A862EDAFAE}">
      <formula1>$U$2:$U$5</formula1>
    </dataValidation>
    <dataValidation type="list" allowBlank="1" showInputMessage="1" showErrorMessage="1" sqref="JI11:JI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M11:M38" xr:uid="{71CB71A8-68CA-4C8E-AB22-478CB3896D47}">
      <formula1>$W$1:$W$3</formula1>
    </dataValidation>
    <dataValidation type="list" allowBlank="1" showInputMessage="1" showErrorMessage="1" sqref="JM11:JM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Q11:Q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130" zoomScaleNormal="100" zoomScaleSheetLayoutView="130" workbookViewId="0">
      <selection activeCell="B14" sqref="B14"/>
    </sheetView>
  </sheetViews>
  <sheetFormatPr defaultColWidth="9" defaultRowHeight="12.95"/>
  <cols>
    <col min="1" max="1" width="40.42578125" style="194" customWidth="1"/>
    <col min="2" max="2" width="73.85546875" style="547" customWidth="1"/>
    <col min="3" max="256" width="9" style="185"/>
    <col min="257" max="257" width="40.42578125" style="185" customWidth="1"/>
    <col min="258" max="258" width="46.42578125" style="185" customWidth="1"/>
    <col min="259" max="512" width="9" style="185"/>
    <col min="513" max="513" width="40.42578125" style="185" customWidth="1"/>
    <col min="514" max="514" width="46.42578125" style="185" customWidth="1"/>
    <col min="515" max="768" width="9" style="185"/>
    <col min="769" max="769" width="40.42578125" style="185" customWidth="1"/>
    <col min="770" max="770" width="46.42578125" style="185" customWidth="1"/>
    <col min="771" max="1024" width="9" style="185"/>
    <col min="1025" max="1025" width="40.42578125" style="185" customWidth="1"/>
    <col min="1026" max="1026" width="46.42578125" style="185" customWidth="1"/>
    <col min="1027" max="1280" width="9" style="185"/>
    <col min="1281" max="1281" width="40.42578125" style="185" customWidth="1"/>
    <col min="1282" max="1282" width="46.42578125" style="185" customWidth="1"/>
    <col min="1283" max="1536" width="9" style="185"/>
    <col min="1537" max="1537" width="40.42578125" style="185" customWidth="1"/>
    <col min="1538" max="1538" width="46.42578125" style="185" customWidth="1"/>
    <col min="1539" max="1792" width="9" style="185"/>
    <col min="1793" max="1793" width="40.42578125" style="185" customWidth="1"/>
    <col min="1794" max="1794" width="46.42578125" style="185" customWidth="1"/>
    <col min="1795" max="2048" width="9" style="185"/>
    <col min="2049" max="2049" width="40.42578125" style="185" customWidth="1"/>
    <col min="2050" max="2050" width="46.42578125" style="185" customWidth="1"/>
    <col min="2051" max="2304" width="9" style="185"/>
    <col min="2305" max="2305" width="40.42578125" style="185" customWidth="1"/>
    <col min="2306" max="2306" width="46.42578125" style="185" customWidth="1"/>
    <col min="2307" max="2560" width="9" style="185"/>
    <col min="2561" max="2561" width="40.42578125" style="185" customWidth="1"/>
    <col min="2562" max="2562" width="46.42578125" style="185" customWidth="1"/>
    <col min="2563" max="2816" width="9" style="185"/>
    <col min="2817" max="2817" width="40.42578125" style="185" customWidth="1"/>
    <col min="2818" max="2818" width="46.42578125" style="185" customWidth="1"/>
    <col min="2819" max="3072" width="9" style="185"/>
    <col min="3073" max="3073" width="40.42578125" style="185" customWidth="1"/>
    <col min="3074" max="3074" width="46.42578125" style="185" customWidth="1"/>
    <col min="3075" max="3328" width="9" style="185"/>
    <col min="3329" max="3329" width="40.42578125" style="185" customWidth="1"/>
    <col min="3330" max="3330" width="46.42578125" style="185" customWidth="1"/>
    <col min="3331" max="3584" width="9" style="185"/>
    <col min="3585" max="3585" width="40.42578125" style="185" customWidth="1"/>
    <col min="3586" max="3586" width="46.42578125" style="185" customWidth="1"/>
    <col min="3587" max="3840" width="9" style="185"/>
    <col min="3841" max="3841" width="40.42578125" style="185" customWidth="1"/>
    <col min="3842" max="3842" width="46.42578125" style="185" customWidth="1"/>
    <col min="3843" max="4096" width="9" style="185"/>
    <col min="4097" max="4097" width="40.42578125" style="185" customWidth="1"/>
    <col min="4098" max="4098" width="46.42578125" style="185" customWidth="1"/>
    <col min="4099" max="4352" width="9" style="185"/>
    <col min="4353" max="4353" width="40.42578125" style="185" customWidth="1"/>
    <col min="4354" max="4354" width="46.42578125" style="185" customWidth="1"/>
    <col min="4355" max="4608" width="9" style="185"/>
    <col min="4609" max="4609" width="40.42578125" style="185" customWidth="1"/>
    <col min="4610" max="4610" width="46.42578125" style="185" customWidth="1"/>
    <col min="4611" max="4864" width="9" style="185"/>
    <col min="4865" max="4865" width="40.42578125" style="185" customWidth="1"/>
    <col min="4866" max="4866" width="46.42578125" style="185" customWidth="1"/>
    <col min="4867" max="5120" width="9" style="185"/>
    <col min="5121" max="5121" width="40.42578125" style="185" customWidth="1"/>
    <col min="5122" max="5122" width="46.42578125" style="185" customWidth="1"/>
    <col min="5123" max="5376" width="9" style="185"/>
    <col min="5377" max="5377" width="40.42578125" style="185" customWidth="1"/>
    <col min="5378" max="5378" width="46.42578125" style="185" customWidth="1"/>
    <col min="5379" max="5632" width="9" style="185"/>
    <col min="5633" max="5633" width="40.42578125" style="185" customWidth="1"/>
    <col min="5634" max="5634" width="46.42578125" style="185" customWidth="1"/>
    <col min="5635" max="5888" width="9" style="185"/>
    <col min="5889" max="5889" width="40.42578125" style="185" customWidth="1"/>
    <col min="5890" max="5890" width="46.42578125" style="185" customWidth="1"/>
    <col min="5891" max="6144" width="9" style="185"/>
    <col min="6145" max="6145" width="40.42578125" style="185" customWidth="1"/>
    <col min="6146" max="6146" width="46.42578125" style="185" customWidth="1"/>
    <col min="6147" max="6400" width="9" style="185"/>
    <col min="6401" max="6401" width="40.42578125" style="185" customWidth="1"/>
    <col min="6402" max="6402" width="46.42578125" style="185" customWidth="1"/>
    <col min="6403" max="6656" width="9" style="185"/>
    <col min="6657" max="6657" width="40.42578125" style="185" customWidth="1"/>
    <col min="6658" max="6658" width="46.42578125" style="185" customWidth="1"/>
    <col min="6659" max="6912" width="9" style="185"/>
    <col min="6913" max="6913" width="40.42578125" style="185" customWidth="1"/>
    <col min="6914" max="6914" width="46.42578125" style="185" customWidth="1"/>
    <col min="6915" max="7168" width="9" style="185"/>
    <col min="7169" max="7169" width="40.42578125" style="185" customWidth="1"/>
    <col min="7170" max="7170" width="46.42578125" style="185" customWidth="1"/>
    <col min="7171" max="7424" width="9" style="185"/>
    <col min="7425" max="7425" width="40.42578125" style="185" customWidth="1"/>
    <col min="7426" max="7426" width="46.42578125" style="185" customWidth="1"/>
    <col min="7427" max="7680" width="9" style="185"/>
    <col min="7681" max="7681" width="40.42578125" style="185" customWidth="1"/>
    <col min="7682" max="7682" width="46.42578125" style="185" customWidth="1"/>
    <col min="7683" max="7936" width="9" style="185"/>
    <col min="7937" max="7937" width="40.42578125" style="185" customWidth="1"/>
    <col min="7938" max="7938" width="46.42578125" style="185" customWidth="1"/>
    <col min="7939" max="8192" width="9" style="185"/>
    <col min="8193" max="8193" width="40.42578125" style="185" customWidth="1"/>
    <col min="8194" max="8194" width="46.42578125" style="185" customWidth="1"/>
    <col min="8195" max="8448" width="9" style="185"/>
    <col min="8449" max="8449" width="40.42578125" style="185" customWidth="1"/>
    <col min="8450" max="8450" width="46.42578125" style="185" customWidth="1"/>
    <col min="8451" max="8704" width="9" style="185"/>
    <col min="8705" max="8705" width="40.42578125" style="185" customWidth="1"/>
    <col min="8706" max="8706" width="46.42578125" style="185" customWidth="1"/>
    <col min="8707" max="8960" width="9" style="185"/>
    <col min="8961" max="8961" width="40.42578125" style="185" customWidth="1"/>
    <col min="8962" max="8962" width="46.42578125" style="185" customWidth="1"/>
    <col min="8963" max="9216" width="9" style="185"/>
    <col min="9217" max="9217" width="40.42578125" style="185" customWidth="1"/>
    <col min="9218" max="9218" width="46.42578125" style="185" customWidth="1"/>
    <col min="9219" max="9472" width="9" style="185"/>
    <col min="9473" max="9473" width="40.42578125" style="185" customWidth="1"/>
    <col min="9474" max="9474" width="46.42578125" style="185" customWidth="1"/>
    <col min="9475" max="9728" width="9" style="185"/>
    <col min="9729" max="9729" width="40.42578125" style="185" customWidth="1"/>
    <col min="9730" max="9730" width="46.42578125" style="185" customWidth="1"/>
    <col min="9731" max="9984" width="9" style="185"/>
    <col min="9985" max="9985" width="40.42578125" style="185" customWidth="1"/>
    <col min="9986" max="9986" width="46.42578125" style="185" customWidth="1"/>
    <col min="9987" max="10240" width="9" style="185"/>
    <col min="10241" max="10241" width="40.42578125" style="185" customWidth="1"/>
    <col min="10242" max="10242" width="46.42578125" style="185" customWidth="1"/>
    <col min="10243" max="10496" width="9" style="185"/>
    <col min="10497" max="10497" width="40.42578125" style="185" customWidth="1"/>
    <col min="10498" max="10498" width="46.42578125" style="185" customWidth="1"/>
    <col min="10499" max="10752" width="9" style="185"/>
    <col min="10753" max="10753" width="40.42578125" style="185" customWidth="1"/>
    <col min="10754" max="10754" width="46.42578125" style="185" customWidth="1"/>
    <col min="10755" max="11008" width="9" style="185"/>
    <col min="11009" max="11009" width="40.42578125" style="185" customWidth="1"/>
    <col min="11010" max="11010" width="46.42578125" style="185" customWidth="1"/>
    <col min="11011" max="11264" width="9" style="185"/>
    <col min="11265" max="11265" width="40.42578125" style="185" customWidth="1"/>
    <col min="11266" max="11266" width="46.42578125" style="185" customWidth="1"/>
    <col min="11267" max="11520" width="9" style="185"/>
    <col min="11521" max="11521" width="40.42578125" style="185" customWidth="1"/>
    <col min="11522" max="11522" width="46.42578125" style="185" customWidth="1"/>
    <col min="11523" max="11776" width="9" style="185"/>
    <col min="11777" max="11777" width="40.42578125" style="185" customWidth="1"/>
    <col min="11778" max="11778" width="46.42578125" style="185" customWidth="1"/>
    <col min="11779" max="12032" width="9" style="185"/>
    <col min="12033" max="12033" width="40.42578125" style="185" customWidth="1"/>
    <col min="12034" max="12034" width="46.42578125" style="185" customWidth="1"/>
    <col min="12035" max="12288" width="9" style="185"/>
    <col min="12289" max="12289" width="40.42578125" style="185" customWidth="1"/>
    <col min="12290" max="12290" width="46.42578125" style="185" customWidth="1"/>
    <col min="12291" max="12544" width="9" style="185"/>
    <col min="12545" max="12545" width="40.42578125" style="185" customWidth="1"/>
    <col min="12546" max="12546" width="46.42578125" style="185" customWidth="1"/>
    <col min="12547" max="12800" width="9" style="185"/>
    <col min="12801" max="12801" width="40.42578125" style="185" customWidth="1"/>
    <col min="12802" max="12802" width="46.42578125" style="185" customWidth="1"/>
    <col min="12803" max="13056" width="9" style="185"/>
    <col min="13057" max="13057" width="40.42578125" style="185" customWidth="1"/>
    <col min="13058" max="13058" width="46.42578125" style="185" customWidth="1"/>
    <col min="13059" max="13312" width="9" style="185"/>
    <col min="13313" max="13313" width="40.42578125" style="185" customWidth="1"/>
    <col min="13314" max="13314" width="46.42578125" style="185" customWidth="1"/>
    <col min="13315" max="13568" width="9" style="185"/>
    <col min="13569" max="13569" width="40.42578125" style="185" customWidth="1"/>
    <col min="13570" max="13570" width="46.42578125" style="185" customWidth="1"/>
    <col min="13571" max="13824" width="9" style="185"/>
    <col min="13825" max="13825" width="40.42578125" style="185" customWidth="1"/>
    <col min="13826" max="13826" width="46.42578125" style="185" customWidth="1"/>
    <col min="13827" max="14080" width="9" style="185"/>
    <col min="14081" max="14081" width="40.42578125" style="185" customWidth="1"/>
    <col min="14082" max="14082" width="46.42578125" style="185" customWidth="1"/>
    <col min="14083" max="14336" width="9" style="185"/>
    <col min="14337" max="14337" width="40.42578125" style="185" customWidth="1"/>
    <col min="14338" max="14338" width="46.42578125" style="185" customWidth="1"/>
    <col min="14339" max="14592" width="9" style="185"/>
    <col min="14593" max="14593" width="40.42578125" style="185" customWidth="1"/>
    <col min="14594" max="14594" width="46.42578125" style="185" customWidth="1"/>
    <col min="14595" max="14848" width="9" style="185"/>
    <col min="14849" max="14849" width="40.42578125" style="185" customWidth="1"/>
    <col min="14850" max="14850" width="46.42578125" style="185" customWidth="1"/>
    <col min="14851" max="15104" width="9" style="185"/>
    <col min="15105" max="15105" width="40.42578125" style="185" customWidth="1"/>
    <col min="15106" max="15106" width="46.42578125" style="185" customWidth="1"/>
    <col min="15107" max="15360" width="9" style="185"/>
    <col min="15361" max="15361" width="40.42578125" style="185" customWidth="1"/>
    <col min="15362" max="15362" width="46.42578125" style="185" customWidth="1"/>
    <col min="15363" max="15616" width="9" style="185"/>
    <col min="15617" max="15617" width="40.42578125" style="185" customWidth="1"/>
    <col min="15618" max="15618" width="46.42578125" style="185" customWidth="1"/>
    <col min="15619" max="15872" width="9" style="185"/>
    <col min="15873" max="15873" width="40.42578125" style="185" customWidth="1"/>
    <col min="15874" max="15874" width="46.42578125" style="185" customWidth="1"/>
    <col min="15875" max="16128" width="9" style="185"/>
    <col min="16129" max="16129" width="40.42578125" style="185" customWidth="1"/>
    <col min="16130" max="16130" width="46.42578125" style="185" customWidth="1"/>
    <col min="16131" max="16384" width="9" style="185"/>
  </cols>
  <sheetData>
    <row r="1" spans="1:2" ht="163.5" customHeight="1">
      <c r="A1" s="206"/>
      <c r="B1" s="183" t="s">
        <v>1713</v>
      </c>
    </row>
    <row r="2" spans="1:2" ht="14.45">
      <c r="A2" s="280" t="s">
        <v>1714</v>
      </c>
      <c r="B2" s="640"/>
    </row>
    <row r="3" spans="1:2" ht="14.45">
      <c r="A3" s="281" t="s">
        <v>1715</v>
      </c>
      <c r="B3" s="641" t="str">
        <f>'1 Basic Info'!C10</f>
        <v>Jung Conservation I/S</v>
      </c>
    </row>
    <row r="4" spans="1:2" ht="14.45">
      <c r="A4" s="281" t="s">
        <v>1716</v>
      </c>
      <c r="B4" s="641" t="str">
        <f>Cover!D8</f>
        <v>SA-PEFC-FM-015318</v>
      </c>
    </row>
    <row r="5" spans="1:2" ht="14.45">
      <c r="A5" s="281" t="s">
        <v>84</v>
      </c>
      <c r="B5" s="641" t="s">
        <v>85</v>
      </c>
    </row>
    <row r="6" spans="1:2" ht="14.45">
      <c r="A6" s="281" t="s">
        <v>1717</v>
      </c>
      <c r="B6" s="641">
        <v>5</v>
      </c>
    </row>
    <row r="7" spans="1:2" ht="14.45">
      <c r="A7" s="281" t="s">
        <v>1718</v>
      </c>
      <c r="B7" s="641">
        <f>'1 Basic Info'!D68</f>
        <v>1261.7</v>
      </c>
    </row>
    <row r="8" spans="1:2" ht="14.45">
      <c r="A8" s="282" t="s">
        <v>1719</v>
      </c>
      <c r="B8" s="642" t="s">
        <v>1720</v>
      </c>
    </row>
    <row r="9" spans="1:2" ht="14.45">
      <c r="A9" s="198"/>
      <c r="B9" s="548"/>
    </row>
    <row r="10" spans="1:2" ht="14.45">
      <c r="A10" s="283" t="s">
        <v>1721</v>
      </c>
      <c r="B10" s="643"/>
    </row>
    <row r="11" spans="1:2" ht="14.45">
      <c r="A11" s="284" t="s">
        <v>1722</v>
      </c>
      <c r="B11" s="644" t="s">
        <v>26</v>
      </c>
    </row>
    <row r="12" spans="1:2" ht="14.45">
      <c r="A12" s="284" t="s">
        <v>1723</v>
      </c>
      <c r="B12" s="644" t="s">
        <v>634</v>
      </c>
    </row>
    <row r="13" spans="1:2" ht="14.45">
      <c r="A13" s="284" t="s">
        <v>1724</v>
      </c>
      <c r="B13" s="644" t="s">
        <v>29</v>
      </c>
    </row>
    <row r="14" spans="1:2" ht="29.1">
      <c r="A14" s="285" t="s">
        <v>1725</v>
      </c>
      <c r="B14" s="666">
        <v>45757</v>
      </c>
    </row>
    <row r="15" spans="1:2" ht="14.45">
      <c r="A15" s="198"/>
      <c r="B15" s="548"/>
    </row>
    <row r="16" spans="1:2" s="198" customFormat="1" ht="14.45">
      <c r="A16" s="283" t="s">
        <v>1726</v>
      </c>
      <c r="B16" s="643"/>
    </row>
    <row r="17" spans="1:2" s="198" customFormat="1" ht="14.45">
      <c r="A17" s="284" t="s">
        <v>1727</v>
      </c>
      <c r="B17" s="644">
        <v>0</v>
      </c>
    </row>
    <row r="18" spans="1:2" s="198" customFormat="1" ht="14.45">
      <c r="A18" s="284" t="s">
        <v>1728</v>
      </c>
      <c r="B18" s="644">
        <v>0</v>
      </c>
    </row>
    <row r="19" spans="1:2" s="198" customFormat="1" ht="14.45">
      <c r="A19" s="284" t="s">
        <v>1729</v>
      </c>
      <c r="B19" s="644">
        <v>5</v>
      </c>
    </row>
    <row r="20" spans="1:2" s="198" customFormat="1" ht="14.45">
      <c r="A20" s="284" t="s">
        <v>1730</v>
      </c>
      <c r="B20" s="644">
        <v>1</v>
      </c>
    </row>
    <row r="21" spans="1:2" s="198" customFormat="1" ht="14.45">
      <c r="A21" s="284" t="s">
        <v>1731</v>
      </c>
      <c r="B21" s="644" t="s">
        <v>107</v>
      </c>
    </row>
    <row r="22" spans="1:2" s="198" customFormat="1" ht="14.45">
      <c r="A22" s="286" t="s">
        <v>1732</v>
      </c>
      <c r="B22" s="645" t="s">
        <v>1733</v>
      </c>
    </row>
    <row r="23" spans="1:2" s="198" customFormat="1" ht="14.45">
      <c r="B23" s="548"/>
    </row>
    <row r="24" spans="1:2" s="198" customFormat="1" ht="14.45">
      <c r="A24" s="280" t="s">
        <v>1734</v>
      </c>
      <c r="B24" s="646"/>
    </row>
    <row r="25" spans="1:2" s="198" customFormat="1" ht="29.1">
      <c r="A25" s="698" t="s">
        <v>1735</v>
      </c>
      <c r="B25" s="647" t="s">
        <v>1736</v>
      </c>
    </row>
    <row r="26" spans="1:2" s="198" customFormat="1" ht="14.45">
      <c r="A26" s="699"/>
      <c r="B26" s="647"/>
    </row>
    <row r="27" spans="1:2" s="198" customFormat="1" ht="14.45">
      <c r="A27" s="281"/>
      <c r="B27" s="648"/>
    </row>
    <row r="28" spans="1:2" s="198" customFormat="1" ht="14.45">
      <c r="A28" s="282" t="s">
        <v>1737</v>
      </c>
      <c r="B28" s="649"/>
    </row>
    <row r="29" spans="1:2" s="198" customFormat="1" ht="14.45">
      <c r="B29" s="650"/>
    </row>
    <row r="30" spans="1:2" s="198" customFormat="1" ht="14.45">
      <c r="A30" s="280" t="s">
        <v>1738</v>
      </c>
      <c r="B30" s="646"/>
    </row>
    <row r="31" spans="1:2" s="194" customFormat="1" ht="14.45">
      <c r="A31" s="699" t="s">
        <v>1739</v>
      </c>
      <c r="B31" s="647" t="s">
        <v>1740</v>
      </c>
    </row>
    <row r="32" spans="1:2" s="194" customFormat="1" ht="14.45">
      <c r="A32" s="699"/>
      <c r="B32" s="647"/>
    </row>
    <row r="33" spans="1:2" s="194" customFormat="1" ht="14.45">
      <c r="A33" s="699"/>
      <c r="B33" s="651"/>
    </row>
    <row r="34" spans="1:2" s="194" customFormat="1" ht="45.75" customHeight="1">
      <c r="A34" s="281" t="s">
        <v>1715</v>
      </c>
      <c r="B34" s="547" t="s">
        <v>29</v>
      </c>
    </row>
    <row r="35" spans="1:2" s="194" customFormat="1" ht="58.5" customHeight="1">
      <c r="A35" s="287" t="s">
        <v>1741</v>
      </c>
      <c r="B35" s="652" t="s">
        <v>29</v>
      </c>
    </row>
    <row r="36" spans="1:2" ht="14.45">
      <c r="A36" s="282" t="s">
        <v>1737</v>
      </c>
      <c r="B36" s="667">
        <v>45763</v>
      </c>
    </row>
    <row r="37" spans="1:2" s="288" customFormat="1" ht="10.5" customHeight="1">
      <c r="A37" s="198"/>
      <c r="B37" s="548"/>
    </row>
    <row r="38" spans="1:2" s="288" customFormat="1" ht="10.5" customHeight="1">
      <c r="A38" s="700" t="s">
        <v>1742</v>
      </c>
      <c r="B38" s="700"/>
    </row>
    <row r="39" spans="1:2" s="288" customFormat="1" ht="10.5">
      <c r="A39" s="669" t="s">
        <v>34</v>
      </c>
      <c r="B39" s="669"/>
    </row>
    <row r="40" spans="1:2" s="288" customFormat="1" ht="10.5">
      <c r="A40" s="669" t="s">
        <v>1743</v>
      </c>
      <c r="B40" s="669"/>
    </row>
    <row r="41" spans="1:2" s="288" customFormat="1" ht="10.5">
      <c r="A41" s="208"/>
      <c r="B41" s="639"/>
    </row>
    <row r="42" spans="1:2" s="288" customFormat="1" ht="10.5">
      <c r="A42" s="669" t="s">
        <v>36</v>
      </c>
      <c r="B42" s="669"/>
    </row>
    <row r="43" spans="1:2">
      <c r="A43" s="669" t="s">
        <v>37</v>
      </c>
      <c r="B43" s="669"/>
    </row>
  </sheetData>
  <mergeCells count="7">
    <mergeCell ref="A43:B43"/>
    <mergeCell ref="A25:A26"/>
    <mergeCell ref="A31:A33"/>
    <mergeCell ref="A38:B38"/>
    <mergeCell ref="A39:B39"/>
    <mergeCell ref="A40:B40"/>
    <mergeCell ref="A42:B42"/>
  </mergeCells>
  <pageMargins left="0.75" right="0.75" top="1" bottom="1" header="0.5" footer="0.5"/>
  <pageSetup paperSize="9" scale="77"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8"/>
  <sheetViews>
    <sheetView view="pageBreakPreview" zoomScale="140" zoomScaleNormal="100" zoomScaleSheetLayoutView="140" workbookViewId="0">
      <selection activeCell="G12" sqref="G12"/>
    </sheetView>
  </sheetViews>
  <sheetFormatPr defaultColWidth="8" defaultRowHeight="12.95"/>
  <cols>
    <col min="1" max="1" width="23.42578125" style="524" customWidth="1"/>
    <col min="2" max="2" width="34.7109375" style="524" customWidth="1"/>
    <col min="3" max="3" width="28.140625" style="523" customWidth="1"/>
    <col min="4" max="4" width="36" style="523" customWidth="1"/>
    <col min="5" max="12" width="8" style="523" customWidth="1"/>
    <col min="13" max="256" width="8" style="524"/>
    <col min="257" max="257" width="23.42578125" style="524" customWidth="1"/>
    <col min="258" max="258" width="21.7109375" style="524" customWidth="1"/>
    <col min="259" max="259" width="15.42578125" style="524" customWidth="1"/>
    <col min="260" max="260" width="24.42578125" style="524" customWidth="1"/>
    <col min="261" max="512" width="8" style="524"/>
    <col min="513" max="513" width="23.42578125" style="524" customWidth="1"/>
    <col min="514" max="514" width="21.7109375" style="524" customWidth="1"/>
    <col min="515" max="515" width="15.42578125" style="524" customWidth="1"/>
    <col min="516" max="516" width="24.42578125" style="524" customWidth="1"/>
    <col min="517" max="768" width="8" style="524"/>
    <col min="769" max="769" width="23.42578125" style="524" customWidth="1"/>
    <col min="770" max="770" width="21.7109375" style="524" customWidth="1"/>
    <col min="771" max="771" width="15.42578125" style="524" customWidth="1"/>
    <col min="772" max="772" width="24.42578125" style="524" customWidth="1"/>
    <col min="773" max="1024" width="8" style="524"/>
    <col min="1025" max="1025" width="23.42578125" style="524" customWidth="1"/>
    <col min="1026" max="1026" width="21.7109375" style="524" customWidth="1"/>
    <col min="1027" max="1027" width="15.42578125" style="524" customWidth="1"/>
    <col min="1028" max="1028" width="24.42578125" style="524" customWidth="1"/>
    <col min="1029" max="1280" width="8" style="524"/>
    <col min="1281" max="1281" width="23.42578125" style="524" customWidth="1"/>
    <col min="1282" max="1282" width="21.7109375" style="524" customWidth="1"/>
    <col min="1283" max="1283" width="15.42578125" style="524" customWidth="1"/>
    <col min="1284" max="1284" width="24.42578125" style="524" customWidth="1"/>
    <col min="1285" max="1536" width="8" style="524"/>
    <col min="1537" max="1537" width="23.42578125" style="524" customWidth="1"/>
    <col min="1538" max="1538" width="21.7109375" style="524" customWidth="1"/>
    <col min="1539" max="1539" width="15.42578125" style="524" customWidth="1"/>
    <col min="1540" max="1540" width="24.42578125" style="524" customWidth="1"/>
    <col min="1541" max="1792" width="8" style="524"/>
    <col min="1793" max="1793" width="23.42578125" style="524" customWidth="1"/>
    <col min="1794" max="1794" width="21.7109375" style="524" customWidth="1"/>
    <col min="1795" max="1795" width="15.42578125" style="524" customWidth="1"/>
    <col min="1796" max="1796" width="24.42578125" style="524" customWidth="1"/>
    <col min="1797" max="2048" width="8" style="524"/>
    <col min="2049" max="2049" width="23.42578125" style="524" customWidth="1"/>
    <col min="2050" max="2050" width="21.7109375" style="524" customWidth="1"/>
    <col min="2051" max="2051" width="15.42578125" style="524" customWidth="1"/>
    <col min="2052" max="2052" width="24.42578125" style="524" customWidth="1"/>
    <col min="2053" max="2304" width="8" style="524"/>
    <col min="2305" max="2305" width="23.42578125" style="524" customWidth="1"/>
    <col min="2306" max="2306" width="21.7109375" style="524" customWidth="1"/>
    <col min="2307" max="2307" width="15.42578125" style="524" customWidth="1"/>
    <col min="2308" max="2308" width="24.42578125" style="524" customWidth="1"/>
    <col min="2309" max="2560" width="8" style="524"/>
    <col min="2561" max="2561" width="23.42578125" style="524" customWidth="1"/>
    <col min="2562" max="2562" width="21.7109375" style="524" customWidth="1"/>
    <col min="2563" max="2563" width="15.42578125" style="524" customWidth="1"/>
    <col min="2564" max="2564" width="24.42578125" style="524" customWidth="1"/>
    <col min="2565" max="2816" width="8" style="524"/>
    <col min="2817" max="2817" width="23.42578125" style="524" customWidth="1"/>
    <col min="2818" max="2818" width="21.7109375" style="524" customWidth="1"/>
    <col min="2819" max="2819" width="15.42578125" style="524" customWidth="1"/>
    <col min="2820" max="2820" width="24.42578125" style="524" customWidth="1"/>
    <col min="2821" max="3072" width="8" style="524"/>
    <col min="3073" max="3073" width="23.42578125" style="524" customWidth="1"/>
    <col min="3074" max="3074" width="21.7109375" style="524" customWidth="1"/>
    <col min="3075" max="3075" width="15.42578125" style="524" customWidth="1"/>
    <col min="3076" max="3076" width="24.42578125" style="524" customWidth="1"/>
    <col min="3077" max="3328" width="8" style="524"/>
    <col min="3329" max="3329" width="23.42578125" style="524" customWidth="1"/>
    <col min="3330" max="3330" width="21.7109375" style="524" customWidth="1"/>
    <col min="3331" max="3331" width="15.42578125" style="524" customWidth="1"/>
    <col min="3332" max="3332" width="24.42578125" style="524" customWidth="1"/>
    <col min="3333" max="3584" width="8" style="524"/>
    <col min="3585" max="3585" width="23.42578125" style="524" customWidth="1"/>
    <col min="3586" max="3586" width="21.7109375" style="524" customWidth="1"/>
    <col min="3587" max="3587" width="15.42578125" style="524" customWidth="1"/>
    <col min="3588" max="3588" width="24.42578125" style="524" customWidth="1"/>
    <col min="3589" max="3840" width="8" style="524"/>
    <col min="3841" max="3841" width="23.42578125" style="524" customWidth="1"/>
    <col min="3842" max="3842" width="21.7109375" style="524" customWidth="1"/>
    <col min="3843" max="3843" width="15.42578125" style="524" customWidth="1"/>
    <col min="3844" max="3844" width="24.42578125" style="524" customWidth="1"/>
    <col min="3845" max="4096" width="8" style="524"/>
    <col min="4097" max="4097" width="23.42578125" style="524" customWidth="1"/>
    <col min="4098" max="4098" width="21.7109375" style="524" customWidth="1"/>
    <col min="4099" max="4099" width="15.42578125" style="524" customWidth="1"/>
    <col min="4100" max="4100" width="24.42578125" style="524" customWidth="1"/>
    <col min="4101" max="4352" width="8" style="524"/>
    <col min="4353" max="4353" width="23.42578125" style="524" customWidth="1"/>
    <col min="4354" max="4354" width="21.7109375" style="524" customWidth="1"/>
    <col min="4355" max="4355" width="15.42578125" style="524" customWidth="1"/>
    <col min="4356" max="4356" width="24.42578125" style="524" customWidth="1"/>
    <col min="4357" max="4608" width="8" style="524"/>
    <col min="4609" max="4609" width="23.42578125" style="524" customWidth="1"/>
    <col min="4610" max="4610" width="21.7109375" style="524" customWidth="1"/>
    <col min="4611" max="4611" width="15.42578125" style="524" customWidth="1"/>
    <col min="4612" max="4612" width="24.42578125" style="524" customWidth="1"/>
    <col min="4613" max="4864" width="8" style="524"/>
    <col min="4865" max="4865" width="23.42578125" style="524" customWidth="1"/>
    <col min="4866" max="4866" width="21.7109375" style="524" customWidth="1"/>
    <col min="4867" max="4867" width="15.42578125" style="524" customWidth="1"/>
    <col min="4868" max="4868" width="24.42578125" style="524" customWidth="1"/>
    <col min="4869" max="5120" width="8" style="524"/>
    <col min="5121" max="5121" width="23.42578125" style="524" customWidth="1"/>
    <col min="5122" max="5122" width="21.7109375" style="524" customWidth="1"/>
    <col min="5123" max="5123" width="15.42578125" style="524" customWidth="1"/>
    <col min="5124" max="5124" width="24.42578125" style="524" customWidth="1"/>
    <col min="5125" max="5376" width="8" style="524"/>
    <col min="5377" max="5377" width="23.42578125" style="524" customWidth="1"/>
    <col min="5378" max="5378" width="21.7109375" style="524" customWidth="1"/>
    <col min="5379" max="5379" width="15.42578125" style="524" customWidth="1"/>
    <col min="5380" max="5380" width="24.42578125" style="524" customWidth="1"/>
    <col min="5381" max="5632" width="8" style="524"/>
    <col min="5633" max="5633" width="23.42578125" style="524" customWidth="1"/>
    <col min="5634" max="5634" width="21.7109375" style="524" customWidth="1"/>
    <col min="5635" max="5635" width="15.42578125" style="524" customWidth="1"/>
    <col min="5636" max="5636" width="24.42578125" style="524" customWidth="1"/>
    <col min="5637" max="5888" width="8" style="524"/>
    <col min="5889" max="5889" width="23.42578125" style="524" customWidth="1"/>
    <col min="5890" max="5890" width="21.7109375" style="524" customWidth="1"/>
    <col min="5891" max="5891" width="15.42578125" style="524" customWidth="1"/>
    <col min="5892" max="5892" width="24.42578125" style="524" customWidth="1"/>
    <col min="5893" max="6144" width="8" style="524"/>
    <col min="6145" max="6145" width="23.42578125" style="524" customWidth="1"/>
    <col min="6146" max="6146" width="21.7109375" style="524" customWidth="1"/>
    <col min="6147" max="6147" width="15.42578125" style="524" customWidth="1"/>
    <col min="6148" max="6148" width="24.42578125" style="524" customWidth="1"/>
    <col min="6149" max="6400" width="8" style="524"/>
    <col min="6401" max="6401" width="23.42578125" style="524" customWidth="1"/>
    <col min="6402" max="6402" width="21.7109375" style="524" customWidth="1"/>
    <col min="6403" max="6403" width="15.42578125" style="524" customWidth="1"/>
    <col min="6404" max="6404" width="24.42578125" style="524" customWidth="1"/>
    <col min="6405" max="6656" width="8" style="524"/>
    <col min="6657" max="6657" width="23.42578125" style="524" customWidth="1"/>
    <col min="6658" max="6658" width="21.7109375" style="524" customWidth="1"/>
    <col min="6659" max="6659" width="15.42578125" style="524" customWidth="1"/>
    <col min="6660" max="6660" width="24.42578125" style="524" customWidth="1"/>
    <col min="6661" max="6912" width="8" style="524"/>
    <col min="6913" max="6913" width="23.42578125" style="524" customWidth="1"/>
    <col min="6914" max="6914" width="21.7109375" style="524" customWidth="1"/>
    <col min="6915" max="6915" width="15.42578125" style="524" customWidth="1"/>
    <col min="6916" max="6916" width="24.42578125" style="524" customWidth="1"/>
    <col min="6917" max="7168" width="8" style="524"/>
    <col min="7169" max="7169" width="23.42578125" style="524" customWidth="1"/>
    <col min="7170" max="7170" width="21.7109375" style="524" customWidth="1"/>
    <col min="7171" max="7171" width="15.42578125" style="524" customWidth="1"/>
    <col min="7172" max="7172" width="24.42578125" style="524" customWidth="1"/>
    <col min="7173" max="7424" width="8" style="524"/>
    <col min="7425" max="7425" width="23.42578125" style="524" customWidth="1"/>
    <col min="7426" max="7426" width="21.7109375" style="524" customWidth="1"/>
    <col min="7427" max="7427" width="15.42578125" style="524" customWidth="1"/>
    <col min="7428" max="7428" width="24.42578125" style="524" customWidth="1"/>
    <col min="7429" max="7680" width="8" style="524"/>
    <col min="7681" max="7681" width="23.42578125" style="524" customWidth="1"/>
    <col min="7682" max="7682" width="21.7109375" style="524" customWidth="1"/>
    <col min="7683" max="7683" width="15.42578125" style="524" customWidth="1"/>
    <col min="7684" max="7684" width="24.42578125" style="524" customWidth="1"/>
    <col min="7685" max="7936" width="8" style="524"/>
    <col min="7937" max="7937" width="23.42578125" style="524" customWidth="1"/>
    <col min="7938" max="7938" width="21.7109375" style="524" customWidth="1"/>
    <col min="7939" max="7939" width="15.42578125" style="524" customWidth="1"/>
    <col min="7940" max="7940" width="24.42578125" style="524" customWidth="1"/>
    <col min="7941" max="8192" width="8" style="524"/>
    <col min="8193" max="8193" width="23.42578125" style="524" customWidth="1"/>
    <col min="8194" max="8194" width="21.7109375" style="524" customWidth="1"/>
    <col min="8195" max="8195" width="15.42578125" style="524" customWidth="1"/>
    <col min="8196" max="8196" width="24.42578125" style="524" customWidth="1"/>
    <col min="8197" max="8448" width="8" style="524"/>
    <col min="8449" max="8449" width="23.42578125" style="524" customWidth="1"/>
    <col min="8450" max="8450" width="21.7109375" style="524" customWidth="1"/>
    <col min="8451" max="8451" width="15.42578125" style="524" customWidth="1"/>
    <col min="8452" max="8452" width="24.42578125" style="524" customWidth="1"/>
    <col min="8453" max="8704" width="8" style="524"/>
    <col min="8705" max="8705" width="23.42578125" style="524" customWidth="1"/>
    <col min="8706" max="8706" width="21.7109375" style="524" customWidth="1"/>
    <col min="8707" max="8707" width="15.42578125" style="524" customWidth="1"/>
    <col min="8708" max="8708" width="24.42578125" style="524" customWidth="1"/>
    <col min="8709" max="8960" width="8" style="524"/>
    <col min="8961" max="8961" width="23.42578125" style="524" customWidth="1"/>
    <col min="8962" max="8962" width="21.7109375" style="524" customWidth="1"/>
    <col min="8963" max="8963" width="15.42578125" style="524" customWidth="1"/>
    <col min="8964" max="8964" width="24.42578125" style="524" customWidth="1"/>
    <col min="8965" max="9216" width="8" style="524"/>
    <col min="9217" max="9217" width="23.42578125" style="524" customWidth="1"/>
    <col min="9218" max="9218" width="21.7109375" style="524" customWidth="1"/>
    <col min="9219" max="9219" width="15.42578125" style="524" customWidth="1"/>
    <col min="9220" max="9220" width="24.42578125" style="524" customWidth="1"/>
    <col min="9221" max="9472" width="8" style="524"/>
    <col min="9473" max="9473" width="23.42578125" style="524" customWidth="1"/>
    <col min="9474" max="9474" width="21.7109375" style="524" customWidth="1"/>
    <col min="9475" max="9475" width="15.42578125" style="524" customWidth="1"/>
    <col min="9476" max="9476" width="24.42578125" style="524" customWidth="1"/>
    <col min="9477" max="9728" width="8" style="524"/>
    <col min="9729" max="9729" width="23.42578125" style="524" customWidth="1"/>
    <col min="9730" max="9730" width="21.7109375" style="524" customWidth="1"/>
    <col min="9731" max="9731" width="15.42578125" style="524" customWidth="1"/>
    <col min="9732" max="9732" width="24.42578125" style="524" customWidth="1"/>
    <col min="9733" max="9984" width="8" style="524"/>
    <col min="9985" max="9985" width="23.42578125" style="524" customWidth="1"/>
    <col min="9986" max="9986" width="21.7109375" style="524" customWidth="1"/>
    <col min="9987" max="9987" width="15.42578125" style="524" customWidth="1"/>
    <col min="9988" max="9988" width="24.42578125" style="524" customWidth="1"/>
    <col min="9989" max="10240" width="8" style="524"/>
    <col min="10241" max="10241" width="23.42578125" style="524" customWidth="1"/>
    <col min="10242" max="10242" width="21.7109375" style="524" customWidth="1"/>
    <col min="10243" max="10243" width="15.42578125" style="524" customWidth="1"/>
    <col min="10244" max="10244" width="24.42578125" style="524" customWidth="1"/>
    <col min="10245" max="10496" width="8" style="524"/>
    <col min="10497" max="10497" width="23.42578125" style="524" customWidth="1"/>
    <col min="10498" max="10498" width="21.7109375" style="524" customWidth="1"/>
    <col min="10499" max="10499" width="15.42578125" style="524" customWidth="1"/>
    <col min="10500" max="10500" width="24.42578125" style="524" customWidth="1"/>
    <col min="10501" max="10752" width="8" style="524"/>
    <col min="10753" max="10753" width="23.42578125" style="524" customWidth="1"/>
    <col min="10754" max="10754" width="21.7109375" style="524" customWidth="1"/>
    <col min="10755" max="10755" width="15.42578125" style="524" customWidth="1"/>
    <col min="10756" max="10756" width="24.42578125" style="524" customWidth="1"/>
    <col min="10757" max="11008" width="8" style="524"/>
    <col min="11009" max="11009" width="23.42578125" style="524" customWidth="1"/>
    <col min="11010" max="11010" width="21.7109375" style="524" customWidth="1"/>
    <col min="11011" max="11011" width="15.42578125" style="524" customWidth="1"/>
    <col min="11012" max="11012" width="24.42578125" style="524" customWidth="1"/>
    <col min="11013" max="11264" width="8" style="524"/>
    <col min="11265" max="11265" width="23.42578125" style="524" customWidth="1"/>
    <col min="11266" max="11266" width="21.7109375" style="524" customWidth="1"/>
    <col min="11267" max="11267" width="15.42578125" style="524" customWidth="1"/>
    <col min="11268" max="11268" width="24.42578125" style="524" customWidth="1"/>
    <col min="11269" max="11520" width="8" style="524"/>
    <col min="11521" max="11521" width="23.42578125" style="524" customWidth="1"/>
    <col min="11522" max="11522" width="21.7109375" style="524" customWidth="1"/>
    <col min="11523" max="11523" width="15.42578125" style="524" customWidth="1"/>
    <col min="11524" max="11524" width="24.42578125" style="524" customWidth="1"/>
    <col min="11525" max="11776" width="8" style="524"/>
    <col min="11777" max="11777" width="23.42578125" style="524" customWidth="1"/>
    <col min="11778" max="11778" width="21.7109375" style="524" customWidth="1"/>
    <col min="11779" max="11779" width="15.42578125" style="524" customWidth="1"/>
    <col min="11780" max="11780" width="24.42578125" style="524" customWidth="1"/>
    <col min="11781" max="12032" width="8" style="524"/>
    <col min="12033" max="12033" width="23.42578125" style="524" customWidth="1"/>
    <col min="12034" max="12034" width="21.7109375" style="524" customWidth="1"/>
    <col min="12035" max="12035" width="15.42578125" style="524" customWidth="1"/>
    <col min="12036" max="12036" width="24.42578125" style="524" customWidth="1"/>
    <col min="12037" max="12288" width="8" style="524"/>
    <col min="12289" max="12289" width="23.42578125" style="524" customWidth="1"/>
    <col min="12290" max="12290" width="21.7109375" style="524" customWidth="1"/>
    <col min="12291" max="12291" width="15.42578125" style="524" customWidth="1"/>
    <col min="12292" max="12292" width="24.42578125" style="524" customWidth="1"/>
    <col min="12293" max="12544" width="8" style="524"/>
    <col min="12545" max="12545" width="23.42578125" style="524" customWidth="1"/>
    <col min="12546" max="12546" width="21.7109375" style="524" customWidth="1"/>
    <col min="12547" max="12547" width="15.42578125" style="524" customWidth="1"/>
    <col min="12548" max="12548" width="24.42578125" style="524" customWidth="1"/>
    <col min="12549" max="12800" width="8" style="524"/>
    <col min="12801" max="12801" width="23.42578125" style="524" customWidth="1"/>
    <col min="12802" max="12802" width="21.7109375" style="524" customWidth="1"/>
    <col min="12803" max="12803" width="15.42578125" style="524" customWidth="1"/>
    <col min="12804" max="12804" width="24.42578125" style="524" customWidth="1"/>
    <col min="12805" max="13056" width="8" style="524"/>
    <col min="13057" max="13057" width="23.42578125" style="524" customWidth="1"/>
    <col min="13058" max="13058" width="21.7109375" style="524" customWidth="1"/>
    <col min="13059" max="13059" width="15.42578125" style="524" customWidth="1"/>
    <col min="13060" max="13060" width="24.42578125" style="524" customWidth="1"/>
    <col min="13061" max="13312" width="8" style="524"/>
    <col min="13313" max="13313" width="23.42578125" style="524" customWidth="1"/>
    <col min="13314" max="13314" width="21.7109375" style="524" customWidth="1"/>
    <col min="13315" max="13315" width="15.42578125" style="524" customWidth="1"/>
    <col min="13316" max="13316" width="24.42578125" style="524" customWidth="1"/>
    <col min="13317" max="13568" width="8" style="524"/>
    <col min="13569" max="13569" width="23.42578125" style="524" customWidth="1"/>
    <col min="13570" max="13570" width="21.7109375" style="524" customWidth="1"/>
    <col min="13571" max="13571" width="15.42578125" style="524" customWidth="1"/>
    <col min="13572" max="13572" width="24.42578125" style="524" customWidth="1"/>
    <col min="13573" max="13824" width="8" style="524"/>
    <col min="13825" max="13825" width="23.42578125" style="524" customWidth="1"/>
    <col min="13826" max="13826" width="21.7109375" style="524" customWidth="1"/>
    <col min="13827" max="13827" width="15.42578125" style="524" customWidth="1"/>
    <col min="13828" max="13828" width="24.42578125" style="524" customWidth="1"/>
    <col min="13829" max="14080" width="8" style="524"/>
    <col min="14081" max="14081" width="23.42578125" style="524" customWidth="1"/>
    <col min="14082" max="14082" width="21.7109375" style="524" customWidth="1"/>
    <col min="14083" max="14083" width="15.42578125" style="524" customWidth="1"/>
    <col min="14084" max="14084" width="24.42578125" style="524" customWidth="1"/>
    <col min="14085" max="14336" width="8" style="524"/>
    <col min="14337" max="14337" width="23.42578125" style="524" customWidth="1"/>
    <col min="14338" max="14338" width="21.7109375" style="524" customWidth="1"/>
    <col min="14339" max="14339" width="15.42578125" style="524" customWidth="1"/>
    <col min="14340" max="14340" width="24.42578125" style="524" customWidth="1"/>
    <col min="14341" max="14592" width="8" style="524"/>
    <col min="14593" max="14593" width="23.42578125" style="524" customWidth="1"/>
    <col min="14594" max="14594" width="21.7109375" style="524" customWidth="1"/>
    <col min="14595" max="14595" width="15.42578125" style="524" customWidth="1"/>
    <col min="14596" max="14596" width="24.42578125" style="524" customWidth="1"/>
    <col min="14597" max="14848" width="8" style="524"/>
    <col min="14849" max="14849" width="23.42578125" style="524" customWidth="1"/>
    <col min="14850" max="14850" width="21.7109375" style="524" customWidth="1"/>
    <col min="14851" max="14851" width="15.42578125" style="524" customWidth="1"/>
    <col min="14852" max="14852" width="24.42578125" style="524" customWidth="1"/>
    <col min="14853" max="15104" width="8" style="524"/>
    <col min="15105" max="15105" width="23.42578125" style="524" customWidth="1"/>
    <col min="15106" max="15106" width="21.7109375" style="524" customWidth="1"/>
    <col min="15107" max="15107" width="15.42578125" style="524" customWidth="1"/>
    <col min="15108" max="15108" width="24.42578125" style="524" customWidth="1"/>
    <col min="15109" max="15360" width="8" style="524"/>
    <col min="15361" max="15361" width="23.42578125" style="524" customWidth="1"/>
    <col min="15362" max="15362" width="21.7109375" style="524" customWidth="1"/>
    <col min="15363" max="15363" width="15.42578125" style="524" customWidth="1"/>
    <col min="15364" max="15364" width="24.42578125" style="524" customWidth="1"/>
    <col min="15365" max="15616" width="8" style="524"/>
    <col min="15617" max="15617" width="23.42578125" style="524" customWidth="1"/>
    <col min="15618" max="15618" width="21.7109375" style="524" customWidth="1"/>
    <col min="15619" max="15619" width="15.42578125" style="524" customWidth="1"/>
    <col min="15620" max="15620" width="24.42578125" style="524" customWidth="1"/>
    <col min="15621" max="15872" width="8" style="524"/>
    <col min="15873" max="15873" width="23.42578125" style="524" customWidth="1"/>
    <col min="15874" max="15874" width="21.7109375" style="524" customWidth="1"/>
    <col min="15875" max="15875" width="15.42578125" style="524" customWidth="1"/>
    <col min="15876" max="15876" width="24.42578125" style="524" customWidth="1"/>
    <col min="15877" max="16128" width="8" style="524"/>
    <col min="16129" max="16129" width="23.42578125" style="524" customWidth="1"/>
    <col min="16130" max="16130" width="21.7109375" style="524" customWidth="1"/>
    <col min="16131" max="16131" width="15.42578125" style="524" customWidth="1"/>
    <col min="16132" max="16132" width="24.42578125" style="524" customWidth="1"/>
    <col min="16133" max="16384" width="8" style="524"/>
  </cols>
  <sheetData>
    <row r="1" spans="1:66" ht="143.25" customHeight="1">
      <c r="A1" s="520"/>
      <c r="B1" s="709" t="s">
        <v>1744</v>
      </c>
      <c r="C1" s="709"/>
      <c r="D1" s="521"/>
      <c r="E1" s="522"/>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row>
    <row r="2" spans="1:66" ht="9.75" customHeight="1">
      <c r="A2" s="525"/>
      <c r="B2" s="525"/>
      <c r="C2" s="526"/>
      <c r="D2" s="526"/>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row>
    <row r="3" spans="1:66">
      <c r="A3" s="710" t="s">
        <v>1745</v>
      </c>
      <c r="B3" s="710"/>
      <c r="C3" s="710"/>
      <c r="D3" s="710"/>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row>
    <row r="4" spans="1:66" ht="14.25" customHeight="1">
      <c r="A4" s="710"/>
      <c r="B4" s="710"/>
      <c r="C4" s="710"/>
      <c r="D4" s="710"/>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row>
    <row r="5" spans="1:66" ht="25.5" customHeight="1">
      <c r="A5" s="710" t="s">
        <v>1746</v>
      </c>
      <c r="B5" s="710"/>
      <c r="C5" s="710"/>
      <c r="D5" s="710"/>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row>
    <row r="6" spans="1:66" ht="14.45">
      <c r="A6" s="711" t="s">
        <v>1714</v>
      </c>
      <c r="B6" s="711"/>
      <c r="C6" s="711"/>
      <c r="D6" s="527"/>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row>
    <row r="7" spans="1:66" ht="14.45">
      <c r="A7" s="527" t="s">
        <v>1715</v>
      </c>
      <c r="B7" s="706" t="str">
        <f>'A11a Cert Decsn'!B3</f>
        <v>Jung Conservation I/S</v>
      </c>
      <c r="C7" s="706"/>
      <c r="D7" s="706"/>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3"/>
      <c r="BL7" s="523"/>
      <c r="BM7" s="523"/>
      <c r="BN7" s="523"/>
    </row>
    <row r="8" spans="1:66" ht="14.45">
      <c r="A8" s="527" t="s">
        <v>1747</v>
      </c>
      <c r="B8" s="706" t="str">
        <f>'1 Basic Info'!C14</f>
        <v>Humlebækvej 23, 
DK-3480 Fredensborg</v>
      </c>
      <c r="C8" s="706"/>
      <c r="D8" s="706"/>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row>
    <row r="9" spans="1:66" ht="14.45">
      <c r="A9" s="527" t="s">
        <v>84</v>
      </c>
      <c r="B9" s="528" t="str">
        <f>'1 Basic Info'!C15</f>
        <v>Denmark</v>
      </c>
      <c r="C9" s="528"/>
      <c r="D9" s="528"/>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3"/>
      <c r="BM9" s="523"/>
      <c r="BN9" s="523"/>
    </row>
    <row r="10" spans="1:66" ht="14.45">
      <c r="A10" s="527" t="s">
        <v>1716</v>
      </c>
      <c r="B10" s="706" t="str">
        <f>Cover!D8</f>
        <v>SA-PEFC-FM-015318</v>
      </c>
      <c r="C10" s="706"/>
      <c r="D10" s="528"/>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row>
    <row r="11" spans="1:66" ht="14.45">
      <c r="A11" s="527" t="s">
        <v>112</v>
      </c>
      <c r="B11" s="706" t="str">
        <f>'1 Basic Info'!C24</f>
        <v>Group</v>
      </c>
      <c r="C11" s="706"/>
      <c r="D11" s="528"/>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row>
    <row r="12" spans="1:66" ht="14.45">
      <c r="A12" s="527" t="s">
        <v>1748</v>
      </c>
      <c r="B12" s="529" t="str">
        <f>Cover!D10</f>
        <v>26.11.2024</v>
      </c>
      <c r="C12" s="528" t="s">
        <v>1749</v>
      </c>
      <c r="D12" s="529" t="str">
        <f>Cover!D11</f>
        <v>21.01.2026</v>
      </c>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row>
    <row r="13" spans="1:66" ht="9.75" customHeight="1">
      <c r="A13" s="527"/>
      <c r="B13" s="528"/>
      <c r="C13" s="530"/>
      <c r="D13" s="528"/>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row>
    <row r="14" spans="1:66" ht="18" customHeight="1" thickBot="1">
      <c r="A14" s="711" t="s">
        <v>1750</v>
      </c>
      <c r="B14" s="711"/>
      <c r="C14" s="711"/>
      <c r="D14" s="711"/>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row>
    <row r="15" spans="1:66" s="532" customFormat="1" ht="15" thickBot="1">
      <c r="A15" s="660" t="s">
        <v>1751</v>
      </c>
      <c r="B15" s="661" t="s">
        <v>1752</v>
      </c>
      <c r="C15" s="661" t="s">
        <v>1753</v>
      </c>
      <c r="D15" s="662" t="s">
        <v>1754</v>
      </c>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row>
    <row r="16" spans="1:66">
      <c r="A16" s="657" t="s">
        <v>1755</v>
      </c>
      <c r="B16" s="658" t="s">
        <v>1697</v>
      </c>
      <c r="C16" s="658" t="s">
        <v>1756</v>
      </c>
      <c r="D16" s="659" t="s">
        <v>1757</v>
      </c>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row>
    <row r="17" spans="1:66" ht="13.5" thickBot="1">
      <c r="A17" s="654" t="s">
        <v>1755</v>
      </c>
      <c r="B17" s="655" t="s">
        <v>1758</v>
      </c>
      <c r="C17" s="655" t="s">
        <v>1759</v>
      </c>
      <c r="D17" s="656" t="s">
        <v>1757</v>
      </c>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523"/>
      <c r="BJ17" s="523"/>
      <c r="BK17" s="523"/>
      <c r="BL17" s="523"/>
      <c r="BM17" s="523"/>
      <c r="BN17" s="523"/>
    </row>
    <row r="18" spans="1:66" hidden="1">
      <c r="A18" s="653"/>
      <c r="B18" s="653"/>
      <c r="C18" s="653"/>
      <c r="D18" s="65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523"/>
      <c r="BK18" s="523"/>
      <c r="BL18" s="523"/>
      <c r="BM18" s="523"/>
      <c r="BN18" s="523"/>
    </row>
    <row r="19" spans="1:66" hidden="1">
      <c r="A19" s="533"/>
      <c r="B19" s="533"/>
      <c r="C19" s="533"/>
      <c r="D19" s="53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row>
    <row r="20" spans="1:66" hidden="1">
      <c r="A20" s="533"/>
      <c r="B20" s="533"/>
      <c r="C20" s="533"/>
      <c r="D20" s="53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row>
    <row r="21" spans="1:66" hidden="1">
      <c r="A21" s="533"/>
      <c r="B21" s="533"/>
      <c r="C21" s="533"/>
      <c r="D21" s="53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row>
    <row r="22" spans="1:66" hidden="1">
      <c r="A22" s="533"/>
      <c r="B22" s="533"/>
      <c r="C22" s="533"/>
      <c r="D22" s="53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row>
    <row r="23" spans="1:66" hidden="1">
      <c r="A23" s="533"/>
      <c r="B23" s="533"/>
      <c r="C23" s="533"/>
      <c r="D23" s="53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row>
    <row r="24" spans="1:66" ht="14.45">
      <c r="A24" s="528"/>
      <c r="B24" s="534"/>
      <c r="C24" s="528"/>
      <c r="D24" s="534"/>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row>
    <row r="25" spans="1:66" ht="14.45">
      <c r="A25" s="535" t="s">
        <v>1738</v>
      </c>
      <c r="B25" s="536"/>
      <c r="C25" s="537"/>
      <c r="D25" s="538"/>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row>
    <row r="26" spans="1:66" ht="15.75" customHeight="1">
      <c r="A26" s="705" t="s">
        <v>1715</v>
      </c>
      <c r="B26" s="706"/>
      <c r="C26" s="712"/>
      <c r="D26" s="71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row>
    <row r="27" spans="1:66" ht="26.25" customHeight="1">
      <c r="A27" s="705" t="s">
        <v>1760</v>
      </c>
      <c r="B27" s="706"/>
      <c r="C27" s="707"/>
      <c r="D27" s="708"/>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3"/>
      <c r="BK27" s="523"/>
      <c r="BL27" s="523"/>
      <c r="BM27" s="523"/>
      <c r="BN27" s="523"/>
    </row>
    <row r="28" spans="1:66" ht="14.45">
      <c r="A28" s="702" t="s">
        <v>1737</v>
      </c>
      <c r="B28" s="703"/>
      <c r="C28" s="539"/>
      <c r="D28" s="540"/>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c r="BM28" s="523"/>
      <c r="BN28" s="523"/>
    </row>
    <row r="29" spans="1:66" ht="14.45">
      <c r="A29" s="527"/>
      <c r="B29" s="527"/>
      <c r="C29" s="530"/>
      <c r="D29" s="527"/>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523"/>
      <c r="BI29" s="523"/>
      <c r="BJ29" s="523"/>
      <c r="BK29" s="523"/>
      <c r="BL29" s="523"/>
      <c r="BM29" s="523"/>
      <c r="BN29" s="523"/>
    </row>
    <row r="30" spans="1:66">
      <c r="A30" s="704" t="s">
        <v>33</v>
      </c>
      <c r="B30" s="704"/>
      <c r="C30" s="704"/>
      <c r="D30" s="704"/>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523"/>
      <c r="BK30" s="523"/>
      <c r="BL30" s="523"/>
      <c r="BM30" s="523"/>
      <c r="BN30" s="523"/>
    </row>
    <row r="31" spans="1:66">
      <c r="A31" s="701" t="s">
        <v>34</v>
      </c>
      <c r="B31" s="701"/>
      <c r="C31" s="701"/>
      <c r="D31" s="701"/>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523"/>
      <c r="BK31" s="523"/>
      <c r="BL31" s="523"/>
      <c r="BM31" s="523"/>
      <c r="BN31" s="523"/>
    </row>
    <row r="32" spans="1:66">
      <c r="A32" s="701" t="s">
        <v>1761</v>
      </c>
      <c r="B32" s="701"/>
      <c r="C32" s="701"/>
      <c r="D32" s="701"/>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3"/>
      <c r="BN32" s="523"/>
    </row>
    <row r="33" spans="1:66" ht="13.5" customHeight="1">
      <c r="A33" s="541"/>
      <c r="B33" s="541"/>
      <c r="C33" s="541"/>
      <c r="D33" s="541"/>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row>
    <row r="34" spans="1:66">
      <c r="A34" s="701" t="s">
        <v>36</v>
      </c>
      <c r="B34" s="701"/>
      <c r="C34" s="701"/>
      <c r="D34" s="701"/>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row>
    <row r="35" spans="1:66">
      <c r="A35" s="701" t="s">
        <v>37</v>
      </c>
      <c r="B35" s="701"/>
      <c r="C35" s="701"/>
      <c r="D35" s="701"/>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3"/>
      <c r="BN35" s="523"/>
    </row>
    <row r="36" spans="1:66">
      <c r="A36" s="701" t="s">
        <v>1762</v>
      </c>
      <c r="B36" s="701"/>
      <c r="C36" s="701"/>
      <c r="D36" s="701"/>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row>
    <row r="37" spans="1:66">
      <c r="A37" s="523"/>
      <c r="B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row>
    <row r="38" spans="1:66">
      <c r="A38" s="523"/>
      <c r="B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3"/>
      <c r="BJ38" s="523"/>
      <c r="BK38" s="523"/>
      <c r="BL38" s="523"/>
      <c r="BM38" s="523"/>
      <c r="BN38" s="523"/>
    </row>
    <row r="39" spans="1:66">
      <c r="A39" s="523"/>
      <c r="B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row>
    <row r="40" spans="1:66">
      <c r="A40" s="523"/>
      <c r="B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523"/>
      <c r="BK40" s="523"/>
      <c r="BL40" s="523"/>
      <c r="BM40" s="523"/>
      <c r="BN40" s="523"/>
    </row>
    <row r="41" spans="1:66" s="523" customFormat="1"/>
    <row r="42" spans="1:66" s="523" customFormat="1"/>
    <row r="43" spans="1:66" s="523" customFormat="1"/>
    <row r="44" spans="1:66" s="523" customFormat="1"/>
    <row r="45" spans="1:66" s="523" customFormat="1"/>
    <row r="46" spans="1:66" s="523" customFormat="1"/>
    <row r="47" spans="1:66" s="523" customFormat="1"/>
    <row r="48" spans="1:66" s="523" customFormat="1"/>
    <row r="49" spans="1:31" s="523" customFormat="1"/>
    <row r="50" spans="1:31" s="523" customFormat="1"/>
    <row r="51" spans="1:31" s="523" customFormat="1"/>
    <row r="52" spans="1:31" s="523" customFormat="1"/>
    <row r="53" spans="1:31" s="523" customFormat="1"/>
    <row r="54" spans="1:31" s="523" customFormat="1"/>
    <row r="55" spans="1:31" s="523" customFormat="1"/>
    <row r="56" spans="1:31" s="523" customFormat="1"/>
    <row r="57" spans="1:31" s="523" customFormat="1"/>
    <row r="58" spans="1:31" s="523" customFormat="1"/>
    <row r="59" spans="1:31" s="523" customFormat="1"/>
    <row r="60" spans="1:31">
      <c r="A60" s="523"/>
      <c r="B60" s="523"/>
      <c r="M60" s="523"/>
      <c r="N60" s="523"/>
      <c r="O60" s="523"/>
      <c r="P60" s="523"/>
      <c r="Q60" s="523"/>
      <c r="R60" s="523"/>
      <c r="S60" s="523"/>
      <c r="T60" s="523"/>
      <c r="U60" s="523"/>
      <c r="V60" s="523"/>
      <c r="W60" s="523"/>
      <c r="X60" s="523"/>
      <c r="Y60" s="523"/>
      <c r="Z60" s="523"/>
      <c r="AA60" s="523"/>
      <c r="AB60" s="523"/>
      <c r="AC60" s="523"/>
      <c r="AD60" s="523"/>
      <c r="AE60" s="523"/>
    </row>
    <row r="61" spans="1:31">
      <c r="A61" s="523"/>
      <c r="B61" s="523"/>
      <c r="M61" s="523"/>
      <c r="N61" s="523"/>
      <c r="O61" s="523"/>
      <c r="P61" s="523"/>
      <c r="Q61" s="523"/>
      <c r="R61" s="523"/>
      <c r="S61" s="523"/>
      <c r="T61" s="523"/>
      <c r="U61" s="523"/>
      <c r="V61" s="523"/>
      <c r="W61" s="523"/>
      <c r="X61" s="523"/>
      <c r="Y61" s="523"/>
      <c r="Z61" s="523"/>
      <c r="AA61" s="523"/>
      <c r="AB61" s="523"/>
      <c r="AC61" s="523"/>
      <c r="AD61" s="523"/>
      <c r="AE61" s="523"/>
    </row>
    <row r="62" spans="1:31">
      <c r="A62" s="523"/>
      <c r="B62" s="523"/>
      <c r="M62" s="523"/>
      <c r="N62" s="523"/>
      <c r="O62" s="523"/>
      <c r="P62" s="523"/>
      <c r="Q62" s="523"/>
      <c r="R62" s="523"/>
      <c r="S62" s="523"/>
      <c r="T62" s="523"/>
      <c r="U62" s="523"/>
      <c r="V62" s="523"/>
      <c r="W62" s="523"/>
      <c r="X62" s="523"/>
      <c r="Y62" s="523"/>
      <c r="Z62" s="523"/>
      <c r="AA62" s="523"/>
      <c r="AB62" s="523"/>
      <c r="AC62" s="523"/>
      <c r="AD62" s="523"/>
      <c r="AE62" s="523"/>
    </row>
    <row r="63" spans="1:31">
      <c r="A63" s="523"/>
      <c r="B63" s="523"/>
      <c r="M63" s="523"/>
      <c r="N63" s="523"/>
      <c r="O63" s="523"/>
      <c r="P63" s="523"/>
      <c r="Q63" s="523"/>
      <c r="R63" s="523"/>
      <c r="S63" s="523"/>
      <c r="T63" s="523"/>
      <c r="U63" s="523"/>
      <c r="V63" s="523"/>
      <c r="W63" s="523"/>
      <c r="X63" s="523"/>
      <c r="Y63" s="523"/>
      <c r="Z63" s="523"/>
      <c r="AA63" s="523"/>
      <c r="AB63" s="523"/>
      <c r="AC63" s="523"/>
      <c r="AD63" s="523"/>
      <c r="AE63" s="523"/>
    </row>
    <row r="64" spans="1:31">
      <c r="A64" s="523"/>
      <c r="B64" s="523"/>
      <c r="M64" s="523"/>
      <c r="N64" s="523"/>
      <c r="O64" s="523"/>
      <c r="P64" s="523"/>
      <c r="Q64" s="523"/>
      <c r="R64" s="523"/>
      <c r="S64" s="523"/>
      <c r="T64" s="523"/>
      <c r="U64" s="523"/>
      <c r="V64" s="523"/>
      <c r="W64" s="523"/>
      <c r="X64" s="523"/>
      <c r="Y64" s="523"/>
      <c r="Z64" s="523"/>
      <c r="AA64" s="523"/>
      <c r="AB64" s="523"/>
      <c r="AC64" s="523"/>
      <c r="AD64" s="523"/>
      <c r="AE64" s="523"/>
    </row>
    <row r="65" spans="1:31">
      <c r="A65" s="523"/>
      <c r="B65" s="523"/>
      <c r="M65" s="523"/>
      <c r="N65" s="523"/>
      <c r="O65" s="523"/>
      <c r="P65" s="523"/>
      <c r="Q65" s="523"/>
      <c r="R65" s="523"/>
      <c r="S65" s="523"/>
      <c r="T65" s="523"/>
      <c r="U65" s="523"/>
      <c r="V65" s="523"/>
      <c r="W65" s="523"/>
      <c r="X65" s="523"/>
      <c r="Y65" s="523"/>
      <c r="Z65" s="523"/>
      <c r="AA65" s="523"/>
      <c r="AB65" s="523"/>
      <c r="AC65" s="523"/>
      <c r="AD65" s="523"/>
      <c r="AE65" s="523"/>
    </row>
    <row r="66" spans="1:31">
      <c r="A66" s="523"/>
      <c r="B66" s="523"/>
      <c r="M66" s="523"/>
      <c r="N66" s="523"/>
      <c r="O66" s="523"/>
      <c r="P66" s="523"/>
      <c r="Q66" s="523"/>
      <c r="R66" s="523"/>
      <c r="S66" s="523"/>
      <c r="T66" s="523"/>
      <c r="U66" s="523"/>
      <c r="V66" s="523"/>
      <c r="W66" s="523"/>
      <c r="X66" s="523"/>
      <c r="Y66" s="523"/>
      <c r="Z66" s="523"/>
      <c r="AA66" s="523"/>
      <c r="AB66" s="523"/>
      <c r="AC66" s="523"/>
      <c r="AD66" s="523"/>
      <c r="AE66" s="523"/>
    </row>
    <row r="67" spans="1:31">
      <c r="A67" s="523"/>
      <c r="B67" s="523"/>
      <c r="M67" s="523"/>
      <c r="N67" s="523"/>
      <c r="O67" s="523"/>
      <c r="P67" s="523"/>
      <c r="Q67" s="523"/>
      <c r="R67" s="523"/>
      <c r="S67" s="523"/>
      <c r="T67" s="523"/>
      <c r="U67" s="523"/>
      <c r="V67" s="523"/>
      <c r="W67" s="523"/>
      <c r="X67" s="523"/>
      <c r="Y67" s="523"/>
      <c r="Z67" s="523"/>
      <c r="AA67" s="523"/>
      <c r="AB67" s="523"/>
      <c r="AC67" s="523"/>
      <c r="AD67" s="523"/>
      <c r="AE67" s="523"/>
    </row>
    <row r="68" spans="1:31">
      <c r="A68" s="523"/>
      <c r="B68" s="523"/>
      <c r="M68" s="523"/>
      <c r="N68" s="523"/>
      <c r="O68" s="523"/>
      <c r="P68" s="523"/>
      <c r="Q68" s="523"/>
      <c r="R68" s="523"/>
      <c r="S68" s="523"/>
      <c r="T68" s="523"/>
      <c r="U68" s="523"/>
      <c r="V68" s="523"/>
      <c r="W68" s="523"/>
      <c r="X68" s="523"/>
      <c r="Y68" s="523"/>
      <c r="Z68" s="523"/>
      <c r="AA68" s="523"/>
      <c r="AB68" s="523"/>
      <c r="AC68" s="523"/>
      <c r="AD68" s="523"/>
      <c r="AE68" s="523"/>
    </row>
    <row r="69" spans="1:31">
      <c r="A69" s="523"/>
      <c r="B69" s="523"/>
      <c r="M69" s="523"/>
      <c r="N69" s="523"/>
      <c r="O69" s="523"/>
      <c r="P69" s="523"/>
      <c r="Q69" s="523"/>
      <c r="R69" s="523"/>
      <c r="S69" s="523"/>
      <c r="T69" s="523"/>
      <c r="U69" s="523"/>
      <c r="V69" s="523"/>
      <c r="W69" s="523"/>
      <c r="X69" s="523"/>
      <c r="Y69" s="523"/>
      <c r="Z69" s="523"/>
      <c r="AA69" s="523"/>
      <c r="AB69" s="523"/>
      <c r="AC69" s="523"/>
      <c r="AD69" s="523"/>
      <c r="AE69" s="523"/>
    </row>
    <row r="70" spans="1:31">
      <c r="A70" s="523"/>
      <c r="B70" s="523"/>
      <c r="M70" s="523"/>
      <c r="N70" s="523"/>
      <c r="O70" s="523"/>
      <c r="P70" s="523"/>
      <c r="Q70" s="523"/>
      <c r="R70" s="523"/>
      <c r="S70" s="523"/>
      <c r="T70" s="523"/>
      <c r="U70" s="523"/>
      <c r="V70" s="523"/>
      <c r="W70" s="523"/>
      <c r="X70" s="523"/>
      <c r="Y70" s="523"/>
      <c r="Z70" s="523"/>
      <c r="AA70" s="523"/>
      <c r="AB70" s="523"/>
      <c r="AC70" s="523"/>
      <c r="AD70" s="523"/>
      <c r="AE70" s="523"/>
    </row>
    <row r="71" spans="1:31">
      <c r="A71" s="523"/>
      <c r="B71" s="523"/>
      <c r="M71" s="523"/>
      <c r="N71" s="523"/>
      <c r="O71" s="523"/>
      <c r="P71" s="523"/>
      <c r="Q71" s="523"/>
      <c r="R71" s="523"/>
      <c r="S71" s="523"/>
      <c r="T71" s="523"/>
      <c r="U71" s="523"/>
      <c r="V71" s="523"/>
      <c r="W71" s="523"/>
      <c r="X71" s="523"/>
      <c r="Y71" s="523"/>
      <c r="Z71" s="523"/>
      <c r="AA71" s="523"/>
      <c r="AB71" s="523"/>
      <c r="AC71" s="523"/>
      <c r="AD71" s="523"/>
      <c r="AE71" s="523"/>
    </row>
    <row r="72" spans="1:31">
      <c r="A72" s="523"/>
      <c r="B72" s="523"/>
      <c r="M72" s="523"/>
      <c r="N72" s="523"/>
      <c r="O72" s="523"/>
      <c r="P72" s="523"/>
      <c r="Q72" s="523"/>
      <c r="R72" s="523"/>
      <c r="S72" s="523"/>
      <c r="T72" s="523"/>
      <c r="U72" s="523"/>
      <c r="V72" s="523"/>
      <c r="W72" s="523"/>
      <c r="X72" s="523"/>
      <c r="Y72" s="523"/>
      <c r="Z72" s="523"/>
      <c r="AA72" s="523"/>
      <c r="AB72" s="523"/>
      <c r="AC72" s="523"/>
      <c r="AD72" s="523"/>
      <c r="AE72" s="523"/>
    </row>
    <row r="73" spans="1:31">
      <c r="A73" s="523"/>
      <c r="B73" s="523"/>
      <c r="M73" s="523"/>
      <c r="N73" s="523"/>
      <c r="O73" s="523"/>
      <c r="P73" s="523"/>
      <c r="Q73" s="523"/>
      <c r="R73" s="523"/>
      <c r="S73" s="523"/>
      <c r="T73" s="523"/>
      <c r="U73" s="523"/>
      <c r="V73" s="523"/>
      <c r="W73" s="523"/>
      <c r="X73" s="523"/>
      <c r="Y73" s="523"/>
      <c r="Z73" s="523"/>
      <c r="AA73" s="523"/>
      <c r="AB73" s="523"/>
      <c r="AC73" s="523"/>
      <c r="AD73" s="523"/>
      <c r="AE73" s="523"/>
    </row>
    <row r="74" spans="1:31">
      <c r="A74" s="523"/>
      <c r="B74" s="523"/>
      <c r="M74" s="523"/>
      <c r="N74" s="523"/>
      <c r="O74" s="523"/>
      <c r="P74" s="523"/>
      <c r="Q74" s="523"/>
      <c r="R74" s="523"/>
      <c r="S74" s="523"/>
      <c r="T74" s="523"/>
      <c r="U74" s="523"/>
      <c r="V74" s="523"/>
      <c r="W74" s="523"/>
      <c r="X74" s="523"/>
      <c r="Y74" s="523"/>
      <c r="Z74" s="523"/>
      <c r="AA74" s="523"/>
      <c r="AB74" s="523"/>
      <c r="AC74" s="523"/>
      <c r="AD74" s="523"/>
      <c r="AE74" s="523"/>
    </row>
    <row r="75" spans="1:31">
      <c r="A75" s="523"/>
      <c r="B75" s="523"/>
      <c r="M75" s="523"/>
      <c r="N75" s="523"/>
      <c r="O75" s="523"/>
      <c r="P75" s="523"/>
      <c r="Q75" s="523"/>
      <c r="R75" s="523"/>
      <c r="S75" s="523"/>
      <c r="T75" s="523"/>
      <c r="U75" s="523"/>
      <c r="V75" s="523"/>
      <c r="W75" s="523"/>
      <c r="X75" s="523"/>
      <c r="Y75" s="523"/>
      <c r="Z75" s="523"/>
      <c r="AA75" s="523"/>
      <c r="AB75" s="523"/>
      <c r="AC75" s="523"/>
      <c r="AD75" s="523"/>
      <c r="AE75" s="523"/>
    </row>
    <row r="76" spans="1:31">
      <c r="A76" s="523"/>
      <c r="B76" s="523"/>
      <c r="M76" s="523"/>
      <c r="N76" s="523"/>
      <c r="O76" s="523"/>
      <c r="P76" s="523"/>
      <c r="Q76" s="523"/>
      <c r="R76" s="523"/>
      <c r="S76" s="523"/>
      <c r="T76" s="523"/>
      <c r="U76" s="523"/>
      <c r="V76" s="523"/>
      <c r="W76" s="523"/>
      <c r="X76" s="523"/>
      <c r="Y76" s="523"/>
      <c r="Z76" s="523"/>
      <c r="AA76" s="523"/>
      <c r="AB76" s="523"/>
      <c r="AC76" s="523"/>
      <c r="AD76" s="523"/>
      <c r="AE76" s="523"/>
    </row>
    <row r="77" spans="1:31">
      <c r="A77" s="523"/>
      <c r="B77" s="523"/>
      <c r="M77" s="523"/>
      <c r="N77" s="523"/>
      <c r="O77" s="523"/>
      <c r="P77" s="523"/>
      <c r="Q77" s="523"/>
      <c r="R77" s="523"/>
      <c r="S77" s="523"/>
      <c r="T77" s="523"/>
      <c r="U77" s="523"/>
      <c r="V77" s="523"/>
      <c r="W77" s="523"/>
      <c r="X77" s="523"/>
      <c r="Y77" s="523"/>
      <c r="Z77" s="523"/>
      <c r="AA77" s="523"/>
      <c r="AB77" s="523"/>
      <c r="AC77" s="523"/>
      <c r="AD77" s="523"/>
      <c r="AE77" s="523"/>
    </row>
    <row r="78" spans="1:31">
      <c r="A78" s="523"/>
      <c r="B78" s="523"/>
      <c r="M78" s="523"/>
      <c r="N78" s="523"/>
      <c r="O78" s="523"/>
      <c r="P78" s="523"/>
      <c r="Q78" s="523"/>
      <c r="R78" s="523"/>
      <c r="S78" s="523"/>
      <c r="T78" s="523"/>
      <c r="U78" s="523"/>
      <c r="V78" s="523"/>
      <c r="W78" s="523"/>
      <c r="X78" s="523"/>
      <c r="Y78" s="523"/>
      <c r="Z78" s="523"/>
      <c r="AA78" s="523"/>
      <c r="AB78" s="523"/>
      <c r="AC78" s="523"/>
      <c r="AD78" s="523"/>
      <c r="AE78" s="523"/>
    </row>
    <row r="79" spans="1:31">
      <c r="A79" s="523"/>
      <c r="B79" s="523"/>
      <c r="M79" s="523"/>
      <c r="N79" s="523"/>
      <c r="O79" s="523"/>
      <c r="P79" s="523"/>
      <c r="Q79" s="523"/>
      <c r="R79" s="523"/>
      <c r="S79" s="523"/>
      <c r="T79" s="523"/>
      <c r="U79" s="523"/>
      <c r="V79" s="523"/>
      <c r="W79" s="523"/>
      <c r="X79" s="523"/>
      <c r="Y79" s="523"/>
      <c r="Z79" s="523"/>
      <c r="AA79" s="523"/>
      <c r="AB79" s="523"/>
      <c r="AC79" s="523"/>
      <c r="AD79" s="523"/>
      <c r="AE79" s="523"/>
    </row>
    <row r="80" spans="1:31">
      <c r="A80" s="523"/>
      <c r="B80" s="523"/>
      <c r="M80" s="523"/>
      <c r="N80" s="523"/>
      <c r="O80" s="523"/>
      <c r="P80" s="523"/>
      <c r="Q80" s="523"/>
      <c r="R80" s="523"/>
      <c r="S80" s="523"/>
      <c r="T80" s="523"/>
      <c r="U80" s="523"/>
      <c r="V80" s="523"/>
      <c r="W80" s="523"/>
      <c r="X80" s="523"/>
      <c r="Y80" s="523"/>
      <c r="Z80" s="523"/>
      <c r="AA80" s="523"/>
      <c r="AB80" s="523"/>
      <c r="AC80" s="523"/>
      <c r="AD80" s="523"/>
      <c r="AE80" s="523"/>
    </row>
    <row r="81" spans="1:31">
      <c r="A81" s="523"/>
      <c r="B81" s="523"/>
      <c r="M81" s="523"/>
      <c r="N81" s="523"/>
      <c r="O81" s="523"/>
      <c r="P81" s="523"/>
      <c r="Q81" s="523"/>
      <c r="R81" s="523"/>
      <c r="S81" s="523"/>
      <c r="T81" s="523"/>
      <c r="U81" s="523"/>
      <c r="V81" s="523"/>
      <c r="W81" s="523"/>
      <c r="X81" s="523"/>
      <c r="Y81" s="523"/>
      <c r="Z81" s="523"/>
      <c r="AA81" s="523"/>
      <c r="AB81" s="523"/>
      <c r="AC81" s="523"/>
      <c r="AD81" s="523"/>
      <c r="AE81" s="523"/>
    </row>
    <row r="82" spans="1:31">
      <c r="A82" s="523"/>
      <c r="B82" s="523"/>
      <c r="M82" s="523"/>
      <c r="N82" s="523"/>
      <c r="O82" s="523"/>
      <c r="P82" s="523"/>
      <c r="Q82" s="523"/>
      <c r="R82" s="523"/>
      <c r="S82" s="523"/>
      <c r="T82" s="523"/>
      <c r="U82" s="523"/>
      <c r="V82" s="523"/>
      <c r="W82" s="523"/>
      <c r="X82" s="523"/>
      <c r="Y82" s="523"/>
      <c r="Z82" s="523"/>
      <c r="AA82" s="523"/>
      <c r="AB82" s="523"/>
      <c r="AC82" s="523"/>
      <c r="AD82" s="523"/>
      <c r="AE82" s="523"/>
    </row>
    <row r="83" spans="1:31">
      <c r="A83" s="523"/>
      <c r="B83" s="523"/>
      <c r="M83" s="523"/>
      <c r="N83" s="523"/>
      <c r="O83" s="523"/>
      <c r="P83" s="523"/>
      <c r="Q83" s="523"/>
      <c r="R83" s="523"/>
      <c r="S83" s="523"/>
      <c r="T83" s="523"/>
      <c r="U83" s="523"/>
      <c r="V83" s="523"/>
      <c r="W83" s="523"/>
      <c r="X83" s="523"/>
      <c r="Y83" s="523"/>
      <c r="Z83" s="523"/>
      <c r="AA83" s="523"/>
      <c r="AB83" s="523"/>
      <c r="AC83" s="523"/>
      <c r="AD83" s="523"/>
      <c r="AE83" s="523"/>
    </row>
    <row r="84" spans="1:31">
      <c r="A84" s="523"/>
      <c r="B84" s="523"/>
      <c r="M84" s="523"/>
      <c r="N84" s="523"/>
      <c r="O84" s="523"/>
      <c r="P84" s="523"/>
      <c r="Q84" s="523"/>
      <c r="R84" s="523"/>
      <c r="S84" s="523"/>
      <c r="T84" s="523"/>
      <c r="U84" s="523"/>
      <c r="V84" s="523"/>
      <c r="W84" s="523"/>
      <c r="X84" s="523"/>
      <c r="Y84" s="523"/>
      <c r="Z84" s="523"/>
      <c r="AA84" s="523"/>
      <c r="AB84" s="523"/>
      <c r="AC84" s="523"/>
      <c r="AD84" s="523"/>
      <c r="AE84" s="523"/>
    </row>
    <row r="85" spans="1:31">
      <c r="A85" s="523"/>
      <c r="B85" s="523"/>
      <c r="M85" s="523"/>
      <c r="N85" s="523"/>
      <c r="O85" s="523"/>
      <c r="P85" s="523"/>
      <c r="Q85" s="523"/>
      <c r="R85" s="523"/>
      <c r="S85" s="523"/>
      <c r="T85" s="523"/>
      <c r="U85" s="523"/>
      <c r="V85" s="523"/>
      <c r="W85" s="523"/>
      <c r="X85" s="523"/>
      <c r="Y85" s="523"/>
      <c r="Z85" s="523"/>
      <c r="AA85" s="523"/>
      <c r="AB85" s="523"/>
      <c r="AC85" s="523"/>
      <c r="AD85" s="523"/>
      <c r="AE85" s="523"/>
    </row>
    <row r="86" spans="1:31">
      <c r="A86" s="523"/>
      <c r="B86" s="523"/>
      <c r="M86" s="523"/>
      <c r="N86" s="523"/>
      <c r="O86" s="523"/>
      <c r="P86" s="523"/>
      <c r="Q86" s="523"/>
      <c r="R86" s="523"/>
      <c r="S86" s="523"/>
      <c r="T86" s="523"/>
      <c r="U86" s="523"/>
      <c r="V86" s="523"/>
      <c r="W86" s="523"/>
      <c r="X86" s="523"/>
      <c r="Y86" s="523"/>
      <c r="Z86" s="523"/>
      <c r="AA86" s="523"/>
      <c r="AB86" s="523"/>
      <c r="AC86" s="523"/>
      <c r="AD86" s="523"/>
      <c r="AE86" s="523"/>
    </row>
    <row r="87" spans="1:31">
      <c r="A87" s="523"/>
      <c r="B87" s="523"/>
      <c r="M87" s="523"/>
      <c r="N87" s="523"/>
      <c r="O87" s="523"/>
      <c r="P87" s="523"/>
      <c r="Q87" s="523"/>
      <c r="R87" s="523"/>
      <c r="S87" s="523"/>
      <c r="T87" s="523"/>
      <c r="U87" s="523"/>
      <c r="V87" s="523"/>
      <c r="W87" s="523"/>
      <c r="X87" s="523"/>
      <c r="Y87" s="523"/>
      <c r="Z87" s="523"/>
      <c r="AA87" s="523"/>
      <c r="AB87" s="523"/>
      <c r="AC87" s="523"/>
      <c r="AD87" s="523"/>
      <c r="AE87" s="523"/>
    </row>
    <row r="88" spans="1:31">
      <c r="A88" s="523"/>
      <c r="B88" s="523"/>
      <c r="M88" s="523"/>
      <c r="N88" s="523"/>
      <c r="O88" s="523"/>
      <c r="P88" s="523"/>
      <c r="Q88" s="523"/>
      <c r="R88" s="523"/>
      <c r="S88" s="523"/>
      <c r="T88" s="523"/>
      <c r="U88" s="523"/>
      <c r="V88" s="523"/>
      <c r="W88" s="523"/>
      <c r="X88" s="523"/>
      <c r="Y88" s="523"/>
      <c r="Z88" s="523"/>
      <c r="AA88" s="523"/>
      <c r="AB88" s="523"/>
      <c r="AC88" s="523"/>
      <c r="AD88" s="523"/>
      <c r="AE88" s="523"/>
    </row>
    <row r="89" spans="1:31">
      <c r="A89" s="523"/>
      <c r="B89" s="523"/>
      <c r="M89" s="523"/>
      <c r="N89" s="523"/>
      <c r="O89" s="523"/>
      <c r="P89" s="523"/>
      <c r="Q89" s="523"/>
      <c r="R89" s="523"/>
      <c r="S89" s="523"/>
      <c r="T89" s="523"/>
      <c r="U89" s="523"/>
      <c r="V89" s="523"/>
      <c r="W89" s="523"/>
      <c r="X89" s="523"/>
      <c r="Y89" s="523"/>
      <c r="Z89" s="523"/>
      <c r="AA89" s="523"/>
      <c r="AB89" s="523"/>
      <c r="AC89" s="523"/>
      <c r="AD89" s="523"/>
      <c r="AE89" s="523"/>
    </row>
    <row r="90" spans="1:31">
      <c r="A90" s="523"/>
      <c r="B90" s="523"/>
      <c r="M90" s="523"/>
      <c r="N90" s="523"/>
      <c r="O90" s="523"/>
      <c r="P90" s="523"/>
      <c r="Q90" s="523"/>
      <c r="R90" s="523"/>
      <c r="S90" s="523"/>
      <c r="T90" s="523"/>
      <c r="U90" s="523"/>
      <c r="V90" s="523"/>
      <c r="W90" s="523"/>
      <c r="X90" s="523"/>
      <c r="Y90" s="523"/>
      <c r="Z90" s="523"/>
      <c r="AA90" s="523"/>
      <c r="AB90" s="523"/>
      <c r="AC90" s="523"/>
      <c r="AD90" s="523"/>
      <c r="AE90" s="523"/>
    </row>
    <row r="91" spans="1:31">
      <c r="A91" s="523"/>
      <c r="B91" s="523"/>
      <c r="M91" s="523"/>
      <c r="N91" s="523"/>
      <c r="O91" s="523"/>
      <c r="P91" s="523"/>
      <c r="Q91" s="523"/>
      <c r="R91" s="523"/>
      <c r="S91" s="523"/>
      <c r="T91" s="523"/>
      <c r="U91" s="523"/>
      <c r="V91" s="523"/>
      <c r="W91" s="523"/>
      <c r="X91" s="523"/>
      <c r="Y91" s="523"/>
      <c r="Z91" s="523"/>
      <c r="AA91" s="523"/>
      <c r="AB91" s="523"/>
      <c r="AC91" s="523"/>
      <c r="AD91" s="523"/>
      <c r="AE91" s="523"/>
    </row>
    <row r="92" spans="1:31">
      <c r="A92" s="523"/>
      <c r="B92" s="523"/>
      <c r="M92" s="523"/>
      <c r="N92" s="523"/>
      <c r="O92" s="523"/>
      <c r="P92" s="523"/>
      <c r="Q92" s="523"/>
      <c r="R92" s="523"/>
      <c r="S92" s="523"/>
      <c r="T92" s="523"/>
      <c r="U92" s="523"/>
      <c r="V92" s="523"/>
      <c r="W92" s="523"/>
      <c r="X92" s="523"/>
      <c r="Y92" s="523"/>
      <c r="Z92" s="523"/>
      <c r="AA92" s="523"/>
      <c r="AB92" s="523"/>
      <c r="AC92" s="523"/>
      <c r="AD92" s="523"/>
      <c r="AE92" s="523"/>
    </row>
    <row r="93" spans="1:31">
      <c r="A93" s="523"/>
      <c r="B93" s="523"/>
      <c r="M93" s="523"/>
      <c r="N93" s="523"/>
      <c r="O93" s="523"/>
      <c r="P93" s="523"/>
      <c r="Q93" s="523"/>
      <c r="R93" s="523"/>
      <c r="S93" s="523"/>
      <c r="T93" s="523"/>
      <c r="U93" s="523"/>
      <c r="V93" s="523"/>
      <c r="W93" s="523"/>
      <c r="X93" s="523"/>
      <c r="Y93" s="523"/>
      <c r="Z93" s="523"/>
      <c r="AA93" s="523"/>
      <c r="AB93" s="523"/>
      <c r="AC93" s="523"/>
      <c r="AD93" s="523"/>
      <c r="AE93" s="523"/>
    </row>
    <row r="94" spans="1:31">
      <c r="A94" s="523"/>
      <c r="B94" s="523"/>
      <c r="M94" s="523"/>
      <c r="N94" s="523"/>
      <c r="O94" s="523"/>
      <c r="P94" s="523"/>
      <c r="Q94" s="523"/>
      <c r="R94" s="523"/>
      <c r="S94" s="523"/>
      <c r="T94" s="523"/>
      <c r="U94" s="523"/>
      <c r="V94" s="523"/>
      <c r="W94" s="523"/>
      <c r="X94" s="523"/>
      <c r="Y94" s="523"/>
      <c r="Z94" s="523"/>
      <c r="AA94" s="523"/>
      <c r="AB94" s="523"/>
      <c r="AC94" s="523"/>
      <c r="AD94" s="523"/>
      <c r="AE94" s="523"/>
    </row>
    <row r="95" spans="1:31">
      <c r="A95" s="523"/>
      <c r="B95" s="523"/>
      <c r="M95" s="523"/>
      <c r="N95" s="523"/>
      <c r="O95" s="523"/>
      <c r="P95" s="523"/>
      <c r="Q95" s="523"/>
      <c r="R95" s="523"/>
      <c r="S95" s="523"/>
      <c r="T95" s="523"/>
      <c r="U95" s="523"/>
      <c r="V95" s="523"/>
      <c r="W95" s="523"/>
      <c r="X95" s="523"/>
      <c r="Y95" s="523"/>
      <c r="Z95" s="523"/>
      <c r="AA95" s="523"/>
      <c r="AB95" s="523"/>
      <c r="AC95" s="523"/>
      <c r="AD95" s="523"/>
      <c r="AE95" s="523"/>
    </row>
    <row r="96" spans="1:31">
      <c r="A96" s="523"/>
      <c r="B96" s="523"/>
      <c r="M96" s="523"/>
      <c r="N96" s="523"/>
      <c r="O96" s="523"/>
      <c r="P96" s="523"/>
      <c r="Q96" s="523"/>
      <c r="R96" s="523"/>
      <c r="S96" s="523"/>
      <c r="T96" s="523"/>
      <c r="U96" s="523"/>
      <c r="V96" s="523"/>
      <c r="W96" s="523"/>
      <c r="X96" s="523"/>
      <c r="Y96" s="523"/>
      <c r="Z96" s="523"/>
      <c r="AA96" s="523"/>
      <c r="AB96" s="523"/>
      <c r="AC96" s="523"/>
      <c r="AD96" s="523"/>
      <c r="AE96" s="523"/>
    </row>
    <row r="97" spans="1:31">
      <c r="A97" s="523"/>
      <c r="B97" s="523"/>
      <c r="M97" s="523"/>
      <c r="N97" s="523"/>
      <c r="O97" s="523"/>
      <c r="P97" s="523"/>
      <c r="Q97" s="523"/>
      <c r="R97" s="523"/>
      <c r="S97" s="523"/>
      <c r="T97" s="523"/>
      <c r="U97" s="523"/>
      <c r="V97" s="523"/>
      <c r="W97" s="523"/>
      <c r="X97" s="523"/>
      <c r="Y97" s="523"/>
      <c r="Z97" s="523"/>
      <c r="AA97" s="523"/>
      <c r="AB97" s="523"/>
      <c r="AC97" s="523"/>
      <c r="AD97" s="523"/>
      <c r="AE97" s="523"/>
    </row>
    <row r="98" spans="1:31">
      <c r="A98" s="523"/>
      <c r="B98" s="523"/>
      <c r="M98" s="523"/>
      <c r="N98" s="523"/>
      <c r="O98" s="523"/>
      <c r="P98" s="523"/>
      <c r="Q98" s="523"/>
      <c r="R98" s="523"/>
      <c r="S98" s="523"/>
      <c r="T98" s="523"/>
      <c r="U98" s="523"/>
      <c r="V98" s="523"/>
      <c r="W98" s="523"/>
      <c r="X98" s="523"/>
      <c r="Y98" s="523"/>
      <c r="Z98" s="523"/>
      <c r="AA98" s="523"/>
      <c r="AB98" s="523"/>
      <c r="AC98" s="523"/>
      <c r="AD98" s="523"/>
      <c r="AE98" s="523"/>
    </row>
    <row r="99" spans="1:31">
      <c r="A99" s="523"/>
      <c r="B99" s="523"/>
      <c r="M99" s="523"/>
      <c r="N99" s="523"/>
      <c r="O99" s="523"/>
      <c r="P99" s="523"/>
      <c r="Q99" s="523"/>
      <c r="R99" s="523"/>
      <c r="S99" s="523"/>
      <c r="T99" s="523"/>
      <c r="U99" s="523"/>
      <c r="V99" s="523"/>
      <c r="W99" s="523"/>
      <c r="X99" s="523"/>
      <c r="Y99" s="523"/>
      <c r="Z99" s="523"/>
      <c r="AA99" s="523"/>
      <c r="AB99" s="523"/>
      <c r="AC99" s="523"/>
      <c r="AD99" s="523"/>
      <c r="AE99" s="523"/>
    </row>
    <row r="100" spans="1:31">
      <c r="A100" s="523"/>
      <c r="B100" s="523"/>
      <c r="M100" s="523"/>
      <c r="N100" s="523"/>
      <c r="O100" s="523"/>
      <c r="P100" s="523"/>
      <c r="Q100" s="523"/>
      <c r="R100" s="523"/>
      <c r="S100" s="523"/>
      <c r="T100" s="523"/>
      <c r="U100" s="523"/>
      <c r="V100" s="523"/>
      <c r="W100" s="523"/>
      <c r="X100" s="523"/>
      <c r="Y100" s="523"/>
      <c r="Z100" s="523"/>
      <c r="AA100" s="523"/>
      <c r="AB100" s="523"/>
      <c r="AC100" s="523"/>
      <c r="AD100" s="523"/>
      <c r="AE100" s="523"/>
    </row>
    <row r="101" spans="1:31">
      <c r="A101" s="523"/>
      <c r="B101" s="523"/>
      <c r="M101" s="523"/>
      <c r="N101" s="523"/>
      <c r="O101" s="523"/>
      <c r="P101" s="523"/>
      <c r="Q101" s="523"/>
      <c r="R101" s="523"/>
      <c r="S101" s="523"/>
      <c r="T101" s="523"/>
      <c r="U101" s="523"/>
      <c r="V101" s="523"/>
      <c r="W101" s="523"/>
      <c r="X101" s="523"/>
      <c r="Y101" s="523"/>
      <c r="Z101" s="523"/>
      <c r="AA101" s="523"/>
      <c r="AB101" s="523"/>
      <c r="AC101" s="523"/>
      <c r="AD101" s="523"/>
      <c r="AE101" s="523"/>
    </row>
    <row r="102" spans="1:31">
      <c r="A102" s="523"/>
      <c r="B102" s="523"/>
      <c r="M102" s="523"/>
      <c r="N102" s="523"/>
      <c r="O102" s="523"/>
      <c r="P102" s="523"/>
      <c r="Q102" s="523"/>
      <c r="R102" s="523"/>
      <c r="S102" s="523"/>
      <c r="T102" s="523"/>
      <c r="U102" s="523"/>
      <c r="V102" s="523"/>
      <c r="W102" s="523"/>
      <c r="X102" s="523"/>
      <c r="Y102" s="523"/>
      <c r="Z102" s="523"/>
      <c r="AA102" s="523"/>
      <c r="AB102" s="523"/>
      <c r="AC102" s="523"/>
      <c r="AD102" s="523"/>
      <c r="AE102" s="523"/>
    </row>
    <row r="103" spans="1:31">
      <c r="A103" s="523"/>
      <c r="B103" s="523"/>
      <c r="M103" s="523"/>
      <c r="N103" s="523"/>
      <c r="O103" s="523"/>
      <c r="P103" s="523"/>
      <c r="Q103" s="523"/>
      <c r="R103" s="523"/>
      <c r="S103" s="523"/>
      <c r="T103" s="523"/>
      <c r="U103" s="523"/>
      <c r="V103" s="523"/>
      <c r="W103" s="523"/>
      <c r="X103" s="523"/>
      <c r="Y103" s="523"/>
      <c r="Z103" s="523"/>
      <c r="AA103" s="523"/>
      <c r="AB103" s="523"/>
      <c r="AC103" s="523"/>
      <c r="AD103" s="523"/>
      <c r="AE103" s="523"/>
    </row>
    <row r="104" spans="1:31">
      <c r="A104" s="523"/>
      <c r="B104" s="523"/>
      <c r="M104" s="523"/>
      <c r="N104" s="523"/>
      <c r="O104" s="523"/>
      <c r="P104" s="523"/>
      <c r="Q104" s="523"/>
      <c r="R104" s="523"/>
      <c r="S104" s="523"/>
      <c r="T104" s="523"/>
      <c r="U104" s="523"/>
      <c r="V104" s="523"/>
      <c r="W104" s="523"/>
      <c r="X104" s="523"/>
      <c r="Y104" s="523"/>
      <c r="Z104" s="523"/>
      <c r="AA104" s="523"/>
      <c r="AB104" s="523"/>
      <c r="AC104" s="523"/>
      <c r="AD104" s="523"/>
      <c r="AE104" s="523"/>
    </row>
    <row r="105" spans="1:31">
      <c r="A105" s="523"/>
      <c r="B105" s="523"/>
    </row>
    <row r="106" spans="1:31">
      <c r="A106" s="523"/>
      <c r="B106" s="523"/>
    </row>
    <row r="107" spans="1:31">
      <c r="A107" s="523"/>
      <c r="B107" s="523"/>
    </row>
    <row r="108" spans="1:31">
      <c r="A108" s="523"/>
      <c r="B108" s="523"/>
    </row>
  </sheetData>
  <mergeCells count="20">
    <mergeCell ref="A27:B27"/>
    <mergeCell ref="C27:D27"/>
    <mergeCell ref="B1:C1"/>
    <mergeCell ref="A3:D4"/>
    <mergeCell ref="A5:D5"/>
    <mergeCell ref="A6:C6"/>
    <mergeCell ref="B7:D7"/>
    <mergeCell ref="B8:D8"/>
    <mergeCell ref="B10:C10"/>
    <mergeCell ref="B11:C11"/>
    <mergeCell ref="A14:D14"/>
    <mergeCell ref="A26:B26"/>
    <mergeCell ref="C26:D26"/>
    <mergeCell ref="A36:D36"/>
    <mergeCell ref="A28:B28"/>
    <mergeCell ref="A30:D30"/>
    <mergeCell ref="A31:D31"/>
    <mergeCell ref="A32:D32"/>
    <mergeCell ref="A34:D34"/>
    <mergeCell ref="A35:D35"/>
  </mergeCells>
  <pageMargins left="1.19" right="0.75" top="1" bottom="1" header="0.5" footer="0.5"/>
  <pageSetup paperSize="9" scale="67"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I2" sqref="I2:L2"/>
    </sheetView>
  </sheetViews>
  <sheetFormatPr defaultColWidth="11.42578125" defaultRowHeight="15.6"/>
  <cols>
    <col min="1" max="1" width="2.5703125" style="289" customWidth="1"/>
    <col min="2" max="2" width="9.140625" style="350" hidden="1" customWidth="1"/>
    <col min="3" max="4" width="10" style="350" hidden="1" customWidth="1"/>
    <col min="5" max="5" width="40.5703125" style="350" hidden="1" customWidth="1"/>
    <col min="6" max="6" width="2" style="356" customWidth="1"/>
    <col min="7" max="7" width="10.5703125" style="291" customWidth="1"/>
    <col min="8" max="8" width="11.42578125" style="291"/>
    <col min="9" max="9" width="27.28515625" style="291" customWidth="1"/>
    <col min="10" max="10" width="51.85546875" style="291" bestFit="1" customWidth="1"/>
    <col min="11" max="11" width="26.85546875" style="291" customWidth="1"/>
    <col min="12" max="12" width="22.28515625" style="291" customWidth="1"/>
    <col min="13" max="15" width="11.42578125" style="289"/>
    <col min="16" max="256" width="11.42578125" style="291"/>
    <col min="257" max="257" width="4.140625" style="291" customWidth="1"/>
    <col min="258" max="261" width="0" style="291" hidden="1" customWidth="1"/>
    <col min="262" max="262" width="4.140625" style="291" customWidth="1"/>
    <col min="263" max="263" width="10.5703125" style="291" customWidth="1"/>
    <col min="264" max="264" width="11.42578125" style="291"/>
    <col min="265" max="265" width="27.28515625" style="291" customWidth="1"/>
    <col min="266" max="266" width="25.85546875" style="291" customWidth="1"/>
    <col min="267" max="267" width="26.85546875" style="291" customWidth="1"/>
    <col min="268" max="268" width="22.28515625" style="291" customWidth="1"/>
    <col min="269" max="512" width="11.42578125" style="291"/>
    <col min="513" max="513" width="4.140625" style="291" customWidth="1"/>
    <col min="514" max="517" width="0" style="291" hidden="1" customWidth="1"/>
    <col min="518" max="518" width="4.140625" style="291" customWidth="1"/>
    <col min="519" max="519" width="10.5703125" style="291" customWidth="1"/>
    <col min="520" max="520" width="11.42578125" style="291"/>
    <col min="521" max="521" width="27.28515625" style="291" customWidth="1"/>
    <col min="522" max="522" width="25.85546875" style="291" customWidth="1"/>
    <col min="523" max="523" width="26.85546875" style="291" customWidth="1"/>
    <col min="524" max="524" width="22.28515625" style="291" customWidth="1"/>
    <col min="525" max="768" width="11.42578125" style="291"/>
    <col min="769" max="769" width="4.140625" style="291" customWidth="1"/>
    <col min="770" max="773" width="0" style="291" hidden="1" customWidth="1"/>
    <col min="774" max="774" width="4.140625" style="291" customWidth="1"/>
    <col min="775" max="775" width="10.5703125" style="291" customWidth="1"/>
    <col min="776" max="776" width="11.42578125" style="291"/>
    <col min="777" max="777" width="27.28515625" style="291" customWidth="1"/>
    <col min="778" max="778" width="25.85546875" style="291" customWidth="1"/>
    <col min="779" max="779" width="26.85546875" style="291" customWidth="1"/>
    <col min="780" max="780" width="22.28515625" style="291" customWidth="1"/>
    <col min="781" max="1024" width="11.42578125" style="291"/>
    <col min="1025" max="1025" width="4.140625" style="291" customWidth="1"/>
    <col min="1026" max="1029" width="0" style="291" hidden="1" customWidth="1"/>
    <col min="1030" max="1030" width="4.140625" style="291" customWidth="1"/>
    <col min="1031" max="1031" width="10.5703125" style="291" customWidth="1"/>
    <col min="1032" max="1032" width="11.42578125" style="291"/>
    <col min="1033" max="1033" width="27.28515625" style="291" customWidth="1"/>
    <col min="1034" max="1034" width="25.85546875" style="291" customWidth="1"/>
    <col min="1035" max="1035" width="26.85546875" style="291" customWidth="1"/>
    <col min="1036" max="1036" width="22.28515625" style="291" customWidth="1"/>
    <col min="1037" max="1280" width="11.42578125" style="291"/>
    <col min="1281" max="1281" width="4.140625" style="291" customWidth="1"/>
    <col min="1282" max="1285" width="0" style="291" hidden="1" customWidth="1"/>
    <col min="1286" max="1286" width="4.140625" style="291" customWidth="1"/>
    <col min="1287" max="1287" width="10.5703125" style="291" customWidth="1"/>
    <col min="1288" max="1288" width="11.42578125" style="291"/>
    <col min="1289" max="1289" width="27.28515625" style="291" customWidth="1"/>
    <col min="1290" max="1290" width="25.85546875" style="291" customWidth="1"/>
    <col min="1291" max="1291" width="26.85546875" style="291" customWidth="1"/>
    <col min="1292" max="1292" width="22.28515625" style="291" customWidth="1"/>
    <col min="1293" max="1536" width="11.42578125" style="291"/>
    <col min="1537" max="1537" width="4.140625" style="291" customWidth="1"/>
    <col min="1538" max="1541" width="0" style="291" hidden="1" customWidth="1"/>
    <col min="1542" max="1542" width="4.140625" style="291" customWidth="1"/>
    <col min="1543" max="1543" width="10.5703125" style="291" customWidth="1"/>
    <col min="1544" max="1544" width="11.42578125" style="291"/>
    <col min="1545" max="1545" width="27.28515625" style="291" customWidth="1"/>
    <col min="1546" max="1546" width="25.85546875" style="291" customWidth="1"/>
    <col min="1547" max="1547" width="26.85546875" style="291" customWidth="1"/>
    <col min="1548" max="1548" width="22.28515625" style="291" customWidth="1"/>
    <col min="1549" max="1792" width="11.42578125" style="291"/>
    <col min="1793" max="1793" width="4.140625" style="291" customWidth="1"/>
    <col min="1794" max="1797" width="0" style="291" hidden="1" customWidth="1"/>
    <col min="1798" max="1798" width="4.140625" style="291" customWidth="1"/>
    <col min="1799" max="1799" width="10.5703125" style="291" customWidth="1"/>
    <col min="1800" max="1800" width="11.42578125" style="291"/>
    <col min="1801" max="1801" width="27.28515625" style="291" customWidth="1"/>
    <col min="1802" max="1802" width="25.85546875" style="291" customWidth="1"/>
    <col min="1803" max="1803" width="26.85546875" style="291" customWidth="1"/>
    <col min="1804" max="1804" width="22.28515625" style="291" customWidth="1"/>
    <col min="1805" max="2048" width="11.42578125" style="291"/>
    <col min="2049" max="2049" width="4.140625" style="291" customWidth="1"/>
    <col min="2050" max="2053" width="0" style="291" hidden="1" customWidth="1"/>
    <col min="2054" max="2054" width="4.140625" style="291" customWidth="1"/>
    <col min="2055" max="2055" width="10.5703125" style="291" customWidth="1"/>
    <col min="2056" max="2056" width="11.42578125" style="291"/>
    <col min="2057" max="2057" width="27.28515625" style="291" customWidth="1"/>
    <col min="2058" max="2058" width="25.85546875" style="291" customWidth="1"/>
    <col min="2059" max="2059" width="26.85546875" style="291" customWidth="1"/>
    <col min="2060" max="2060" width="22.28515625" style="291" customWidth="1"/>
    <col min="2061" max="2304" width="11.42578125" style="291"/>
    <col min="2305" max="2305" width="4.140625" style="291" customWidth="1"/>
    <col min="2306" max="2309" width="0" style="291" hidden="1" customWidth="1"/>
    <col min="2310" max="2310" width="4.140625" style="291" customWidth="1"/>
    <col min="2311" max="2311" width="10.5703125" style="291" customWidth="1"/>
    <col min="2312" max="2312" width="11.42578125" style="291"/>
    <col min="2313" max="2313" width="27.28515625" style="291" customWidth="1"/>
    <col min="2314" max="2314" width="25.85546875" style="291" customWidth="1"/>
    <col min="2315" max="2315" width="26.85546875" style="291" customWidth="1"/>
    <col min="2316" max="2316" width="22.28515625" style="291" customWidth="1"/>
    <col min="2317" max="2560" width="11.42578125" style="291"/>
    <col min="2561" max="2561" width="4.140625" style="291" customWidth="1"/>
    <col min="2562" max="2565" width="0" style="291" hidden="1" customWidth="1"/>
    <col min="2566" max="2566" width="4.140625" style="291" customWidth="1"/>
    <col min="2567" max="2567" width="10.5703125" style="291" customWidth="1"/>
    <col min="2568" max="2568" width="11.42578125" style="291"/>
    <col min="2569" max="2569" width="27.28515625" style="291" customWidth="1"/>
    <col min="2570" max="2570" width="25.85546875" style="291" customWidth="1"/>
    <col min="2571" max="2571" width="26.85546875" style="291" customWidth="1"/>
    <col min="2572" max="2572" width="22.28515625" style="291" customWidth="1"/>
    <col min="2573" max="2816" width="11.42578125" style="291"/>
    <col min="2817" max="2817" width="4.140625" style="291" customWidth="1"/>
    <col min="2818" max="2821" width="0" style="291" hidden="1" customWidth="1"/>
    <col min="2822" max="2822" width="4.140625" style="291" customWidth="1"/>
    <col min="2823" max="2823" width="10.5703125" style="291" customWidth="1"/>
    <col min="2824" max="2824" width="11.42578125" style="291"/>
    <col min="2825" max="2825" width="27.28515625" style="291" customWidth="1"/>
    <col min="2826" max="2826" width="25.85546875" style="291" customWidth="1"/>
    <col min="2827" max="2827" width="26.85546875" style="291" customWidth="1"/>
    <col min="2828" max="2828" width="22.28515625" style="291" customWidth="1"/>
    <col min="2829" max="3072" width="11.42578125" style="291"/>
    <col min="3073" max="3073" width="4.140625" style="291" customWidth="1"/>
    <col min="3074" max="3077" width="0" style="291" hidden="1" customWidth="1"/>
    <col min="3078" max="3078" width="4.140625" style="291" customWidth="1"/>
    <col min="3079" max="3079" width="10.5703125" style="291" customWidth="1"/>
    <col min="3080" max="3080" width="11.42578125" style="291"/>
    <col min="3081" max="3081" width="27.28515625" style="291" customWidth="1"/>
    <col min="3082" max="3082" width="25.85546875" style="291" customWidth="1"/>
    <col min="3083" max="3083" width="26.85546875" style="291" customWidth="1"/>
    <col min="3084" max="3084" width="22.28515625" style="291" customWidth="1"/>
    <col min="3085" max="3328" width="11.42578125" style="291"/>
    <col min="3329" max="3329" width="4.140625" style="291" customWidth="1"/>
    <col min="3330" max="3333" width="0" style="291" hidden="1" customWidth="1"/>
    <col min="3334" max="3334" width="4.140625" style="291" customWidth="1"/>
    <col min="3335" max="3335" width="10.5703125" style="291" customWidth="1"/>
    <col min="3336" max="3336" width="11.42578125" style="291"/>
    <col min="3337" max="3337" width="27.28515625" style="291" customWidth="1"/>
    <col min="3338" max="3338" width="25.85546875" style="291" customWidth="1"/>
    <col min="3339" max="3339" width="26.85546875" style="291" customWidth="1"/>
    <col min="3340" max="3340" width="22.28515625" style="291" customWidth="1"/>
    <col min="3341" max="3584" width="11.42578125" style="291"/>
    <col min="3585" max="3585" width="4.140625" style="291" customWidth="1"/>
    <col min="3586" max="3589" width="0" style="291" hidden="1" customWidth="1"/>
    <col min="3590" max="3590" width="4.140625" style="291" customWidth="1"/>
    <col min="3591" max="3591" width="10.5703125" style="291" customWidth="1"/>
    <col min="3592" max="3592" width="11.42578125" style="291"/>
    <col min="3593" max="3593" width="27.28515625" style="291" customWidth="1"/>
    <col min="3594" max="3594" width="25.85546875" style="291" customWidth="1"/>
    <col min="3595" max="3595" width="26.85546875" style="291" customWidth="1"/>
    <col min="3596" max="3596" width="22.28515625" style="291" customWidth="1"/>
    <col min="3597" max="3840" width="11.42578125" style="291"/>
    <col min="3841" max="3841" width="4.140625" style="291" customWidth="1"/>
    <col min="3842" max="3845" width="0" style="291" hidden="1" customWidth="1"/>
    <col min="3846" max="3846" width="4.140625" style="291" customWidth="1"/>
    <col min="3847" max="3847" width="10.5703125" style="291" customWidth="1"/>
    <col min="3848" max="3848" width="11.42578125" style="291"/>
    <col min="3849" max="3849" width="27.28515625" style="291" customWidth="1"/>
    <col min="3850" max="3850" width="25.85546875" style="291" customWidth="1"/>
    <col min="3851" max="3851" width="26.85546875" style="291" customWidth="1"/>
    <col min="3852" max="3852" width="22.28515625" style="291" customWidth="1"/>
    <col min="3853" max="4096" width="11.42578125" style="291"/>
    <col min="4097" max="4097" width="4.140625" style="291" customWidth="1"/>
    <col min="4098" max="4101" width="0" style="291" hidden="1" customWidth="1"/>
    <col min="4102" max="4102" width="4.140625" style="291" customWidth="1"/>
    <col min="4103" max="4103" width="10.5703125" style="291" customWidth="1"/>
    <col min="4104" max="4104" width="11.42578125" style="291"/>
    <col min="4105" max="4105" width="27.28515625" style="291" customWidth="1"/>
    <col min="4106" max="4106" width="25.85546875" style="291" customWidth="1"/>
    <col min="4107" max="4107" width="26.85546875" style="291" customWidth="1"/>
    <col min="4108" max="4108" width="22.28515625" style="291" customWidth="1"/>
    <col min="4109" max="4352" width="11.42578125" style="291"/>
    <col min="4353" max="4353" width="4.140625" style="291" customWidth="1"/>
    <col min="4354" max="4357" width="0" style="291" hidden="1" customWidth="1"/>
    <col min="4358" max="4358" width="4.140625" style="291" customWidth="1"/>
    <col min="4359" max="4359" width="10.5703125" style="291" customWidth="1"/>
    <col min="4360" max="4360" width="11.42578125" style="291"/>
    <col min="4361" max="4361" width="27.28515625" style="291" customWidth="1"/>
    <col min="4362" max="4362" width="25.85546875" style="291" customWidth="1"/>
    <col min="4363" max="4363" width="26.85546875" style="291" customWidth="1"/>
    <col min="4364" max="4364" width="22.28515625" style="291" customWidth="1"/>
    <col min="4365" max="4608" width="11.42578125" style="291"/>
    <col min="4609" max="4609" width="4.140625" style="291" customWidth="1"/>
    <col min="4610" max="4613" width="0" style="291" hidden="1" customWidth="1"/>
    <col min="4614" max="4614" width="4.140625" style="291" customWidth="1"/>
    <col min="4615" max="4615" width="10.5703125" style="291" customWidth="1"/>
    <col min="4616" max="4616" width="11.42578125" style="291"/>
    <col min="4617" max="4617" width="27.28515625" style="291" customWidth="1"/>
    <col min="4618" max="4618" width="25.85546875" style="291" customWidth="1"/>
    <col min="4619" max="4619" width="26.85546875" style="291" customWidth="1"/>
    <col min="4620" max="4620" width="22.28515625" style="291" customWidth="1"/>
    <col min="4621" max="4864" width="11.42578125" style="291"/>
    <col min="4865" max="4865" width="4.140625" style="291" customWidth="1"/>
    <col min="4866" max="4869" width="0" style="291" hidden="1" customWidth="1"/>
    <col min="4870" max="4870" width="4.140625" style="291" customWidth="1"/>
    <col min="4871" max="4871" width="10.5703125" style="291" customWidth="1"/>
    <col min="4872" max="4872" width="11.42578125" style="291"/>
    <col min="4873" max="4873" width="27.28515625" style="291" customWidth="1"/>
    <col min="4874" max="4874" width="25.85546875" style="291" customWidth="1"/>
    <col min="4875" max="4875" width="26.85546875" style="291" customWidth="1"/>
    <col min="4876" max="4876" width="22.28515625" style="291" customWidth="1"/>
    <col min="4877" max="5120" width="11.42578125" style="291"/>
    <col min="5121" max="5121" width="4.140625" style="291" customWidth="1"/>
    <col min="5122" max="5125" width="0" style="291" hidden="1" customWidth="1"/>
    <col min="5126" max="5126" width="4.140625" style="291" customWidth="1"/>
    <col min="5127" max="5127" width="10.5703125" style="291" customWidth="1"/>
    <col min="5128" max="5128" width="11.42578125" style="291"/>
    <col min="5129" max="5129" width="27.28515625" style="291" customWidth="1"/>
    <col min="5130" max="5130" width="25.85546875" style="291" customWidth="1"/>
    <col min="5131" max="5131" width="26.85546875" style="291" customWidth="1"/>
    <col min="5132" max="5132" width="22.28515625" style="291" customWidth="1"/>
    <col min="5133" max="5376" width="11.42578125" style="291"/>
    <col min="5377" max="5377" width="4.140625" style="291" customWidth="1"/>
    <col min="5378" max="5381" width="0" style="291" hidden="1" customWidth="1"/>
    <col min="5382" max="5382" width="4.140625" style="291" customWidth="1"/>
    <col min="5383" max="5383" width="10.5703125" style="291" customWidth="1"/>
    <col min="5384" max="5384" width="11.42578125" style="291"/>
    <col min="5385" max="5385" width="27.28515625" style="291" customWidth="1"/>
    <col min="5386" max="5386" width="25.85546875" style="291" customWidth="1"/>
    <col min="5387" max="5387" width="26.85546875" style="291" customWidth="1"/>
    <col min="5388" max="5388" width="22.28515625" style="291" customWidth="1"/>
    <col min="5389" max="5632" width="11.42578125" style="291"/>
    <col min="5633" max="5633" width="4.140625" style="291" customWidth="1"/>
    <col min="5634" max="5637" width="0" style="291" hidden="1" customWidth="1"/>
    <col min="5638" max="5638" width="4.140625" style="291" customWidth="1"/>
    <col min="5639" max="5639" width="10.5703125" style="291" customWidth="1"/>
    <col min="5640" max="5640" width="11.42578125" style="291"/>
    <col min="5641" max="5641" width="27.28515625" style="291" customWidth="1"/>
    <col min="5642" max="5642" width="25.85546875" style="291" customWidth="1"/>
    <col min="5643" max="5643" width="26.85546875" style="291" customWidth="1"/>
    <col min="5644" max="5644" width="22.28515625" style="291" customWidth="1"/>
    <col min="5645" max="5888" width="11.42578125" style="291"/>
    <col min="5889" max="5889" width="4.140625" style="291" customWidth="1"/>
    <col min="5890" max="5893" width="0" style="291" hidden="1" customWidth="1"/>
    <col min="5894" max="5894" width="4.140625" style="291" customWidth="1"/>
    <col min="5895" max="5895" width="10.5703125" style="291" customWidth="1"/>
    <col min="5896" max="5896" width="11.42578125" style="291"/>
    <col min="5897" max="5897" width="27.28515625" style="291" customWidth="1"/>
    <col min="5898" max="5898" width="25.85546875" style="291" customWidth="1"/>
    <col min="5899" max="5899" width="26.85546875" style="291" customWidth="1"/>
    <col min="5900" max="5900" width="22.28515625" style="291" customWidth="1"/>
    <col min="5901" max="6144" width="11.42578125" style="291"/>
    <col min="6145" max="6145" width="4.140625" style="291" customWidth="1"/>
    <col min="6146" max="6149" width="0" style="291" hidden="1" customWidth="1"/>
    <col min="6150" max="6150" width="4.140625" style="291" customWidth="1"/>
    <col min="6151" max="6151" width="10.5703125" style="291" customWidth="1"/>
    <col min="6152" max="6152" width="11.42578125" style="291"/>
    <col min="6153" max="6153" width="27.28515625" style="291" customWidth="1"/>
    <col min="6154" max="6154" width="25.85546875" style="291" customWidth="1"/>
    <col min="6155" max="6155" width="26.85546875" style="291" customWidth="1"/>
    <col min="6156" max="6156" width="22.28515625" style="291" customWidth="1"/>
    <col min="6157" max="6400" width="11.42578125" style="291"/>
    <col min="6401" max="6401" width="4.140625" style="291" customWidth="1"/>
    <col min="6402" max="6405" width="0" style="291" hidden="1" customWidth="1"/>
    <col min="6406" max="6406" width="4.140625" style="291" customWidth="1"/>
    <col min="6407" max="6407" width="10.5703125" style="291" customWidth="1"/>
    <col min="6408" max="6408" width="11.42578125" style="291"/>
    <col min="6409" max="6409" width="27.28515625" style="291" customWidth="1"/>
    <col min="6410" max="6410" width="25.85546875" style="291" customWidth="1"/>
    <col min="6411" max="6411" width="26.85546875" style="291" customWidth="1"/>
    <col min="6412" max="6412" width="22.28515625" style="291" customWidth="1"/>
    <col min="6413" max="6656" width="11.42578125" style="291"/>
    <col min="6657" max="6657" width="4.140625" style="291" customWidth="1"/>
    <col min="6658" max="6661" width="0" style="291" hidden="1" customWidth="1"/>
    <col min="6662" max="6662" width="4.140625" style="291" customWidth="1"/>
    <col min="6663" max="6663" width="10.5703125" style="291" customWidth="1"/>
    <col min="6664" max="6664" width="11.42578125" style="291"/>
    <col min="6665" max="6665" width="27.28515625" style="291" customWidth="1"/>
    <col min="6666" max="6666" width="25.85546875" style="291" customWidth="1"/>
    <col min="6667" max="6667" width="26.85546875" style="291" customWidth="1"/>
    <col min="6668" max="6668" width="22.28515625" style="291" customWidth="1"/>
    <col min="6669" max="6912" width="11.42578125" style="291"/>
    <col min="6913" max="6913" width="4.140625" style="291" customWidth="1"/>
    <col min="6914" max="6917" width="0" style="291" hidden="1" customWidth="1"/>
    <col min="6918" max="6918" width="4.140625" style="291" customWidth="1"/>
    <col min="6919" max="6919" width="10.5703125" style="291" customWidth="1"/>
    <col min="6920" max="6920" width="11.42578125" style="291"/>
    <col min="6921" max="6921" width="27.28515625" style="291" customWidth="1"/>
    <col min="6922" max="6922" width="25.85546875" style="291" customWidth="1"/>
    <col min="6923" max="6923" width="26.85546875" style="291" customWidth="1"/>
    <col min="6924" max="6924" width="22.28515625" style="291" customWidth="1"/>
    <col min="6925" max="7168" width="11.42578125" style="291"/>
    <col min="7169" max="7169" width="4.140625" style="291" customWidth="1"/>
    <col min="7170" max="7173" width="0" style="291" hidden="1" customWidth="1"/>
    <col min="7174" max="7174" width="4.140625" style="291" customWidth="1"/>
    <col min="7175" max="7175" width="10.5703125" style="291" customWidth="1"/>
    <col min="7176" max="7176" width="11.42578125" style="291"/>
    <col min="7177" max="7177" width="27.28515625" style="291" customWidth="1"/>
    <col min="7178" max="7178" width="25.85546875" style="291" customWidth="1"/>
    <col min="7179" max="7179" width="26.85546875" style="291" customWidth="1"/>
    <col min="7180" max="7180" width="22.28515625" style="291" customWidth="1"/>
    <col min="7181" max="7424" width="11.42578125" style="291"/>
    <col min="7425" max="7425" width="4.140625" style="291" customWidth="1"/>
    <col min="7426" max="7429" width="0" style="291" hidden="1" customWidth="1"/>
    <col min="7430" max="7430" width="4.140625" style="291" customWidth="1"/>
    <col min="7431" max="7431" width="10.5703125" style="291" customWidth="1"/>
    <col min="7432" max="7432" width="11.42578125" style="291"/>
    <col min="7433" max="7433" width="27.28515625" style="291" customWidth="1"/>
    <col min="7434" max="7434" width="25.85546875" style="291" customWidth="1"/>
    <col min="7435" max="7435" width="26.85546875" style="291" customWidth="1"/>
    <col min="7436" max="7436" width="22.28515625" style="291" customWidth="1"/>
    <col min="7437" max="7680" width="11.42578125" style="291"/>
    <col min="7681" max="7681" width="4.140625" style="291" customWidth="1"/>
    <col min="7682" max="7685" width="0" style="291" hidden="1" customWidth="1"/>
    <col min="7686" max="7686" width="4.140625" style="291" customWidth="1"/>
    <col min="7687" max="7687" width="10.5703125" style="291" customWidth="1"/>
    <col min="7688" max="7688" width="11.42578125" style="291"/>
    <col min="7689" max="7689" width="27.28515625" style="291" customWidth="1"/>
    <col min="7690" max="7690" width="25.85546875" style="291" customWidth="1"/>
    <col min="7691" max="7691" width="26.85546875" style="291" customWidth="1"/>
    <col min="7692" max="7692" width="22.28515625" style="291" customWidth="1"/>
    <col min="7693" max="7936" width="11.42578125" style="291"/>
    <col min="7937" max="7937" width="4.140625" style="291" customWidth="1"/>
    <col min="7938" max="7941" width="0" style="291" hidden="1" customWidth="1"/>
    <col min="7942" max="7942" width="4.140625" style="291" customWidth="1"/>
    <col min="7943" max="7943" width="10.5703125" style="291" customWidth="1"/>
    <col min="7944" max="7944" width="11.42578125" style="291"/>
    <col min="7945" max="7945" width="27.28515625" style="291" customWidth="1"/>
    <col min="7946" max="7946" width="25.85546875" style="291" customWidth="1"/>
    <col min="7947" max="7947" width="26.85546875" style="291" customWidth="1"/>
    <col min="7948" max="7948" width="22.28515625" style="291" customWidth="1"/>
    <col min="7949" max="8192" width="11.42578125" style="291"/>
    <col min="8193" max="8193" width="4.140625" style="291" customWidth="1"/>
    <col min="8194" max="8197" width="0" style="291" hidden="1" customWidth="1"/>
    <col min="8198" max="8198" width="4.140625" style="291" customWidth="1"/>
    <col min="8199" max="8199" width="10.5703125" style="291" customWidth="1"/>
    <col min="8200" max="8200" width="11.42578125" style="291"/>
    <col min="8201" max="8201" width="27.28515625" style="291" customWidth="1"/>
    <col min="8202" max="8202" width="25.85546875" style="291" customWidth="1"/>
    <col min="8203" max="8203" width="26.85546875" style="291" customWidth="1"/>
    <col min="8204" max="8204" width="22.28515625" style="291" customWidth="1"/>
    <col min="8205" max="8448" width="11.42578125" style="291"/>
    <col min="8449" max="8449" width="4.140625" style="291" customWidth="1"/>
    <col min="8450" max="8453" width="0" style="291" hidden="1" customWidth="1"/>
    <col min="8454" max="8454" width="4.140625" style="291" customWidth="1"/>
    <col min="8455" max="8455" width="10.5703125" style="291" customWidth="1"/>
    <col min="8456" max="8456" width="11.42578125" style="291"/>
    <col min="8457" max="8457" width="27.28515625" style="291" customWidth="1"/>
    <col min="8458" max="8458" width="25.85546875" style="291" customWidth="1"/>
    <col min="8459" max="8459" width="26.85546875" style="291" customWidth="1"/>
    <col min="8460" max="8460" width="22.28515625" style="291" customWidth="1"/>
    <col min="8461" max="8704" width="11.42578125" style="291"/>
    <col min="8705" max="8705" width="4.140625" style="291" customWidth="1"/>
    <col min="8706" max="8709" width="0" style="291" hidden="1" customWidth="1"/>
    <col min="8710" max="8710" width="4.140625" style="291" customWidth="1"/>
    <col min="8711" max="8711" width="10.5703125" style="291" customWidth="1"/>
    <col min="8712" max="8712" width="11.42578125" style="291"/>
    <col min="8713" max="8713" width="27.28515625" style="291" customWidth="1"/>
    <col min="8714" max="8714" width="25.85546875" style="291" customWidth="1"/>
    <col min="8715" max="8715" width="26.85546875" style="291" customWidth="1"/>
    <col min="8716" max="8716" width="22.28515625" style="291" customWidth="1"/>
    <col min="8717" max="8960" width="11.42578125" style="291"/>
    <col min="8961" max="8961" width="4.140625" style="291" customWidth="1"/>
    <col min="8962" max="8965" width="0" style="291" hidden="1" customWidth="1"/>
    <col min="8966" max="8966" width="4.140625" style="291" customWidth="1"/>
    <col min="8967" max="8967" width="10.5703125" style="291" customWidth="1"/>
    <col min="8968" max="8968" width="11.42578125" style="291"/>
    <col min="8969" max="8969" width="27.28515625" style="291" customWidth="1"/>
    <col min="8970" max="8970" width="25.85546875" style="291" customWidth="1"/>
    <col min="8971" max="8971" width="26.85546875" style="291" customWidth="1"/>
    <col min="8972" max="8972" width="22.28515625" style="291" customWidth="1"/>
    <col min="8973" max="9216" width="11.42578125" style="291"/>
    <col min="9217" max="9217" width="4.140625" style="291" customWidth="1"/>
    <col min="9218" max="9221" width="0" style="291" hidden="1" customWidth="1"/>
    <col min="9222" max="9222" width="4.140625" style="291" customWidth="1"/>
    <col min="9223" max="9223" width="10.5703125" style="291" customWidth="1"/>
    <col min="9224" max="9224" width="11.42578125" style="291"/>
    <col min="9225" max="9225" width="27.28515625" style="291" customWidth="1"/>
    <col min="9226" max="9226" width="25.85546875" style="291" customWidth="1"/>
    <col min="9227" max="9227" width="26.85546875" style="291" customWidth="1"/>
    <col min="9228" max="9228" width="22.28515625" style="291" customWidth="1"/>
    <col min="9229" max="9472" width="11.42578125" style="291"/>
    <col min="9473" max="9473" width="4.140625" style="291" customWidth="1"/>
    <col min="9474" max="9477" width="0" style="291" hidden="1" customWidth="1"/>
    <col min="9478" max="9478" width="4.140625" style="291" customWidth="1"/>
    <col min="9479" max="9479" width="10.5703125" style="291" customWidth="1"/>
    <col min="9480" max="9480" width="11.42578125" style="291"/>
    <col min="9481" max="9481" width="27.28515625" style="291" customWidth="1"/>
    <col min="9482" max="9482" width="25.85546875" style="291" customWidth="1"/>
    <col min="9483" max="9483" width="26.85546875" style="291" customWidth="1"/>
    <col min="9484" max="9484" width="22.28515625" style="291" customWidth="1"/>
    <col min="9485" max="9728" width="11.42578125" style="291"/>
    <col min="9729" max="9729" width="4.140625" style="291" customWidth="1"/>
    <col min="9730" max="9733" width="0" style="291" hidden="1" customWidth="1"/>
    <col min="9734" max="9734" width="4.140625" style="291" customWidth="1"/>
    <col min="9735" max="9735" width="10.5703125" style="291" customWidth="1"/>
    <col min="9736" max="9736" width="11.42578125" style="291"/>
    <col min="9737" max="9737" width="27.28515625" style="291" customWidth="1"/>
    <col min="9738" max="9738" width="25.85546875" style="291" customWidth="1"/>
    <col min="9739" max="9739" width="26.85546875" style="291" customWidth="1"/>
    <col min="9740" max="9740" width="22.28515625" style="291" customWidth="1"/>
    <col min="9741" max="9984" width="11.42578125" style="291"/>
    <col min="9985" max="9985" width="4.140625" style="291" customWidth="1"/>
    <col min="9986" max="9989" width="0" style="291" hidden="1" customWidth="1"/>
    <col min="9990" max="9990" width="4.140625" style="291" customWidth="1"/>
    <col min="9991" max="9991" width="10.5703125" style="291" customWidth="1"/>
    <col min="9992" max="9992" width="11.42578125" style="291"/>
    <col min="9993" max="9993" width="27.28515625" style="291" customWidth="1"/>
    <col min="9994" max="9994" width="25.85546875" style="291" customWidth="1"/>
    <col min="9995" max="9995" width="26.85546875" style="291" customWidth="1"/>
    <col min="9996" max="9996" width="22.28515625" style="291" customWidth="1"/>
    <col min="9997" max="10240" width="11.42578125" style="291"/>
    <col min="10241" max="10241" width="4.140625" style="291" customWidth="1"/>
    <col min="10242" max="10245" width="0" style="291" hidden="1" customWidth="1"/>
    <col min="10246" max="10246" width="4.140625" style="291" customWidth="1"/>
    <col min="10247" max="10247" width="10.5703125" style="291" customWidth="1"/>
    <col min="10248" max="10248" width="11.42578125" style="291"/>
    <col min="10249" max="10249" width="27.28515625" style="291" customWidth="1"/>
    <col min="10250" max="10250" width="25.85546875" style="291" customWidth="1"/>
    <col min="10251" max="10251" width="26.85546875" style="291" customWidth="1"/>
    <col min="10252" max="10252" width="22.28515625" style="291" customWidth="1"/>
    <col min="10253" max="10496" width="11.42578125" style="291"/>
    <col min="10497" max="10497" width="4.140625" style="291" customWidth="1"/>
    <col min="10498" max="10501" width="0" style="291" hidden="1" customWidth="1"/>
    <col min="10502" max="10502" width="4.140625" style="291" customWidth="1"/>
    <col min="10503" max="10503" width="10.5703125" style="291" customWidth="1"/>
    <col min="10504" max="10504" width="11.42578125" style="291"/>
    <col min="10505" max="10505" width="27.28515625" style="291" customWidth="1"/>
    <col min="10506" max="10506" width="25.85546875" style="291" customWidth="1"/>
    <col min="10507" max="10507" width="26.85546875" style="291" customWidth="1"/>
    <col min="10508" max="10508" width="22.28515625" style="291" customWidth="1"/>
    <col min="10509" max="10752" width="11.42578125" style="291"/>
    <col min="10753" max="10753" width="4.140625" style="291" customWidth="1"/>
    <col min="10754" max="10757" width="0" style="291" hidden="1" customWidth="1"/>
    <col min="10758" max="10758" width="4.140625" style="291" customWidth="1"/>
    <col min="10759" max="10759" width="10.5703125" style="291" customWidth="1"/>
    <col min="10760" max="10760" width="11.42578125" style="291"/>
    <col min="10761" max="10761" width="27.28515625" style="291" customWidth="1"/>
    <col min="10762" max="10762" width="25.85546875" style="291" customWidth="1"/>
    <col min="10763" max="10763" width="26.85546875" style="291" customWidth="1"/>
    <col min="10764" max="10764" width="22.28515625" style="291" customWidth="1"/>
    <col min="10765" max="11008" width="11.42578125" style="291"/>
    <col min="11009" max="11009" width="4.140625" style="291" customWidth="1"/>
    <col min="11010" max="11013" width="0" style="291" hidden="1" customWidth="1"/>
    <col min="11014" max="11014" width="4.140625" style="291" customWidth="1"/>
    <col min="11015" max="11015" width="10.5703125" style="291" customWidth="1"/>
    <col min="11016" max="11016" width="11.42578125" style="291"/>
    <col min="11017" max="11017" width="27.28515625" style="291" customWidth="1"/>
    <col min="11018" max="11018" width="25.85546875" style="291" customWidth="1"/>
    <col min="11019" max="11019" width="26.85546875" style="291" customWidth="1"/>
    <col min="11020" max="11020" width="22.28515625" style="291" customWidth="1"/>
    <col min="11021" max="11264" width="11.42578125" style="291"/>
    <col min="11265" max="11265" width="4.140625" style="291" customWidth="1"/>
    <col min="11266" max="11269" width="0" style="291" hidden="1" customWidth="1"/>
    <col min="11270" max="11270" width="4.140625" style="291" customWidth="1"/>
    <col min="11271" max="11271" width="10.5703125" style="291" customWidth="1"/>
    <col min="11272" max="11272" width="11.42578125" style="291"/>
    <col min="11273" max="11273" width="27.28515625" style="291" customWidth="1"/>
    <col min="11274" max="11274" width="25.85546875" style="291" customWidth="1"/>
    <col min="11275" max="11275" width="26.85546875" style="291" customWidth="1"/>
    <col min="11276" max="11276" width="22.28515625" style="291" customWidth="1"/>
    <col min="11277" max="11520" width="11.42578125" style="291"/>
    <col min="11521" max="11521" width="4.140625" style="291" customWidth="1"/>
    <col min="11522" max="11525" width="0" style="291" hidden="1" customWidth="1"/>
    <col min="11526" max="11526" width="4.140625" style="291" customWidth="1"/>
    <col min="11527" max="11527" width="10.5703125" style="291" customWidth="1"/>
    <col min="11528" max="11528" width="11.42578125" style="291"/>
    <col min="11529" max="11529" width="27.28515625" style="291" customWidth="1"/>
    <col min="11530" max="11530" width="25.85546875" style="291" customWidth="1"/>
    <col min="11531" max="11531" width="26.85546875" style="291" customWidth="1"/>
    <col min="11532" max="11532" width="22.28515625" style="291" customWidth="1"/>
    <col min="11533" max="11776" width="11.42578125" style="291"/>
    <col min="11777" max="11777" width="4.140625" style="291" customWidth="1"/>
    <col min="11778" max="11781" width="0" style="291" hidden="1" customWidth="1"/>
    <col min="11782" max="11782" width="4.140625" style="291" customWidth="1"/>
    <col min="11783" max="11783" width="10.5703125" style="291" customWidth="1"/>
    <col min="11784" max="11784" width="11.42578125" style="291"/>
    <col min="11785" max="11785" width="27.28515625" style="291" customWidth="1"/>
    <col min="11786" max="11786" width="25.85546875" style="291" customWidth="1"/>
    <col min="11787" max="11787" width="26.85546875" style="291" customWidth="1"/>
    <col min="11788" max="11788" width="22.28515625" style="291" customWidth="1"/>
    <col min="11789" max="12032" width="11.42578125" style="291"/>
    <col min="12033" max="12033" width="4.140625" style="291" customWidth="1"/>
    <col min="12034" max="12037" width="0" style="291" hidden="1" customWidth="1"/>
    <col min="12038" max="12038" width="4.140625" style="291" customWidth="1"/>
    <col min="12039" max="12039" width="10.5703125" style="291" customWidth="1"/>
    <col min="12040" max="12040" width="11.42578125" style="291"/>
    <col min="12041" max="12041" width="27.28515625" style="291" customWidth="1"/>
    <col min="12042" max="12042" width="25.85546875" style="291" customWidth="1"/>
    <col min="12043" max="12043" width="26.85546875" style="291" customWidth="1"/>
    <col min="12044" max="12044" width="22.28515625" style="291" customWidth="1"/>
    <col min="12045" max="12288" width="11.42578125" style="291"/>
    <col min="12289" max="12289" width="4.140625" style="291" customWidth="1"/>
    <col min="12290" max="12293" width="0" style="291" hidden="1" customWidth="1"/>
    <col min="12294" max="12294" width="4.140625" style="291" customWidth="1"/>
    <col min="12295" max="12295" width="10.5703125" style="291" customWidth="1"/>
    <col min="12296" max="12296" width="11.42578125" style="291"/>
    <col min="12297" max="12297" width="27.28515625" style="291" customWidth="1"/>
    <col min="12298" max="12298" width="25.85546875" style="291" customWidth="1"/>
    <col min="12299" max="12299" width="26.85546875" style="291" customWidth="1"/>
    <col min="12300" max="12300" width="22.28515625" style="291" customWidth="1"/>
    <col min="12301" max="12544" width="11.42578125" style="291"/>
    <col min="12545" max="12545" width="4.140625" style="291" customWidth="1"/>
    <col min="12546" max="12549" width="0" style="291" hidden="1" customWidth="1"/>
    <col min="12550" max="12550" width="4.140625" style="291" customWidth="1"/>
    <col min="12551" max="12551" width="10.5703125" style="291" customWidth="1"/>
    <col min="12552" max="12552" width="11.42578125" style="291"/>
    <col min="12553" max="12553" width="27.28515625" style="291" customWidth="1"/>
    <col min="12554" max="12554" width="25.85546875" style="291" customWidth="1"/>
    <col min="12555" max="12555" width="26.85546875" style="291" customWidth="1"/>
    <col min="12556" max="12556" width="22.28515625" style="291" customWidth="1"/>
    <col min="12557" max="12800" width="11.42578125" style="291"/>
    <col min="12801" max="12801" width="4.140625" style="291" customWidth="1"/>
    <col min="12802" max="12805" width="0" style="291" hidden="1" customWidth="1"/>
    <col min="12806" max="12806" width="4.140625" style="291" customWidth="1"/>
    <col min="12807" max="12807" width="10.5703125" style="291" customWidth="1"/>
    <col min="12808" max="12808" width="11.42578125" style="291"/>
    <col min="12809" max="12809" width="27.28515625" style="291" customWidth="1"/>
    <col min="12810" max="12810" width="25.85546875" style="291" customWidth="1"/>
    <col min="12811" max="12811" width="26.85546875" style="291" customWidth="1"/>
    <col min="12812" max="12812" width="22.28515625" style="291" customWidth="1"/>
    <col min="12813" max="13056" width="11.42578125" style="291"/>
    <col min="13057" max="13057" width="4.140625" style="291" customWidth="1"/>
    <col min="13058" max="13061" width="0" style="291" hidden="1" customWidth="1"/>
    <col min="13062" max="13062" width="4.140625" style="291" customWidth="1"/>
    <col min="13063" max="13063" width="10.5703125" style="291" customWidth="1"/>
    <col min="13064" max="13064" width="11.42578125" style="291"/>
    <col min="13065" max="13065" width="27.28515625" style="291" customWidth="1"/>
    <col min="13066" max="13066" width="25.85546875" style="291" customWidth="1"/>
    <col min="13067" max="13067" width="26.85546875" style="291" customWidth="1"/>
    <col min="13068" max="13068" width="22.28515625" style="291" customWidth="1"/>
    <col min="13069" max="13312" width="11.42578125" style="291"/>
    <col min="13313" max="13313" width="4.140625" style="291" customWidth="1"/>
    <col min="13314" max="13317" width="0" style="291" hidden="1" customWidth="1"/>
    <col min="13318" max="13318" width="4.140625" style="291" customWidth="1"/>
    <col min="13319" max="13319" width="10.5703125" style="291" customWidth="1"/>
    <col min="13320" max="13320" width="11.42578125" style="291"/>
    <col min="13321" max="13321" width="27.28515625" style="291" customWidth="1"/>
    <col min="13322" max="13322" width="25.85546875" style="291" customWidth="1"/>
    <col min="13323" max="13323" width="26.85546875" style="291" customWidth="1"/>
    <col min="13324" max="13324" width="22.28515625" style="291" customWidth="1"/>
    <col min="13325" max="13568" width="11.42578125" style="291"/>
    <col min="13569" max="13569" width="4.140625" style="291" customWidth="1"/>
    <col min="13570" max="13573" width="0" style="291" hidden="1" customWidth="1"/>
    <col min="13574" max="13574" width="4.140625" style="291" customWidth="1"/>
    <col min="13575" max="13575" width="10.5703125" style="291" customWidth="1"/>
    <col min="13576" max="13576" width="11.42578125" style="291"/>
    <col min="13577" max="13577" width="27.28515625" style="291" customWidth="1"/>
    <col min="13578" max="13578" width="25.85546875" style="291" customWidth="1"/>
    <col min="13579" max="13579" width="26.85546875" style="291" customWidth="1"/>
    <col min="13580" max="13580" width="22.28515625" style="291" customWidth="1"/>
    <col min="13581" max="13824" width="11.42578125" style="291"/>
    <col min="13825" max="13825" width="4.140625" style="291" customWidth="1"/>
    <col min="13826" max="13829" width="0" style="291" hidden="1" customWidth="1"/>
    <col min="13830" max="13830" width="4.140625" style="291" customWidth="1"/>
    <col min="13831" max="13831" width="10.5703125" style="291" customWidth="1"/>
    <col min="13832" max="13832" width="11.42578125" style="291"/>
    <col min="13833" max="13833" width="27.28515625" style="291" customWidth="1"/>
    <col min="13834" max="13834" width="25.85546875" style="291" customWidth="1"/>
    <col min="13835" max="13835" width="26.85546875" style="291" customWidth="1"/>
    <col min="13836" max="13836" width="22.28515625" style="291" customWidth="1"/>
    <col min="13837" max="14080" width="11.42578125" style="291"/>
    <col min="14081" max="14081" width="4.140625" style="291" customWidth="1"/>
    <col min="14082" max="14085" width="0" style="291" hidden="1" customWidth="1"/>
    <col min="14086" max="14086" width="4.140625" style="291" customWidth="1"/>
    <col min="14087" max="14087" width="10.5703125" style="291" customWidth="1"/>
    <col min="14088" max="14088" width="11.42578125" style="291"/>
    <col min="14089" max="14089" width="27.28515625" style="291" customWidth="1"/>
    <col min="14090" max="14090" width="25.85546875" style="291" customWidth="1"/>
    <col min="14091" max="14091" width="26.85546875" style="291" customWidth="1"/>
    <col min="14092" max="14092" width="22.28515625" style="291" customWidth="1"/>
    <col min="14093" max="14336" width="11.42578125" style="291"/>
    <col min="14337" max="14337" width="4.140625" style="291" customWidth="1"/>
    <col min="14338" max="14341" width="0" style="291" hidden="1" customWidth="1"/>
    <col min="14342" max="14342" width="4.140625" style="291" customWidth="1"/>
    <col min="14343" max="14343" width="10.5703125" style="291" customWidth="1"/>
    <col min="14344" max="14344" width="11.42578125" style="291"/>
    <col min="14345" max="14345" width="27.28515625" style="291" customWidth="1"/>
    <col min="14346" max="14346" width="25.85546875" style="291" customWidth="1"/>
    <col min="14347" max="14347" width="26.85546875" style="291" customWidth="1"/>
    <col min="14348" max="14348" width="22.28515625" style="291" customWidth="1"/>
    <col min="14349" max="14592" width="11.42578125" style="291"/>
    <col min="14593" max="14593" width="4.140625" style="291" customWidth="1"/>
    <col min="14594" max="14597" width="0" style="291" hidden="1" customWidth="1"/>
    <col min="14598" max="14598" width="4.140625" style="291" customWidth="1"/>
    <col min="14599" max="14599" width="10.5703125" style="291" customWidth="1"/>
    <col min="14600" max="14600" width="11.42578125" style="291"/>
    <col min="14601" max="14601" width="27.28515625" style="291" customWidth="1"/>
    <col min="14602" max="14602" width="25.85546875" style="291" customWidth="1"/>
    <col min="14603" max="14603" width="26.85546875" style="291" customWidth="1"/>
    <col min="14604" max="14604" width="22.28515625" style="291" customWidth="1"/>
    <col min="14605" max="14848" width="11.42578125" style="291"/>
    <col min="14849" max="14849" width="4.140625" style="291" customWidth="1"/>
    <col min="14850" max="14853" width="0" style="291" hidden="1" customWidth="1"/>
    <col min="14854" max="14854" width="4.140625" style="291" customWidth="1"/>
    <col min="14855" max="14855" width="10.5703125" style="291" customWidth="1"/>
    <col min="14856" max="14856" width="11.42578125" style="291"/>
    <col min="14857" max="14857" width="27.28515625" style="291" customWidth="1"/>
    <col min="14858" max="14858" width="25.85546875" style="291" customWidth="1"/>
    <col min="14859" max="14859" width="26.85546875" style="291" customWidth="1"/>
    <col min="14860" max="14860" width="22.28515625" style="291" customWidth="1"/>
    <col min="14861" max="15104" width="11.42578125" style="291"/>
    <col min="15105" max="15105" width="4.140625" style="291" customWidth="1"/>
    <col min="15106" max="15109" width="0" style="291" hidden="1" customWidth="1"/>
    <col min="15110" max="15110" width="4.140625" style="291" customWidth="1"/>
    <col min="15111" max="15111" width="10.5703125" style="291" customWidth="1"/>
    <col min="15112" max="15112" width="11.42578125" style="291"/>
    <col min="15113" max="15113" width="27.28515625" style="291" customWidth="1"/>
    <col min="15114" max="15114" width="25.85546875" style="291" customWidth="1"/>
    <col min="15115" max="15115" width="26.85546875" style="291" customWidth="1"/>
    <col min="15116" max="15116" width="22.28515625" style="291" customWidth="1"/>
    <col min="15117" max="15360" width="11.42578125" style="291"/>
    <col min="15361" max="15361" width="4.140625" style="291" customWidth="1"/>
    <col min="15362" max="15365" width="0" style="291" hidden="1" customWidth="1"/>
    <col min="15366" max="15366" width="4.140625" style="291" customWidth="1"/>
    <col min="15367" max="15367" width="10.5703125" style="291" customWidth="1"/>
    <col min="15368" max="15368" width="11.42578125" style="291"/>
    <col min="15369" max="15369" width="27.28515625" style="291" customWidth="1"/>
    <col min="15370" max="15370" width="25.85546875" style="291" customWidth="1"/>
    <col min="15371" max="15371" width="26.85546875" style="291" customWidth="1"/>
    <col min="15372" max="15372" width="22.28515625" style="291" customWidth="1"/>
    <col min="15373" max="15616" width="11.42578125" style="291"/>
    <col min="15617" max="15617" width="4.140625" style="291" customWidth="1"/>
    <col min="15618" max="15621" width="0" style="291" hidden="1" customWidth="1"/>
    <col min="15622" max="15622" width="4.140625" style="291" customWidth="1"/>
    <col min="15623" max="15623" width="10.5703125" style="291" customWidth="1"/>
    <col min="15624" max="15624" width="11.42578125" style="291"/>
    <col min="15625" max="15625" width="27.28515625" style="291" customWidth="1"/>
    <col min="15626" max="15626" width="25.85546875" style="291" customWidth="1"/>
    <col min="15627" max="15627" width="26.85546875" style="291" customWidth="1"/>
    <col min="15628" max="15628" width="22.28515625" style="291" customWidth="1"/>
    <col min="15629" max="15872" width="11.42578125" style="291"/>
    <col min="15873" max="15873" width="4.140625" style="291" customWidth="1"/>
    <col min="15874" max="15877" width="0" style="291" hidden="1" customWidth="1"/>
    <col min="15878" max="15878" width="4.140625" style="291" customWidth="1"/>
    <col min="15879" max="15879" width="10.5703125" style="291" customWidth="1"/>
    <col min="15880" max="15880" width="11.42578125" style="291"/>
    <col min="15881" max="15881" width="27.28515625" style="291" customWidth="1"/>
    <col min="15882" max="15882" width="25.85546875" style="291" customWidth="1"/>
    <col min="15883" max="15883" width="26.85546875" style="291" customWidth="1"/>
    <col min="15884" max="15884" width="22.28515625" style="291" customWidth="1"/>
    <col min="15885" max="16128" width="11.42578125" style="291"/>
    <col min="16129" max="16129" width="4.140625" style="291" customWidth="1"/>
    <col min="16130" max="16133" width="0" style="291" hidden="1" customWidth="1"/>
    <col min="16134" max="16134" width="4.140625" style="291" customWidth="1"/>
    <col min="16135" max="16135" width="10.5703125" style="291" customWidth="1"/>
    <col min="16136" max="16136" width="11.42578125" style="291"/>
    <col min="16137" max="16137" width="27.28515625" style="291" customWidth="1"/>
    <col min="16138" max="16138" width="25.85546875" style="291" customWidth="1"/>
    <col min="16139" max="16139" width="26.85546875" style="291" customWidth="1"/>
    <col min="16140" max="16140" width="22.28515625" style="291" customWidth="1"/>
    <col min="16141" max="16384" width="11.42578125" style="291"/>
  </cols>
  <sheetData>
    <row r="1" spans="1:15" ht="20.45" thickBot="1">
      <c r="B1" s="740" t="s">
        <v>1763</v>
      </c>
      <c r="C1" s="741"/>
      <c r="D1" s="741"/>
      <c r="E1" s="742"/>
      <c r="F1" s="290"/>
      <c r="G1" s="743" t="s">
        <v>1764</v>
      </c>
      <c r="H1" s="743"/>
      <c r="I1" s="743"/>
      <c r="J1" s="743"/>
      <c r="K1" s="743"/>
      <c r="L1" s="743"/>
    </row>
    <row r="2" spans="1:15" ht="39.6" customHeight="1" thickBot="1">
      <c r="B2" s="744" t="s">
        <v>1765</v>
      </c>
      <c r="C2" s="745"/>
      <c r="D2" s="745"/>
      <c r="E2" s="746"/>
      <c r="F2" s="290"/>
      <c r="G2" s="292">
        <v>1</v>
      </c>
      <c r="H2" s="293" t="s">
        <v>1766</v>
      </c>
      <c r="I2" s="747" t="s">
        <v>1767</v>
      </c>
      <c r="J2" s="747"/>
      <c r="K2" s="747"/>
      <c r="L2" s="747"/>
    </row>
    <row r="3" spans="1:15" ht="39.6" customHeight="1" thickBot="1">
      <c r="B3" s="294" t="s">
        <v>1768</v>
      </c>
      <c r="C3" s="295" t="s">
        <v>1769</v>
      </c>
      <c r="D3" s="295" t="s">
        <v>1770</v>
      </c>
      <c r="E3" s="295" t="s">
        <v>1771</v>
      </c>
      <c r="F3" s="296"/>
      <c r="G3" s="292">
        <v>2</v>
      </c>
      <c r="H3" s="293" t="s">
        <v>1772</v>
      </c>
      <c r="I3" s="748" t="s">
        <v>1773</v>
      </c>
      <c r="J3" s="748"/>
      <c r="K3" s="748"/>
      <c r="L3" s="297" t="s">
        <v>1774</v>
      </c>
    </row>
    <row r="4" spans="1:15" ht="39.6" customHeight="1">
      <c r="B4" s="298" t="s">
        <v>1775</v>
      </c>
      <c r="C4" s="299" t="s">
        <v>1776</v>
      </c>
      <c r="D4" s="714"/>
      <c r="E4" s="716"/>
      <c r="F4" s="300"/>
      <c r="G4" s="292">
        <v>3</v>
      </c>
      <c r="H4" s="293" t="s">
        <v>1777</v>
      </c>
      <c r="I4" s="748"/>
      <c r="J4" s="748"/>
      <c r="K4" s="748"/>
      <c r="L4" s="297" t="s">
        <v>1778</v>
      </c>
    </row>
    <row r="5" spans="1:15" ht="36.75" customHeight="1" thickBot="1">
      <c r="B5" s="301" t="s">
        <v>1779</v>
      </c>
      <c r="C5" s="302" t="s">
        <v>1780</v>
      </c>
      <c r="D5" s="715"/>
      <c r="E5" s="717"/>
      <c r="F5" s="300"/>
      <c r="G5" s="292">
        <v>4</v>
      </c>
      <c r="H5" s="749" t="s">
        <v>1781</v>
      </c>
      <c r="I5" s="749"/>
      <c r="J5" s="749"/>
      <c r="K5" s="749"/>
      <c r="L5" s="749"/>
    </row>
    <row r="6" spans="1:15" ht="45.95" customHeight="1">
      <c r="B6" s="304"/>
      <c r="C6" s="299" t="s">
        <v>1782</v>
      </c>
      <c r="D6" s="714"/>
      <c r="E6" s="716"/>
      <c r="F6" s="300"/>
      <c r="G6" s="305"/>
      <c r="H6" s="305"/>
      <c r="I6" s="305"/>
      <c r="J6" s="305"/>
      <c r="K6" s="305"/>
      <c r="L6" s="305"/>
    </row>
    <row r="7" spans="1:15" ht="15.95" thickBot="1">
      <c r="B7" s="304"/>
      <c r="C7" s="302" t="s">
        <v>1783</v>
      </c>
      <c r="D7" s="715"/>
      <c r="E7" s="717"/>
      <c r="F7" s="300"/>
      <c r="G7" s="750" t="s">
        <v>1784</v>
      </c>
      <c r="H7" s="750"/>
      <c r="I7" s="750"/>
      <c r="J7" s="750"/>
      <c r="K7" s="750"/>
      <c r="L7" s="750"/>
    </row>
    <row r="8" spans="1:15" ht="23.1">
      <c r="A8" s="306"/>
      <c r="B8" s="304"/>
      <c r="C8" s="299" t="s">
        <v>1785</v>
      </c>
      <c r="D8" s="714"/>
      <c r="E8" s="716"/>
      <c r="F8" s="300"/>
      <c r="G8" s="307" t="s">
        <v>1786</v>
      </c>
      <c r="H8" s="307" t="s">
        <v>1787</v>
      </c>
      <c r="I8" s="308" t="s">
        <v>1768</v>
      </c>
      <c r="J8" s="308" t="s">
        <v>1769</v>
      </c>
      <c r="K8" s="308" t="s">
        <v>1770</v>
      </c>
      <c r="L8" s="309" t="s">
        <v>1771</v>
      </c>
      <c r="M8" s="306"/>
      <c r="N8" s="306"/>
      <c r="O8" s="306"/>
    </row>
    <row r="9" spans="1:15" s="314" customFormat="1" ht="15.95" thickBot="1">
      <c r="A9" s="306"/>
      <c r="B9" s="310"/>
      <c r="C9" s="302" t="s">
        <v>1788</v>
      </c>
      <c r="D9" s="715"/>
      <c r="E9" s="717"/>
      <c r="F9" s="300"/>
      <c r="G9" s="311">
        <v>1000</v>
      </c>
      <c r="H9" s="307" t="s">
        <v>1756</v>
      </c>
      <c r="I9" s="307" t="s">
        <v>1697</v>
      </c>
      <c r="J9" s="312"/>
      <c r="K9" s="312"/>
      <c r="L9" s="313"/>
      <c r="M9" s="306"/>
      <c r="N9" s="306"/>
      <c r="O9" s="306"/>
    </row>
    <row r="10" spans="1:15" s="314" customFormat="1" ht="20.25" customHeight="1">
      <c r="A10" s="289"/>
      <c r="B10" s="298" t="s">
        <v>1789</v>
      </c>
      <c r="C10" s="714"/>
      <c r="D10" s="714"/>
      <c r="E10" s="716" t="s">
        <v>1790</v>
      </c>
      <c r="F10" s="300"/>
      <c r="G10" s="315">
        <v>1010</v>
      </c>
      <c r="H10" s="316" t="s">
        <v>1791</v>
      </c>
      <c r="I10" s="730"/>
      <c r="J10" s="317" t="s">
        <v>1792</v>
      </c>
      <c r="K10" s="318"/>
      <c r="L10" s="318"/>
      <c r="M10" s="289"/>
      <c r="N10" s="289"/>
      <c r="O10" s="289"/>
    </row>
    <row r="11" spans="1:15" ht="21.95" thickBot="1">
      <c r="B11" s="303" t="s">
        <v>1793</v>
      </c>
      <c r="C11" s="715"/>
      <c r="D11" s="715"/>
      <c r="E11" s="717"/>
      <c r="F11" s="300"/>
      <c r="G11" s="315">
        <v>1020</v>
      </c>
      <c r="H11" s="316" t="s">
        <v>1794</v>
      </c>
      <c r="I11" s="729"/>
      <c r="J11" s="317" t="s">
        <v>1795</v>
      </c>
      <c r="K11" s="318"/>
      <c r="L11" s="318"/>
    </row>
    <row r="12" spans="1:15" ht="24.95">
      <c r="B12" s="298" t="s">
        <v>1796</v>
      </c>
      <c r="C12" s="299" t="s">
        <v>1797</v>
      </c>
      <c r="D12" s="714"/>
      <c r="E12" s="716"/>
      <c r="F12" s="300"/>
      <c r="G12" s="315">
        <v>1030</v>
      </c>
      <c r="H12" s="316" t="s">
        <v>1798</v>
      </c>
      <c r="I12" s="729"/>
      <c r="J12" s="317" t="s">
        <v>1799</v>
      </c>
      <c r="K12" s="318"/>
      <c r="L12" s="318" t="s">
        <v>1800</v>
      </c>
    </row>
    <row r="13" spans="1:15" ht="32.1" thickBot="1">
      <c r="B13" s="301" t="s">
        <v>1801</v>
      </c>
      <c r="C13" s="302" t="s">
        <v>1802</v>
      </c>
      <c r="D13" s="715"/>
      <c r="E13" s="717"/>
      <c r="F13" s="300"/>
      <c r="G13" s="315">
        <v>1040</v>
      </c>
      <c r="H13" s="316" t="s">
        <v>1803</v>
      </c>
      <c r="I13" s="729"/>
      <c r="J13" s="317" t="s">
        <v>1804</v>
      </c>
      <c r="K13" s="318"/>
      <c r="L13" s="318" t="s">
        <v>1805</v>
      </c>
    </row>
    <row r="14" spans="1:15">
      <c r="B14" s="304"/>
      <c r="C14" s="299" t="s">
        <v>1806</v>
      </c>
      <c r="D14" s="714"/>
      <c r="E14" s="716"/>
      <c r="F14" s="300"/>
      <c r="G14" s="315"/>
      <c r="H14" s="316" t="s">
        <v>1807</v>
      </c>
      <c r="I14" s="729"/>
      <c r="J14" s="317" t="s">
        <v>1808</v>
      </c>
      <c r="K14" s="318"/>
      <c r="L14" s="318"/>
    </row>
    <row r="15" spans="1:15" ht="31.5" customHeight="1" thickBot="1">
      <c r="B15" s="304"/>
      <c r="C15" s="302" t="s">
        <v>1809</v>
      </c>
      <c r="D15" s="715"/>
      <c r="E15" s="717"/>
      <c r="F15" s="300"/>
      <c r="G15" s="315">
        <v>1050</v>
      </c>
      <c r="H15" s="316" t="s">
        <v>1810</v>
      </c>
      <c r="I15" s="729"/>
      <c r="J15" s="317" t="s">
        <v>1811</v>
      </c>
      <c r="K15" s="318"/>
      <c r="L15" s="318"/>
    </row>
    <row r="16" spans="1:15">
      <c r="B16" s="304"/>
      <c r="C16" s="299" t="s">
        <v>1812</v>
      </c>
      <c r="D16" s="714"/>
      <c r="E16" s="716"/>
      <c r="F16" s="300"/>
      <c r="G16" s="311">
        <v>2000</v>
      </c>
      <c r="H16" s="307" t="s">
        <v>1813</v>
      </c>
      <c r="I16" s="307" t="s">
        <v>1814</v>
      </c>
      <c r="J16" s="312"/>
      <c r="K16" s="312"/>
      <c r="L16" s="313"/>
    </row>
    <row r="17" spans="2:12" ht="25.5" thickBot="1">
      <c r="B17" s="304"/>
      <c r="C17" s="302" t="s">
        <v>1815</v>
      </c>
      <c r="D17" s="715"/>
      <c r="E17" s="717"/>
      <c r="F17" s="300"/>
      <c r="G17" s="315">
        <v>2010</v>
      </c>
      <c r="H17" s="316" t="s">
        <v>1816</v>
      </c>
      <c r="I17" s="730"/>
      <c r="J17" s="317" t="s">
        <v>1817</v>
      </c>
      <c r="K17" s="318"/>
      <c r="L17" s="318" t="s">
        <v>1818</v>
      </c>
    </row>
    <row r="18" spans="2:12">
      <c r="B18" s="304"/>
      <c r="C18" s="299" t="s">
        <v>1819</v>
      </c>
      <c r="D18" s="714"/>
      <c r="E18" s="716"/>
      <c r="F18" s="300"/>
      <c r="G18" s="315">
        <v>2020</v>
      </c>
      <c r="H18" s="316" t="s">
        <v>1820</v>
      </c>
      <c r="I18" s="729"/>
      <c r="J18" s="317" t="s">
        <v>1821</v>
      </c>
      <c r="K18" s="318"/>
      <c r="L18" s="318"/>
    </row>
    <row r="19" spans="2:12" ht="15.95" thickBot="1">
      <c r="B19" s="304"/>
      <c r="C19" s="302" t="s">
        <v>1822</v>
      </c>
      <c r="D19" s="715"/>
      <c r="E19" s="717"/>
      <c r="F19" s="300"/>
      <c r="G19" s="315"/>
      <c r="H19" s="316" t="s">
        <v>1823</v>
      </c>
      <c r="I19" s="729"/>
      <c r="J19" s="317" t="s">
        <v>1824</v>
      </c>
      <c r="K19" s="318"/>
      <c r="L19" s="318"/>
    </row>
    <row r="20" spans="2:12">
      <c r="B20" s="304"/>
      <c r="C20" s="299" t="s">
        <v>1825</v>
      </c>
      <c r="D20" s="714"/>
      <c r="E20" s="716"/>
      <c r="F20" s="300"/>
      <c r="G20" s="315">
        <v>12000</v>
      </c>
      <c r="H20" s="316" t="s">
        <v>1826</v>
      </c>
      <c r="I20" s="729"/>
      <c r="J20" s="317" t="s">
        <v>1827</v>
      </c>
      <c r="K20" s="318"/>
      <c r="L20" s="318"/>
    </row>
    <row r="21" spans="2:12" ht="15.95" thickBot="1">
      <c r="B21" s="304"/>
      <c r="C21" s="302" t="s">
        <v>1828</v>
      </c>
      <c r="D21" s="715"/>
      <c r="E21" s="717"/>
      <c r="F21" s="300"/>
      <c r="G21" s="311">
        <v>3000</v>
      </c>
      <c r="H21" s="307" t="s">
        <v>1829</v>
      </c>
      <c r="I21" s="307" t="s">
        <v>1830</v>
      </c>
      <c r="J21" s="312"/>
      <c r="K21" s="312"/>
      <c r="L21" s="313"/>
    </row>
    <row r="22" spans="2:12" ht="27.75" customHeight="1">
      <c r="B22" s="304"/>
      <c r="C22" s="299" t="s">
        <v>1831</v>
      </c>
      <c r="D22" s="714"/>
      <c r="E22" s="716"/>
      <c r="F22" s="300"/>
      <c r="G22" s="320">
        <v>3020</v>
      </c>
      <c r="H22" s="321" t="s">
        <v>1832</v>
      </c>
      <c r="I22" s="739"/>
      <c r="J22" s="322" t="s">
        <v>1833</v>
      </c>
      <c r="K22" s="322"/>
      <c r="L22" s="322"/>
    </row>
    <row r="23" spans="2:12" ht="25.5" thickBot="1">
      <c r="B23" s="304"/>
      <c r="C23" s="302" t="s">
        <v>1834</v>
      </c>
      <c r="D23" s="715"/>
      <c r="E23" s="717"/>
      <c r="F23" s="300"/>
      <c r="G23" s="320"/>
      <c r="H23" s="321" t="s">
        <v>1835</v>
      </c>
      <c r="I23" s="734"/>
      <c r="J23" s="738"/>
      <c r="K23" s="317" t="s">
        <v>1836</v>
      </c>
      <c r="L23" s="322"/>
    </row>
    <row r="24" spans="2:12" ht="24.95">
      <c r="B24" s="304"/>
      <c r="C24" s="299" t="s">
        <v>1837</v>
      </c>
      <c r="D24" s="714"/>
      <c r="E24" s="716"/>
      <c r="F24" s="300"/>
      <c r="G24" s="320"/>
      <c r="H24" s="321" t="s">
        <v>1838</v>
      </c>
      <c r="I24" s="734"/>
      <c r="J24" s="734"/>
      <c r="K24" s="317" t="s">
        <v>1839</v>
      </c>
      <c r="L24" s="322"/>
    </row>
    <row r="25" spans="2:12" ht="21.95" thickBot="1">
      <c r="B25" s="310"/>
      <c r="C25" s="302" t="s">
        <v>1840</v>
      </c>
      <c r="D25" s="715"/>
      <c r="E25" s="717"/>
      <c r="F25" s="300"/>
      <c r="G25" s="320"/>
      <c r="H25" s="321" t="s">
        <v>1841</v>
      </c>
      <c r="I25" s="734"/>
      <c r="J25" s="734"/>
      <c r="K25" s="317" t="s">
        <v>1842</v>
      </c>
      <c r="L25" s="322"/>
    </row>
    <row r="26" spans="2:12">
      <c r="B26" s="298" t="s">
        <v>1843</v>
      </c>
      <c r="C26" s="299" t="s">
        <v>1844</v>
      </c>
      <c r="D26" s="714"/>
      <c r="E26" s="716"/>
      <c r="F26" s="300"/>
      <c r="G26" s="320"/>
      <c r="H26" s="321" t="s">
        <v>1845</v>
      </c>
      <c r="I26" s="734"/>
      <c r="J26" s="734"/>
      <c r="K26" s="317" t="s">
        <v>1846</v>
      </c>
      <c r="L26" s="322"/>
    </row>
    <row r="27" spans="2:12" ht="21.95" thickBot="1">
      <c r="B27" s="301" t="s">
        <v>1847</v>
      </c>
      <c r="C27" s="302" t="s">
        <v>1848</v>
      </c>
      <c r="D27" s="715"/>
      <c r="E27" s="717"/>
      <c r="F27" s="300"/>
      <c r="G27" s="320"/>
      <c r="H27" s="321" t="s">
        <v>1849</v>
      </c>
      <c r="I27" s="734"/>
      <c r="J27" s="734"/>
      <c r="K27" s="317" t="s">
        <v>1850</v>
      </c>
      <c r="L27" s="322"/>
    </row>
    <row r="28" spans="2:12">
      <c r="B28" s="304"/>
      <c r="C28" s="299" t="s">
        <v>1851</v>
      </c>
      <c r="D28" s="714"/>
      <c r="E28" s="716"/>
      <c r="F28" s="300"/>
      <c r="G28" s="320"/>
      <c r="H28" s="321" t="s">
        <v>1852</v>
      </c>
      <c r="I28" s="734"/>
      <c r="J28" s="734"/>
      <c r="K28" s="317" t="s">
        <v>1853</v>
      </c>
      <c r="L28" s="322"/>
    </row>
    <row r="29" spans="2:12" ht="32.1" thickBot="1">
      <c r="B29" s="304"/>
      <c r="C29" s="302" t="s">
        <v>1854</v>
      </c>
      <c r="D29" s="715"/>
      <c r="E29" s="717"/>
      <c r="F29" s="300"/>
      <c r="G29" s="320"/>
      <c r="H29" s="321" t="s">
        <v>1855</v>
      </c>
      <c r="I29" s="734"/>
      <c r="J29" s="734"/>
      <c r="K29" s="317" t="s">
        <v>1856</v>
      </c>
      <c r="L29" s="322"/>
    </row>
    <row r="30" spans="2:12">
      <c r="B30" s="304"/>
      <c r="C30" s="299" t="s">
        <v>1857</v>
      </c>
      <c r="D30" s="299" t="s">
        <v>1858</v>
      </c>
      <c r="E30" s="716"/>
      <c r="F30" s="300"/>
      <c r="G30" s="320">
        <v>3010</v>
      </c>
      <c r="H30" s="321" t="s">
        <v>1859</v>
      </c>
      <c r="I30" s="734"/>
      <c r="J30" s="317" t="s">
        <v>1860</v>
      </c>
      <c r="K30" s="322"/>
      <c r="L30" s="322"/>
    </row>
    <row r="31" spans="2:12" ht="42" thickBot="1">
      <c r="B31" s="304"/>
      <c r="C31" s="323" t="s">
        <v>1861</v>
      </c>
      <c r="D31" s="302" t="s">
        <v>1862</v>
      </c>
      <c r="E31" s="717"/>
      <c r="F31" s="300"/>
      <c r="G31" s="320"/>
      <c r="H31" s="321" t="s">
        <v>1863</v>
      </c>
      <c r="I31" s="734"/>
      <c r="J31" s="317" t="s">
        <v>1864</v>
      </c>
      <c r="K31" s="322"/>
      <c r="L31" s="322"/>
    </row>
    <row r="32" spans="2:12">
      <c r="B32" s="304"/>
      <c r="C32" s="324"/>
      <c r="D32" s="299" t="s">
        <v>1865</v>
      </c>
      <c r="E32" s="716"/>
      <c r="F32" s="300"/>
      <c r="G32" s="311">
        <v>4000</v>
      </c>
      <c r="H32" s="307" t="s">
        <v>1866</v>
      </c>
      <c r="I32" s="307" t="s">
        <v>1867</v>
      </c>
      <c r="J32" s="312"/>
      <c r="K32" s="312"/>
      <c r="L32" s="313"/>
    </row>
    <row r="33" spans="2:12" ht="21.95" thickBot="1">
      <c r="B33" s="310"/>
      <c r="C33" s="325"/>
      <c r="D33" s="302" t="s">
        <v>1868</v>
      </c>
      <c r="E33" s="717"/>
      <c r="F33" s="300"/>
      <c r="G33" s="315">
        <v>4010</v>
      </c>
      <c r="H33" s="316" t="s">
        <v>1869</v>
      </c>
      <c r="I33" s="730"/>
      <c r="J33" s="317" t="s">
        <v>1870</v>
      </c>
      <c r="K33" s="318"/>
      <c r="L33" s="318"/>
    </row>
    <row r="34" spans="2:12">
      <c r="B34" s="298" t="s">
        <v>1871</v>
      </c>
      <c r="C34" s="299" t="s">
        <v>1872</v>
      </c>
      <c r="D34" s="714"/>
      <c r="E34" s="716"/>
      <c r="F34" s="300"/>
      <c r="G34" s="315">
        <v>4020</v>
      </c>
      <c r="H34" s="316" t="s">
        <v>1873</v>
      </c>
      <c r="I34" s="729"/>
      <c r="J34" s="317" t="s">
        <v>1874</v>
      </c>
      <c r="K34" s="318"/>
      <c r="L34" s="318"/>
    </row>
    <row r="35" spans="2:12" ht="51.95" thickBot="1">
      <c r="B35" s="301" t="s">
        <v>1875</v>
      </c>
      <c r="C35" s="302" t="s">
        <v>1876</v>
      </c>
      <c r="D35" s="715"/>
      <c r="E35" s="717"/>
      <c r="F35" s="300"/>
      <c r="G35" s="315">
        <v>4030</v>
      </c>
      <c r="H35" s="316" t="s">
        <v>1877</v>
      </c>
      <c r="I35" s="729"/>
      <c r="J35" s="317" t="s">
        <v>1878</v>
      </c>
      <c r="K35" s="318"/>
      <c r="L35" s="318"/>
    </row>
    <row r="36" spans="2:12" ht="60.75" customHeight="1">
      <c r="B36" s="304"/>
      <c r="C36" s="299" t="s">
        <v>1879</v>
      </c>
      <c r="D36" s="714"/>
      <c r="E36" s="716" t="s">
        <v>1880</v>
      </c>
      <c r="F36" s="300"/>
      <c r="G36" s="315">
        <v>4040</v>
      </c>
      <c r="H36" s="316" t="s">
        <v>1881</v>
      </c>
      <c r="I36" s="729"/>
      <c r="J36" s="317" t="s">
        <v>1882</v>
      </c>
      <c r="K36" s="318"/>
      <c r="L36" s="318"/>
    </row>
    <row r="37" spans="2:12" ht="20.25" customHeight="1" thickBot="1">
      <c r="B37" s="304"/>
      <c r="C37" s="302" t="s">
        <v>1883</v>
      </c>
      <c r="D37" s="715"/>
      <c r="E37" s="717"/>
      <c r="F37" s="300"/>
      <c r="G37" s="315">
        <v>4050</v>
      </c>
      <c r="H37" s="316" t="s">
        <v>1884</v>
      </c>
      <c r="I37" s="729"/>
      <c r="J37" s="317" t="s">
        <v>1885</v>
      </c>
      <c r="K37" s="318"/>
      <c r="L37" s="318"/>
    </row>
    <row r="38" spans="2:12" ht="15.75" customHeight="1">
      <c r="B38" s="304"/>
      <c r="C38" s="299" t="s">
        <v>1886</v>
      </c>
      <c r="D38" s="714"/>
      <c r="E38" s="716"/>
      <c r="F38" s="300"/>
      <c r="G38" s="315">
        <v>4060</v>
      </c>
      <c r="H38" s="316" t="s">
        <v>1887</v>
      </c>
      <c r="I38" s="729"/>
      <c r="J38" s="317" t="s">
        <v>1888</v>
      </c>
      <c r="K38" s="318"/>
      <c r="L38" s="318"/>
    </row>
    <row r="39" spans="2:12" ht="16.5" customHeight="1" thickBot="1">
      <c r="B39" s="304"/>
      <c r="C39" s="302" t="s">
        <v>1889</v>
      </c>
      <c r="D39" s="715"/>
      <c r="E39" s="717"/>
      <c r="F39" s="300"/>
      <c r="G39" s="315">
        <v>4070</v>
      </c>
      <c r="H39" s="316" t="s">
        <v>1890</v>
      </c>
      <c r="I39" s="729"/>
      <c r="J39" s="317" t="s">
        <v>1891</v>
      </c>
      <c r="K39" s="318"/>
      <c r="L39" s="318"/>
    </row>
    <row r="40" spans="2:12">
      <c r="B40" s="304"/>
      <c r="C40" s="299" t="s">
        <v>1892</v>
      </c>
      <c r="D40" s="714"/>
      <c r="E40" s="716"/>
      <c r="F40" s="300"/>
      <c r="G40" s="315"/>
      <c r="H40" s="316" t="s">
        <v>1893</v>
      </c>
      <c r="I40" s="729"/>
      <c r="J40" s="317" t="s">
        <v>1894</v>
      </c>
      <c r="K40" s="318"/>
      <c r="L40" s="318"/>
    </row>
    <row r="41" spans="2:12" ht="15.95" thickBot="1">
      <c r="B41" s="304"/>
      <c r="C41" s="302" t="s">
        <v>1895</v>
      </c>
      <c r="D41" s="715"/>
      <c r="E41" s="717"/>
      <c r="F41" s="300"/>
      <c r="G41" s="315"/>
      <c r="H41" s="316" t="s">
        <v>1896</v>
      </c>
      <c r="I41" s="729"/>
      <c r="J41" s="317" t="s">
        <v>1897</v>
      </c>
      <c r="K41" s="318"/>
      <c r="L41" s="318"/>
    </row>
    <row r="42" spans="2:12">
      <c r="B42" s="304"/>
      <c r="C42" s="299" t="s">
        <v>1898</v>
      </c>
      <c r="D42" s="714"/>
      <c r="E42" s="716"/>
      <c r="F42" s="300"/>
      <c r="G42" s="315">
        <v>4080</v>
      </c>
      <c r="H42" s="316" t="s">
        <v>1899</v>
      </c>
      <c r="I42" s="729"/>
      <c r="J42" s="317" t="s">
        <v>1900</v>
      </c>
      <c r="K42" s="318"/>
      <c r="L42" s="318"/>
    </row>
    <row r="43" spans="2:12" ht="21.95" thickBot="1">
      <c r="B43" s="304"/>
      <c r="C43" s="302" t="s">
        <v>1901</v>
      </c>
      <c r="D43" s="715"/>
      <c r="E43" s="717"/>
      <c r="F43" s="300"/>
      <c r="G43" s="311">
        <v>5000</v>
      </c>
      <c r="H43" s="307" t="s">
        <v>1902</v>
      </c>
      <c r="I43" s="307" t="s">
        <v>1903</v>
      </c>
      <c r="J43" s="312"/>
      <c r="K43" s="312"/>
      <c r="L43" s="313"/>
    </row>
    <row r="44" spans="2:12">
      <c r="B44" s="304"/>
      <c r="C44" s="299" t="s">
        <v>1904</v>
      </c>
      <c r="D44" s="714"/>
      <c r="E44" s="716" t="s">
        <v>1905</v>
      </c>
      <c r="F44" s="300"/>
      <c r="G44" s="315">
        <v>5010</v>
      </c>
      <c r="H44" s="316" t="s">
        <v>1906</v>
      </c>
      <c r="I44" s="730"/>
      <c r="J44" s="317" t="s">
        <v>1907</v>
      </c>
      <c r="K44" s="326"/>
      <c r="L44" s="327"/>
    </row>
    <row r="45" spans="2:12" ht="42" thickBot="1">
      <c r="B45" s="304"/>
      <c r="C45" s="302" t="s">
        <v>1908</v>
      </c>
      <c r="D45" s="715"/>
      <c r="E45" s="717"/>
      <c r="F45" s="300"/>
      <c r="G45" s="315">
        <v>5020</v>
      </c>
      <c r="H45" s="316" t="s">
        <v>1909</v>
      </c>
      <c r="I45" s="729"/>
      <c r="J45" s="317" t="s">
        <v>1910</v>
      </c>
      <c r="K45" s="326"/>
      <c r="L45" s="327"/>
    </row>
    <row r="46" spans="2:12" ht="51" customHeight="1">
      <c r="B46" s="304"/>
      <c r="C46" s="299" t="s">
        <v>1911</v>
      </c>
      <c r="D46" s="714"/>
      <c r="E46" s="716" t="s">
        <v>1912</v>
      </c>
      <c r="F46" s="300"/>
      <c r="G46" s="315"/>
      <c r="H46" s="316" t="s">
        <v>1913</v>
      </c>
      <c r="I46" s="729"/>
      <c r="J46" s="317" t="s">
        <v>1914</v>
      </c>
      <c r="K46" s="326"/>
      <c r="L46" s="327"/>
    </row>
    <row r="47" spans="2:12" ht="32.1" thickBot="1">
      <c r="B47" s="304"/>
      <c r="C47" s="302" t="s">
        <v>1915</v>
      </c>
      <c r="D47" s="715"/>
      <c r="E47" s="717"/>
      <c r="F47" s="300"/>
      <c r="G47" s="315"/>
      <c r="H47" s="316" t="s">
        <v>1916</v>
      </c>
      <c r="I47" s="729"/>
      <c r="J47" s="317" t="s">
        <v>1917</v>
      </c>
      <c r="K47" s="326"/>
      <c r="L47" s="328" t="s">
        <v>1918</v>
      </c>
    </row>
    <row r="48" spans="2:12">
      <c r="B48" s="304"/>
      <c r="C48" s="299" t="s">
        <v>1919</v>
      </c>
      <c r="D48" s="714"/>
      <c r="E48" s="716"/>
      <c r="F48" s="300"/>
      <c r="G48" s="315">
        <v>5030</v>
      </c>
      <c r="H48" s="316" t="s">
        <v>1920</v>
      </c>
      <c r="I48" s="729"/>
      <c r="J48" s="318" t="s">
        <v>1921</v>
      </c>
      <c r="K48" s="318"/>
      <c r="L48" s="318"/>
    </row>
    <row r="49" spans="2:12" ht="19.5" customHeight="1" thickBot="1">
      <c r="B49" s="304"/>
      <c r="C49" s="302" t="s">
        <v>1922</v>
      </c>
      <c r="D49" s="715"/>
      <c r="E49" s="717"/>
      <c r="F49" s="300"/>
      <c r="G49" s="315"/>
      <c r="H49" s="316" t="s">
        <v>1923</v>
      </c>
      <c r="I49" s="729"/>
      <c r="J49" s="728"/>
      <c r="K49" s="318" t="s">
        <v>1924</v>
      </c>
      <c r="L49" s="318"/>
    </row>
    <row r="50" spans="2:12" ht="26.25" customHeight="1">
      <c r="B50" s="304"/>
      <c r="C50" s="299" t="s">
        <v>1925</v>
      </c>
      <c r="D50" s="714"/>
      <c r="E50" s="716"/>
      <c r="F50" s="300"/>
      <c r="G50" s="315">
        <v>5031</v>
      </c>
      <c r="H50" s="316" t="s">
        <v>1926</v>
      </c>
      <c r="I50" s="729"/>
      <c r="J50" s="729"/>
      <c r="K50" s="318" t="s">
        <v>1927</v>
      </c>
      <c r="L50" s="318"/>
    </row>
    <row r="51" spans="2:12" ht="21.75" customHeight="1" thickBot="1">
      <c r="B51" s="310"/>
      <c r="C51" s="302" t="s">
        <v>1928</v>
      </c>
      <c r="D51" s="715"/>
      <c r="E51" s="717"/>
      <c r="F51" s="300"/>
      <c r="G51" s="315">
        <v>5032</v>
      </c>
      <c r="H51" s="316" t="s">
        <v>1929</v>
      </c>
      <c r="I51" s="729"/>
      <c r="J51" s="729"/>
      <c r="K51" s="318" t="s">
        <v>1930</v>
      </c>
      <c r="L51" s="318"/>
    </row>
    <row r="52" spans="2:12">
      <c r="B52" s="298" t="s">
        <v>1931</v>
      </c>
      <c r="C52" s="299" t="s">
        <v>1932</v>
      </c>
      <c r="D52" s="714"/>
      <c r="E52" s="716"/>
      <c r="F52" s="300"/>
      <c r="G52" s="315">
        <v>5040</v>
      </c>
      <c r="H52" s="316" t="s">
        <v>1933</v>
      </c>
      <c r="I52" s="729"/>
      <c r="J52" s="731" t="s">
        <v>1934</v>
      </c>
      <c r="K52" s="318"/>
      <c r="L52" s="318"/>
    </row>
    <row r="53" spans="2:12" ht="21" customHeight="1" thickBot="1">
      <c r="B53" s="301" t="s">
        <v>1935</v>
      </c>
      <c r="C53" s="302" t="s">
        <v>1936</v>
      </c>
      <c r="D53" s="715"/>
      <c r="E53" s="717"/>
      <c r="F53" s="300"/>
      <c r="G53" s="315">
        <v>5041</v>
      </c>
      <c r="H53" s="316" t="s">
        <v>1937</v>
      </c>
      <c r="I53" s="729"/>
      <c r="J53" s="731"/>
      <c r="K53" s="317" t="s">
        <v>1938</v>
      </c>
      <c r="L53" s="318"/>
    </row>
    <row r="54" spans="2:12" ht="24.95">
      <c r="B54" s="304"/>
      <c r="C54" s="299" t="s">
        <v>1939</v>
      </c>
      <c r="D54" s="714"/>
      <c r="E54" s="716"/>
      <c r="F54" s="300"/>
      <c r="G54" s="315" t="s">
        <v>1940</v>
      </c>
      <c r="H54" s="316" t="s">
        <v>1941</v>
      </c>
      <c r="I54" s="729"/>
      <c r="J54" s="731"/>
      <c r="K54" s="317" t="s">
        <v>1942</v>
      </c>
      <c r="L54" s="318"/>
    </row>
    <row r="55" spans="2:12" ht="15.95" customHeight="1" thickBot="1">
      <c r="B55" s="304"/>
      <c r="C55" s="302" t="s">
        <v>1943</v>
      </c>
      <c r="D55" s="715"/>
      <c r="E55" s="717"/>
      <c r="F55" s="300"/>
      <c r="G55" s="315" t="s">
        <v>1944</v>
      </c>
      <c r="H55" s="316" t="s">
        <v>1945</v>
      </c>
      <c r="I55" s="729"/>
      <c r="J55" s="734"/>
      <c r="K55" s="317" t="s">
        <v>1946</v>
      </c>
      <c r="L55" s="318"/>
    </row>
    <row r="56" spans="2:12" ht="46.5" customHeight="1">
      <c r="B56" s="304"/>
      <c r="C56" s="299" t="s">
        <v>1947</v>
      </c>
      <c r="D56" s="714"/>
      <c r="E56" s="716"/>
      <c r="F56" s="300"/>
      <c r="G56" s="315"/>
      <c r="H56" s="316" t="s">
        <v>1948</v>
      </c>
      <c r="I56" s="729"/>
      <c r="J56" s="317" t="s">
        <v>1949</v>
      </c>
      <c r="K56" s="318"/>
      <c r="L56" s="318"/>
    </row>
    <row r="57" spans="2:12" ht="18.600000000000001" customHeight="1" thickBot="1">
      <c r="B57" s="310"/>
      <c r="C57" s="302" t="s">
        <v>1950</v>
      </c>
      <c r="D57" s="715"/>
      <c r="E57" s="717"/>
      <c r="F57" s="300"/>
      <c r="G57" s="315"/>
      <c r="H57" s="316" t="s">
        <v>1951</v>
      </c>
      <c r="I57" s="729"/>
      <c r="J57" s="317" t="s">
        <v>1952</v>
      </c>
      <c r="K57" s="318"/>
      <c r="L57" s="318"/>
    </row>
    <row r="58" spans="2:12" ht="18.600000000000001" customHeight="1">
      <c r="B58" s="298" t="s">
        <v>1953</v>
      </c>
      <c r="C58" s="299" t="s">
        <v>1954</v>
      </c>
      <c r="D58" s="714"/>
      <c r="E58" s="716"/>
      <c r="F58" s="300"/>
      <c r="G58" s="311">
        <v>8000</v>
      </c>
      <c r="H58" s="307" t="s">
        <v>1955</v>
      </c>
      <c r="I58" s="307" t="s">
        <v>1956</v>
      </c>
      <c r="J58" s="312"/>
      <c r="K58" s="312"/>
      <c r="L58" s="313"/>
    </row>
    <row r="59" spans="2:12" ht="21.95" thickBot="1">
      <c r="B59" s="301" t="s">
        <v>1957</v>
      </c>
      <c r="C59" s="302" t="s">
        <v>1958</v>
      </c>
      <c r="D59" s="715"/>
      <c r="E59" s="717"/>
      <c r="F59" s="300"/>
      <c r="G59" s="315">
        <v>8010</v>
      </c>
      <c r="H59" s="316" t="s">
        <v>1959</v>
      </c>
      <c r="I59" s="730"/>
      <c r="J59" s="728" t="s">
        <v>1960</v>
      </c>
      <c r="K59" s="318"/>
      <c r="L59" s="318"/>
    </row>
    <row r="60" spans="2:12">
      <c r="B60" s="304"/>
      <c r="C60" s="299" t="s">
        <v>1961</v>
      </c>
      <c r="D60" s="714"/>
      <c r="E60" s="716"/>
      <c r="F60" s="300"/>
      <c r="G60" s="315">
        <v>8011</v>
      </c>
      <c r="H60" s="316" t="s">
        <v>1962</v>
      </c>
      <c r="I60" s="729"/>
      <c r="J60" s="729"/>
      <c r="K60" s="317" t="s">
        <v>1963</v>
      </c>
      <c r="L60" s="318"/>
    </row>
    <row r="61" spans="2:12" ht="15.95" customHeight="1" thickBot="1">
      <c r="B61" s="304"/>
      <c r="C61" s="302" t="s">
        <v>1964</v>
      </c>
      <c r="D61" s="715"/>
      <c r="E61" s="717"/>
      <c r="F61" s="300"/>
      <c r="G61" s="315">
        <v>8012</v>
      </c>
      <c r="H61" s="316" t="s">
        <v>1965</v>
      </c>
      <c r="I61" s="729"/>
      <c r="J61" s="729"/>
      <c r="K61" s="317" t="s">
        <v>1966</v>
      </c>
      <c r="L61" s="318"/>
    </row>
    <row r="62" spans="2:12">
      <c r="B62" s="304"/>
      <c r="C62" s="299" t="s">
        <v>1967</v>
      </c>
      <c r="D62" s="714"/>
      <c r="E62" s="716"/>
      <c r="F62" s="300"/>
      <c r="G62" s="315">
        <v>8013</v>
      </c>
      <c r="H62" s="316" t="s">
        <v>1968</v>
      </c>
      <c r="I62" s="729"/>
      <c r="J62" s="729"/>
      <c r="K62" s="317" t="s">
        <v>1969</v>
      </c>
      <c r="L62" s="318"/>
    </row>
    <row r="63" spans="2:12" ht="25.5" thickBot="1">
      <c r="B63" s="304"/>
      <c r="C63" s="302" t="s">
        <v>1970</v>
      </c>
      <c r="D63" s="715"/>
      <c r="E63" s="717"/>
      <c r="F63" s="300"/>
      <c r="G63" s="315"/>
      <c r="H63" s="316" t="s">
        <v>1971</v>
      </c>
      <c r="I63" s="729"/>
      <c r="J63" s="729"/>
      <c r="K63" s="317" t="s">
        <v>1972</v>
      </c>
      <c r="L63" s="318"/>
    </row>
    <row r="64" spans="2:12">
      <c r="B64" s="304"/>
      <c r="C64" s="299" t="s">
        <v>1973</v>
      </c>
      <c r="D64" s="714"/>
      <c r="E64" s="716"/>
      <c r="F64" s="300"/>
      <c r="G64" s="315"/>
      <c r="H64" s="316" t="s">
        <v>1974</v>
      </c>
      <c r="I64" s="729"/>
      <c r="J64" s="728" t="s">
        <v>1975</v>
      </c>
      <c r="K64" s="318"/>
      <c r="L64" s="318"/>
    </row>
    <row r="65" spans="2:12" ht="15.95" thickBot="1">
      <c r="B65" s="310"/>
      <c r="C65" s="302" t="s">
        <v>1976</v>
      </c>
      <c r="D65" s="715"/>
      <c r="E65" s="717"/>
      <c r="F65" s="300"/>
      <c r="G65" s="315"/>
      <c r="H65" s="316" t="s">
        <v>1977</v>
      </c>
      <c r="I65" s="729"/>
      <c r="J65" s="729"/>
      <c r="K65" s="317" t="s">
        <v>1978</v>
      </c>
      <c r="L65" s="318"/>
    </row>
    <row r="66" spans="2:12" ht="15.6" customHeight="1">
      <c r="B66" s="298" t="s">
        <v>1979</v>
      </c>
      <c r="C66" s="299" t="s">
        <v>1980</v>
      </c>
      <c r="D66" s="299" t="s">
        <v>1981</v>
      </c>
      <c r="E66" s="716"/>
      <c r="F66" s="300"/>
      <c r="G66" s="315"/>
      <c r="H66" s="316" t="s">
        <v>1982</v>
      </c>
      <c r="I66" s="729"/>
      <c r="J66" s="729"/>
      <c r="K66" s="317" t="s">
        <v>1983</v>
      </c>
      <c r="L66" s="318"/>
    </row>
    <row r="67" spans="2:12" ht="25.5" thickBot="1">
      <c r="B67" s="301" t="s">
        <v>1984</v>
      </c>
      <c r="C67" s="323" t="s">
        <v>1985</v>
      </c>
      <c r="D67" s="302" t="s">
        <v>1986</v>
      </c>
      <c r="E67" s="717"/>
      <c r="F67" s="300"/>
      <c r="G67" s="315"/>
      <c r="H67" s="316" t="s">
        <v>1987</v>
      </c>
      <c r="I67" s="729"/>
      <c r="J67" s="729"/>
      <c r="K67" s="317" t="s">
        <v>1988</v>
      </c>
      <c r="L67" s="318"/>
    </row>
    <row r="68" spans="2:12" ht="24.95">
      <c r="B68" s="304"/>
      <c r="C68" s="324"/>
      <c r="D68" s="299" t="s">
        <v>1989</v>
      </c>
      <c r="E68" s="716"/>
      <c r="F68" s="300"/>
      <c r="G68" s="315"/>
      <c r="H68" s="316" t="s">
        <v>1990</v>
      </c>
      <c r="I68" s="729"/>
      <c r="J68" s="729"/>
      <c r="K68" s="317" t="s">
        <v>1991</v>
      </c>
      <c r="L68" s="318"/>
    </row>
    <row r="69" spans="2:12" ht="21.95" thickBot="1">
      <c r="B69" s="304"/>
      <c r="C69" s="325"/>
      <c r="D69" s="302" t="s">
        <v>1992</v>
      </c>
      <c r="E69" s="717"/>
      <c r="F69" s="300"/>
      <c r="G69" s="315"/>
      <c r="H69" s="316" t="s">
        <v>1993</v>
      </c>
      <c r="I69" s="729"/>
      <c r="J69" s="729"/>
      <c r="K69" s="317" t="s">
        <v>1994</v>
      </c>
      <c r="L69" s="318"/>
    </row>
    <row r="70" spans="2:12" ht="31.35" customHeight="1">
      <c r="B70" s="304"/>
      <c r="C70" s="299" t="s">
        <v>1995</v>
      </c>
      <c r="D70" s="299" t="s">
        <v>1996</v>
      </c>
      <c r="E70" s="716"/>
      <c r="F70" s="300"/>
      <c r="G70" s="315"/>
      <c r="H70" s="316" t="s">
        <v>1997</v>
      </c>
      <c r="I70" s="729"/>
      <c r="J70" s="729"/>
      <c r="K70" s="317" t="s">
        <v>1998</v>
      </c>
      <c r="L70" s="318" t="s">
        <v>1999</v>
      </c>
    </row>
    <row r="71" spans="2:12" ht="15.75" customHeight="1" thickBot="1">
      <c r="B71" s="304"/>
      <c r="C71" s="323" t="s">
        <v>2000</v>
      </c>
      <c r="D71" s="302" t="s">
        <v>2001</v>
      </c>
      <c r="E71" s="717"/>
      <c r="F71" s="300"/>
      <c r="G71" s="315"/>
      <c r="H71" s="316" t="s">
        <v>2002</v>
      </c>
      <c r="I71" s="729"/>
      <c r="J71" s="729"/>
      <c r="K71" s="317" t="s">
        <v>2003</v>
      </c>
      <c r="L71" s="318"/>
    </row>
    <row r="72" spans="2:12" ht="24.95">
      <c r="B72" s="304"/>
      <c r="C72" s="324"/>
      <c r="D72" s="299" t="s">
        <v>2004</v>
      </c>
      <c r="E72" s="716"/>
      <c r="F72" s="300"/>
      <c r="G72" s="315"/>
      <c r="H72" s="316" t="s">
        <v>2005</v>
      </c>
      <c r="I72" s="729"/>
      <c r="J72" s="729"/>
      <c r="K72" s="317" t="s">
        <v>2006</v>
      </c>
      <c r="L72" s="318" t="s">
        <v>2007</v>
      </c>
    </row>
    <row r="73" spans="2:12" ht="25.5" thickBot="1">
      <c r="B73" s="304"/>
      <c r="C73" s="324"/>
      <c r="D73" s="302" t="s">
        <v>2008</v>
      </c>
      <c r="E73" s="717"/>
      <c r="F73" s="300"/>
      <c r="G73" s="315"/>
      <c r="H73" s="316" t="s">
        <v>2009</v>
      </c>
      <c r="I73" s="729"/>
      <c r="J73" s="729"/>
      <c r="K73" s="317" t="s">
        <v>2010</v>
      </c>
      <c r="L73" s="318"/>
    </row>
    <row r="74" spans="2:12" ht="15.75" customHeight="1">
      <c r="B74" s="304"/>
      <c r="C74" s="324"/>
      <c r="D74" s="299" t="s">
        <v>2011</v>
      </c>
      <c r="E74" s="716"/>
      <c r="F74" s="300"/>
      <c r="G74" s="315">
        <v>8050</v>
      </c>
      <c r="H74" s="316" t="s">
        <v>2012</v>
      </c>
      <c r="I74" s="729"/>
      <c r="J74" s="728" t="s">
        <v>2013</v>
      </c>
      <c r="K74" s="318"/>
      <c r="L74" s="318"/>
    </row>
    <row r="75" spans="2:12" ht="32.1" thickBot="1">
      <c r="B75" s="304"/>
      <c r="C75" s="324"/>
      <c r="D75" s="302" t="s">
        <v>1927</v>
      </c>
      <c r="E75" s="717"/>
      <c r="F75" s="300"/>
      <c r="G75" s="315">
        <v>8051</v>
      </c>
      <c r="H75" s="316" t="s">
        <v>2014</v>
      </c>
      <c r="I75" s="729"/>
      <c r="J75" s="729"/>
      <c r="K75" s="317" t="s">
        <v>2015</v>
      </c>
      <c r="L75" s="318"/>
    </row>
    <row r="76" spans="2:12" ht="15.95" customHeight="1">
      <c r="B76" s="304"/>
      <c r="C76" s="324"/>
      <c r="D76" s="299" t="s">
        <v>2016</v>
      </c>
      <c r="E76" s="716"/>
      <c r="F76" s="300"/>
      <c r="G76" s="315">
        <v>8052</v>
      </c>
      <c r="H76" s="316" t="s">
        <v>2017</v>
      </c>
      <c r="I76" s="729"/>
      <c r="J76" s="729"/>
      <c r="K76" s="317" t="s">
        <v>2018</v>
      </c>
      <c r="L76" s="318"/>
    </row>
    <row r="77" spans="2:12" ht="21.95" thickBot="1">
      <c r="B77" s="304"/>
      <c r="C77" s="324"/>
      <c r="D77" s="302" t="s">
        <v>2019</v>
      </c>
      <c r="E77" s="717"/>
      <c r="F77" s="300"/>
      <c r="G77" s="315">
        <v>8053</v>
      </c>
      <c r="H77" s="316" t="s">
        <v>2020</v>
      </c>
      <c r="I77" s="729"/>
      <c r="J77" s="729"/>
      <c r="K77" s="317" t="s">
        <v>2021</v>
      </c>
      <c r="L77" s="318"/>
    </row>
    <row r="78" spans="2:12">
      <c r="B78" s="304"/>
      <c r="C78" s="324"/>
      <c r="D78" s="299" t="s">
        <v>2022</v>
      </c>
      <c r="E78" s="716"/>
      <c r="F78" s="300"/>
      <c r="G78" s="315">
        <v>8054</v>
      </c>
      <c r="H78" s="316" t="s">
        <v>2023</v>
      </c>
      <c r="I78" s="729"/>
      <c r="J78" s="729"/>
      <c r="K78" s="317" t="s">
        <v>2024</v>
      </c>
      <c r="L78" s="318"/>
    </row>
    <row r="79" spans="2:12" ht="21.95" thickBot="1">
      <c r="B79" s="304"/>
      <c r="C79" s="324"/>
      <c r="D79" s="302" t="s">
        <v>2025</v>
      </c>
      <c r="E79" s="717"/>
      <c r="F79" s="300"/>
      <c r="G79" s="315"/>
      <c r="H79" s="316" t="s">
        <v>2026</v>
      </c>
      <c r="I79" s="729"/>
      <c r="J79" s="729"/>
      <c r="K79" s="317" t="s">
        <v>2027</v>
      </c>
      <c r="L79" s="318"/>
    </row>
    <row r="80" spans="2:12" ht="48" customHeight="1">
      <c r="B80" s="304"/>
      <c r="C80" s="324"/>
      <c r="D80" s="299" t="s">
        <v>2028</v>
      </c>
      <c r="E80" s="716"/>
      <c r="F80" s="300"/>
      <c r="G80" s="315"/>
      <c r="H80" s="316" t="s">
        <v>2029</v>
      </c>
      <c r="I80" s="729"/>
      <c r="J80" s="729"/>
      <c r="K80" s="317" t="s">
        <v>2030</v>
      </c>
      <c r="L80" s="318"/>
    </row>
    <row r="81" spans="2:12" ht="25.5" thickBot="1">
      <c r="B81" s="304"/>
      <c r="C81" s="324"/>
      <c r="D81" s="302" t="s">
        <v>2031</v>
      </c>
      <c r="E81" s="717"/>
      <c r="F81" s="300"/>
      <c r="G81" s="315">
        <v>8040</v>
      </c>
      <c r="H81" s="316" t="s">
        <v>2032</v>
      </c>
      <c r="I81" s="729"/>
      <c r="J81" s="729"/>
      <c r="K81" s="317" t="s">
        <v>2033</v>
      </c>
      <c r="L81" s="318"/>
    </row>
    <row r="82" spans="2:12" ht="24.95">
      <c r="B82" s="304"/>
      <c r="C82" s="324"/>
      <c r="D82" s="299" t="s">
        <v>2034</v>
      </c>
      <c r="E82" s="716"/>
      <c r="F82" s="300"/>
      <c r="G82" s="315"/>
      <c r="H82" s="316" t="s">
        <v>2035</v>
      </c>
      <c r="I82" s="729"/>
      <c r="J82" s="729"/>
      <c r="K82" s="317" t="s">
        <v>2036</v>
      </c>
      <c r="L82" s="318"/>
    </row>
    <row r="83" spans="2:12" ht="15.95" thickBot="1">
      <c r="B83" s="304"/>
      <c r="C83" s="324"/>
      <c r="D83" s="302" t="s">
        <v>2037</v>
      </c>
      <c r="E83" s="717"/>
      <c r="F83" s="300"/>
      <c r="G83" s="315"/>
      <c r="H83" s="316" t="s">
        <v>2038</v>
      </c>
      <c r="I83" s="729"/>
      <c r="J83" s="729"/>
      <c r="K83" s="317" t="s">
        <v>2039</v>
      </c>
      <c r="L83" s="318"/>
    </row>
    <row r="84" spans="2:12" ht="20.25" customHeight="1">
      <c r="B84" s="304"/>
      <c r="C84" s="324"/>
      <c r="D84" s="299" t="s">
        <v>2040</v>
      </c>
      <c r="E84" s="716"/>
      <c r="F84" s="300"/>
      <c r="G84" s="315">
        <v>8055</v>
      </c>
      <c r="H84" s="316" t="s">
        <v>2041</v>
      </c>
      <c r="I84" s="729"/>
      <c r="J84" s="729"/>
      <c r="K84" s="317" t="s">
        <v>2042</v>
      </c>
      <c r="L84" s="318"/>
    </row>
    <row r="85" spans="2:12" ht="18.600000000000001" customHeight="1" thickBot="1">
      <c r="B85" s="304"/>
      <c r="C85" s="325"/>
      <c r="D85" s="302" t="s">
        <v>2043</v>
      </c>
      <c r="E85" s="717"/>
      <c r="F85" s="300"/>
      <c r="G85" s="329"/>
      <c r="H85" s="316" t="s">
        <v>2044</v>
      </c>
      <c r="I85" s="729"/>
      <c r="J85" s="728" t="s">
        <v>2045</v>
      </c>
      <c r="K85" s="318"/>
      <c r="L85" s="318"/>
    </row>
    <row r="86" spans="2:12" ht="31.35" customHeight="1">
      <c r="B86" s="304"/>
      <c r="C86" s="299" t="s">
        <v>2046</v>
      </c>
      <c r="D86" s="299" t="s">
        <v>2047</v>
      </c>
      <c r="E86" s="716"/>
      <c r="F86" s="300"/>
      <c r="G86" s="315"/>
      <c r="H86" s="316" t="s">
        <v>2048</v>
      </c>
      <c r="I86" s="729"/>
      <c r="J86" s="729"/>
      <c r="K86" s="317" t="s">
        <v>2049</v>
      </c>
      <c r="L86" s="318"/>
    </row>
    <row r="87" spans="2:12" ht="78.2" customHeight="1" thickBot="1">
      <c r="B87" s="304"/>
      <c r="C87" s="323" t="s">
        <v>2050</v>
      </c>
      <c r="D87" s="302" t="s">
        <v>2051</v>
      </c>
      <c r="E87" s="717"/>
      <c r="F87" s="300"/>
      <c r="G87" s="315">
        <v>8060</v>
      </c>
      <c r="H87" s="316" t="s">
        <v>2052</v>
      </c>
      <c r="I87" s="729"/>
      <c r="J87" s="729"/>
      <c r="K87" s="317" t="s">
        <v>2053</v>
      </c>
      <c r="L87" s="318"/>
    </row>
    <row r="88" spans="2:12">
      <c r="B88" s="304"/>
      <c r="C88" s="324"/>
      <c r="D88" s="299" t="s">
        <v>2054</v>
      </c>
      <c r="E88" s="716"/>
      <c r="F88" s="300"/>
      <c r="G88" s="311">
        <v>8020</v>
      </c>
      <c r="H88" s="307" t="s">
        <v>2055</v>
      </c>
      <c r="I88" s="307" t="s">
        <v>2056</v>
      </c>
      <c r="J88" s="312"/>
      <c r="K88" s="312"/>
      <c r="L88" s="313"/>
    </row>
    <row r="89" spans="2:12" ht="42" thickBot="1">
      <c r="B89" s="304"/>
      <c r="C89" s="324"/>
      <c r="D89" s="302" t="s">
        <v>2057</v>
      </c>
      <c r="E89" s="717"/>
      <c r="F89" s="300"/>
      <c r="G89" s="315"/>
      <c r="H89" s="316" t="s">
        <v>2058</v>
      </c>
      <c r="I89" s="730"/>
      <c r="J89" s="317" t="s">
        <v>2059</v>
      </c>
      <c r="K89" s="318"/>
      <c r="L89" s="318"/>
    </row>
    <row r="90" spans="2:12" ht="16.5" customHeight="1">
      <c r="B90" s="304"/>
      <c r="C90" s="324"/>
      <c r="D90" s="299" t="s">
        <v>2060</v>
      </c>
      <c r="E90" s="716" t="s">
        <v>2061</v>
      </c>
      <c r="F90" s="300"/>
      <c r="G90" s="315"/>
      <c r="H90" s="316" t="s">
        <v>2062</v>
      </c>
      <c r="I90" s="729"/>
      <c r="J90" s="317" t="s">
        <v>2063</v>
      </c>
      <c r="K90" s="318"/>
      <c r="L90" s="318"/>
    </row>
    <row r="91" spans="2:12" ht="15.95" thickBot="1">
      <c r="B91" s="304"/>
      <c r="C91" s="324"/>
      <c r="D91" s="302" t="s">
        <v>2064</v>
      </c>
      <c r="E91" s="717"/>
      <c r="F91" s="300"/>
      <c r="G91" s="315"/>
      <c r="H91" s="316" t="s">
        <v>2065</v>
      </c>
      <c r="I91" s="729"/>
      <c r="J91" s="317" t="s">
        <v>2066</v>
      </c>
      <c r="K91" s="318"/>
      <c r="L91" s="318"/>
    </row>
    <row r="92" spans="2:12" ht="15.95" customHeight="1">
      <c r="B92" s="304"/>
      <c r="C92" s="324"/>
      <c r="D92" s="299" t="s">
        <v>2067</v>
      </c>
      <c r="E92" s="716"/>
      <c r="F92" s="300"/>
      <c r="G92" s="315"/>
      <c r="H92" s="316" t="s">
        <v>2068</v>
      </c>
      <c r="I92" s="729"/>
      <c r="J92" s="317" t="s">
        <v>2069</v>
      </c>
      <c r="K92" s="318"/>
      <c r="L92" s="318"/>
    </row>
    <row r="93" spans="2:12" ht="25.5" thickBot="1">
      <c r="B93" s="310"/>
      <c r="C93" s="325"/>
      <c r="D93" s="302" t="s">
        <v>2070</v>
      </c>
      <c r="E93" s="717"/>
      <c r="F93" s="300"/>
      <c r="G93" s="315"/>
      <c r="H93" s="316" t="s">
        <v>2071</v>
      </c>
      <c r="I93" s="729"/>
      <c r="J93" s="317" t="s">
        <v>2072</v>
      </c>
      <c r="K93" s="318"/>
      <c r="L93" s="318" t="s">
        <v>2073</v>
      </c>
    </row>
    <row r="94" spans="2:12" ht="25.5" customHeight="1">
      <c r="B94" s="298" t="s">
        <v>2074</v>
      </c>
      <c r="C94" s="299" t="s">
        <v>2075</v>
      </c>
      <c r="D94" s="714"/>
      <c r="E94" s="736"/>
      <c r="F94" s="330"/>
      <c r="G94" s="315"/>
      <c r="H94" s="316" t="s">
        <v>2076</v>
      </c>
      <c r="I94" s="729"/>
      <c r="J94" s="317" t="s">
        <v>2077</v>
      </c>
      <c r="K94" s="318"/>
      <c r="L94" s="318" t="s">
        <v>2078</v>
      </c>
    </row>
    <row r="95" spans="2:12" ht="32.1" thickBot="1">
      <c r="B95" s="301" t="s">
        <v>1867</v>
      </c>
      <c r="C95" s="302" t="s">
        <v>2079</v>
      </c>
      <c r="D95" s="715"/>
      <c r="E95" s="737"/>
      <c r="F95" s="330"/>
      <c r="G95" s="315"/>
      <c r="H95" s="316" t="s">
        <v>2080</v>
      </c>
      <c r="I95" s="729"/>
      <c r="J95" s="317" t="s">
        <v>2081</v>
      </c>
      <c r="K95" s="318"/>
      <c r="L95" s="318"/>
    </row>
    <row r="96" spans="2:12">
      <c r="B96" s="304"/>
      <c r="C96" s="299" t="s">
        <v>2082</v>
      </c>
      <c r="D96" s="714"/>
      <c r="E96" s="736"/>
      <c r="F96" s="330"/>
      <c r="G96" s="315"/>
      <c r="H96" s="316" t="s">
        <v>2083</v>
      </c>
      <c r="I96" s="729"/>
      <c r="J96" s="317" t="s">
        <v>2084</v>
      </c>
      <c r="K96" s="318"/>
      <c r="L96" s="318"/>
    </row>
    <row r="97" spans="2:12" ht="32.1" thickBot="1">
      <c r="B97" s="304"/>
      <c r="C97" s="302" t="s">
        <v>2085</v>
      </c>
      <c r="D97" s="715"/>
      <c r="E97" s="737"/>
      <c r="F97" s="330"/>
      <c r="G97" s="315"/>
      <c r="H97" s="316" t="s">
        <v>2086</v>
      </c>
      <c r="I97" s="729"/>
      <c r="J97" s="317" t="s">
        <v>2087</v>
      </c>
      <c r="K97" s="318"/>
      <c r="L97" s="318"/>
    </row>
    <row r="98" spans="2:12" ht="45" customHeight="1">
      <c r="B98" s="304"/>
      <c r="C98" s="299" t="s">
        <v>2088</v>
      </c>
      <c r="D98" s="714"/>
      <c r="E98" s="736"/>
      <c r="F98" s="330"/>
      <c r="G98" s="331"/>
      <c r="H98" s="316" t="s">
        <v>2089</v>
      </c>
      <c r="I98" s="729"/>
      <c r="J98" s="317" t="s">
        <v>2090</v>
      </c>
      <c r="K98" s="318"/>
      <c r="L98" s="318"/>
    </row>
    <row r="99" spans="2:12" ht="42" customHeight="1" thickBot="1">
      <c r="B99" s="304"/>
      <c r="C99" s="302" t="s">
        <v>2091</v>
      </c>
      <c r="D99" s="715"/>
      <c r="E99" s="737"/>
      <c r="F99" s="330"/>
      <c r="G99" s="331"/>
      <c r="H99" s="316" t="s">
        <v>2092</v>
      </c>
      <c r="I99" s="729"/>
      <c r="J99" s="317" t="s">
        <v>2093</v>
      </c>
      <c r="K99" s="318"/>
      <c r="L99" s="318"/>
    </row>
    <row r="100" spans="2:12" ht="50.25" customHeight="1">
      <c r="B100" s="304"/>
      <c r="C100" s="299" t="s">
        <v>2094</v>
      </c>
      <c r="D100" s="714"/>
      <c r="E100" s="716"/>
      <c r="F100" s="300"/>
      <c r="G100" s="331"/>
      <c r="H100" s="316" t="s">
        <v>2095</v>
      </c>
      <c r="I100" s="729"/>
      <c r="J100" s="317" t="s">
        <v>2096</v>
      </c>
      <c r="K100" s="318"/>
      <c r="L100" s="318"/>
    </row>
    <row r="101" spans="2:12" ht="21.95" thickBot="1">
      <c r="B101" s="304"/>
      <c r="C101" s="302" t="s">
        <v>2097</v>
      </c>
      <c r="D101" s="715"/>
      <c r="E101" s="717"/>
      <c r="F101" s="300"/>
      <c r="G101" s="315"/>
      <c r="H101" s="316" t="s">
        <v>2098</v>
      </c>
      <c r="I101" s="729"/>
      <c r="J101" s="317" t="s">
        <v>2099</v>
      </c>
      <c r="K101" s="318"/>
      <c r="L101" s="318"/>
    </row>
    <row r="102" spans="2:12">
      <c r="B102" s="304"/>
      <c r="C102" s="299" t="s">
        <v>2100</v>
      </c>
      <c r="D102" s="714"/>
      <c r="E102" s="716"/>
      <c r="F102" s="300"/>
      <c r="G102" s="315"/>
      <c r="H102" s="316" t="s">
        <v>2101</v>
      </c>
      <c r="I102" s="729"/>
      <c r="J102" s="317" t="s">
        <v>2102</v>
      </c>
      <c r="K102" s="318"/>
      <c r="L102" s="318"/>
    </row>
    <row r="103" spans="2:12" ht="45.75" customHeight="1" thickBot="1">
      <c r="B103" s="304"/>
      <c r="C103" s="302" t="s">
        <v>2103</v>
      </c>
      <c r="D103" s="715"/>
      <c r="E103" s="717"/>
      <c r="F103" s="300"/>
      <c r="G103" s="311">
        <v>9000</v>
      </c>
      <c r="H103" s="307" t="s">
        <v>2104</v>
      </c>
      <c r="I103" s="307" t="s">
        <v>2105</v>
      </c>
      <c r="J103" s="312"/>
      <c r="K103" s="312"/>
      <c r="L103" s="313"/>
    </row>
    <row r="104" spans="2:12">
      <c r="B104" s="304"/>
      <c r="C104" s="299" t="s">
        <v>2106</v>
      </c>
      <c r="D104" s="714"/>
      <c r="E104" s="716"/>
      <c r="F104" s="300"/>
      <c r="G104" s="315">
        <v>9020</v>
      </c>
      <c r="H104" s="316" t="s">
        <v>2107</v>
      </c>
      <c r="I104" s="730"/>
      <c r="J104" s="728" t="s">
        <v>2108</v>
      </c>
      <c r="K104" s="318"/>
      <c r="L104" s="318"/>
    </row>
    <row r="105" spans="2:12" ht="42" thickBot="1">
      <c r="B105" s="304"/>
      <c r="C105" s="302" t="s">
        <v>2109</v>
      </c>
      <c r="D105" s="715"/>
      <c r="E105" s="717"/>
      <c r="F105" s="300"/>
      <c r="G105" s="315">
        <v>9021</v>
      </c>
      <c r="H105" s="316" t="s">
        <v>2110</v>
      </c>
      <c r="I105" s="729"/>
      <c r="J105" s="729"/>
      <c r="K105" s="317" t="s">
        <v>2111</v>
      </c>
      <c r="L105" s="318" t="s">
        <v>2112</v>
      </c>
    </row>
    <row r="106" spans="2:12">
      <c r="B106" s="304"/>
      <c r="C106" s="299" t="s">
        <v>2113</v>
      </c>
      <c r="D106" s="714"/>
      <c r="E106" s="716"/>
      <c r="F106" s="300"/>
      <c r="G106" s="315">
        <v>9022</v>
      </c>
      <c r="H106" s="316" t="s">
        <v>2114</v>
      </c>
      <c r="I106" s="729"/>
      <c r="J106" s="729"/>
      <c r="K106" s="317" t="s">
        <v>2115</v>
      </c>
      <c r="L106" s="318"/>
    </row>
    <row r="107" spans="2:12" ht="25.5" thickBot="1">
      <c r="B107" s="304"/>
      <c r="C107" s="302" t="s">
        <v>2116</v>
      </c>
      <c r="D107" s="715"/>
      <c r="E107" s="717"/>
      <c r="F107" s="300"/>
      <c r="G107" s="315">
        <v>9023</v>
      </c>
      <c r="H107" s="316" t="s">
        <v>2117</v>
      </c>
      <c r="I107" s="729"/>
      <c r="J107" s="729"/>
      <c r="K107" s="317" t="s">
        <v>2118</v>
      </c>
      <c r="L107" s="318"/>
    </row>
    <row r="108" spans="2:12" ht="15.75" customHeight="1">
      <c r="B108" s="304"/>
      <c r="C108" s="299" t="s">
        <v>2119</v>
      </c>
      <c r="D108" s="714"/>
      <c r="E108" s="716" t="s">
        <v>2120</v>
      </c>
      <c r="F108" s="300"/>
      <c r="G108" s="315"/>
      <c r="H108" s="316" t="s">
        <v>2121</v>
      </c>
      <c r="I108" s="729"/>
      <c r="J108" s="728" t="s">
        <v>2122</v>
      </c>
      <c r="K108" s="317" t="s">
        <v>2123</v>
      </c>
      <c r="L108" s="318"/>
    </row>
    <row r="109" spans="2:12" ht="32.1" thickBot="1">
      <c r="B109" s="304"/>
      <c r="C109" s="302" t="s">
        <v>2124</v>
      </c>
      <c r="D109" s="715"/>
      <c r="E109" s="717"/>
      <c r="F109" s="300"/>
      <c r="G109" s="315"/>
      <c r="H109" s="316" t="s">
        <v>2125</v>
      </c>
      <c r="I109" s="729"/>
      <c r="J109" s="729"/>
      <c r="K109" s="317" t="s">
        <v>2126</v>
      </c>
      <c r="L109" s="318"/>
    </row>
    <row r="110" spans="2:12">
      <c r="B110" s="304"/>
      <c r="C110" s="299" t="s">
        <v>2127</v>
      </c>
      <c r="D110" s="714"/>
      <c r="E110" s="716" t="s">
        <v>2128</v>
      </c>
      <c r="F110" s="300"/>
      <c r="G110" s="315"/>
      <c r="H110" s="316" t="s">
        <v>2129</v>
      </c>
      <c r="I110" s="729"/>
      <c r="J110" s="729"/>
      <c r="K110" s="317" t="s">
        <v>2130</v>
      </c>
      <c r="L110" s="318"/>
    </row>
    <row r="111" spans="2:12" ht="21.95" thickBot="1">
      <c r="B111" s="304"/>
      <c r="C111" s="302" t="s">
        <v>2131</v>
      </c>
      <c r="D111" s="715"/>
      <c r="E111" s="717"/>
      <c r="F111" s="300"/>
      <c r="G111" s="315"/>
      <c r="H111" s="316" t="s">
        <v>2132</v>
      </c>
      <c r="I111" s="729"/>
      <c r="J111" s="729"/>
      <c r="K111" s="317" t="s">
        <v>2133</v>
      </c>
      <c r="L111" s="318"/>
    </row>
    <row r="112" spans="2:12" ht="15" customHeight="1">
      <c r="B112" s="304"/>
      <c r="C112" s="299" t="s">
        <v>2134</v>
      </c>
      <c r="D112" s="714"/>
      <c r="E112" s="716" t="s">
        <v>2135</v>
      </c>
      <c r="F112" s="300"/>
      <c r="G112" s="315"/>
      <c r="H112" s="316" t="s">
        <v>2136</v>
      </c>
      <c r="I112" s="729"/>
      <c r="J112" s="729"/>
      <c r="K112" s="317" t="s">
        <v>2137</v>
      </c>
      <c r="L112" s="318"/>
    </row>
    <row r="113" spans="2:12" ht="15" customHeight="1" thickBot="1">
      <c r="B113" s="304"/>
      <c r="C113" s="302" t="s">
        <v>2138</v>
      </c>
      <c r="D113" s="715"/>
      <c r="E113" s="717"/>
      <c r="F113" s="300"/>
      <c r="G113" s="315"/>
      <c r="H113" s="316" t="s">
        <v>2139</v>
      </c>
      <c r="I113" s="729"/>
      <c r="J113" s="729"/>
      <c r="K113" s="318" t="s">
        <v>2137</v>
      </c>
      <c r="L113" s="318"/>
    </row>
    <row r="114" spans="2:12">
      <c r="B114" s="304"/>
      <c r="C114" s="299" t="s">
        <v>2140</v>
      </c>
      <c r="D114" s="714"/>
      <c r="E114" s="716"/>
      <c r="F114" s="300"/>
      <c r="G114" s="315"/>
      <c r="H114" s="316" t="s">
        <v>2141</v>
      </c>
      <c r="I114" s="729"/>
      <c r="J114" s="317" t="s">
        <v>2142</v>
      </c>
      <c r="K114" s="318"/>
      <c r="L114" s="318"/>
    </row>
    <row r="115" spans="2:12" ht="15" customHeight="1" thickBot="1">
      <c r="B115" s="310"/>
      <c r="C115" s="302" t="s">
        <v>2143</v>
      </c>
      <c r="D115" s="715"/>
      <c r="E115" s="717"/>
      <c r="F115" s="300"/>
      <c r="G115" s="315">
        <v>9030</v>
      </c>
      <c r="H115" s="316" t="s">
        <v>2144</v>
      </c>
      <c r="I115" s="729"/>
      <c r="J115" s="317" t="s">
        <v>2145</v>
      </c>
      <c r="K115" s="318"/>
      <c r="L115" s="318"/>
    </row>
    <row r="116" spans="2:12" ht="15" customHeight="1">
      <c r="B116" s="301"/>
      <c r="C116" s="299" t="s">
        <v>2146</v>
      </c>
      <c r="D116" s="714"/>
      <c r="E116" s="716" t="s">
        <v>2147</v>
      </c>
      <c r="F116" s="300"/>
      <c r="G116" s="311"/>
      <c r="H116" s="307" t="s">
        <v>2148</v>
      </c>
      <c r="I116" s="307" t="s">
        <v>2149</v>
      </c>
      <c r="J116" s="312"/>
      <c r="K116" s="312"/>
      <c r="L116" s="313"/>
    </row>
    <row r="117" spans="2:12" ht="15.75" customHeight="1">
      <c r="B117" s="298" t="s">
        <v>2150</v>
      </c>
      <c r="C117" s="323" t="s">
        <v>2151</v>
      </c>
      <c r="D117" s="721"/>
      <c r="E117" s="722"/>
      <c r="F117" s="300"/>
      <c r="G117" s="315">
        <v>9010</v>
      </c>
      <c r="H117" s="316" t="s">
        <v>2152</v>
      </c>
      <c r="I117" s="735"/>
      <c r="J117" s="730" t="s">
        <v>2153</v>
      </c>
      <c r="K117" s="316"/>
      <c r="L117" s="318"/>
    </row>
    <row r="118" spans="2:12" ht="31.5">
      <c r="B118" s="301" t="s">
        <v>2154</v>
      </c>
      <c r="C118" s="324"/>
      <c r="D118" s="721"/>
      <c r="E118" s="722"/>
      <c r="F118" s="300"/>
      <c r="G118" s="315"/>
      <c r="H118" s="316" t="s">
        <v>2155</v>
      </c>
      <c r="I118" s="729"/>
      <c r="J118" s="729"/>
      <c r="K118" s="317" t="s">
        <v>2156</v>
      </c>
      <c r="L118" s="318"/>
    </row>
    <row r="119" spans="2:12">
      <c r="B119" s="301"/>
      <c r="C119" s="324"/>
      <c r="D119" s="721"/>
      <c r="E119" s="722"/>
      <c r="F119" s="300"/>
      <c r="G119" s="315"/>
      <c r="H119" s="316" t="s">
        <v>2157</v>
      </c>
      <c r="I119" s="729"/>
      <c r="J119" s="729"/>
      <c r="K119" s="317" t="s">
        <v>2158</v>
      </c>
      <c r="L119" s="318"/>
    </row>
    <row r="120" spans="2:12" ht="15" customHeight="1" thickBot="1">
      <c r="B120" s="301"/>
      <c r="C120" s="325"/>
      <c r="D120" s="715"/>
      <c r="E120" s="717"/>
      <c r="F120" s="300"/>
      <c r="G120" s="315"/>
      <c r="H120" s="316" t="s">
        <v>2159</v>
      </c>
      <c r="I120" s="729"/>
      <c r="J120" s="729"/>
      <c r="K120" s="317" t="s">
        <v>2160</v>
      </c>
      <c r="L120" s="318"/>
    </row>
    <row r="121" spans="2:12">
      <c r="B121" s="301"/>
      <c r="C121" s="299" t="s">
        <v>2161</v>
      </c>
      <c r="D121" s="714"/>
      <c r="E121" s="716"/>
      <c r="F121" s="300"/>
      <c r="G121" s="315"/>
      <c r="H121" s="316" t="s">
        <v>2162</v>
      </c>
      <c r="I121" s="729"/>
      <c r="J121" s="729"/>
      <c r="K121" s="317" t="s">
        <v>2163</v>
      </c>
      <c r="L121" s="318"/>
    </row>
    <row r="122" spans="2:12" ht="25.5" thickBot="1">
      <c r="B122" s="301"/>
      <c r="C122" s="302" t="s">
        <v>2164</v>
      </c>
      <c r="D122" s="715"/>
      <c r="E122" s="717"/>
      <c r="F122" s="300"/>
      <c r="G122" s="315"/>
      <c r="H122" s="316" t="s">
        <v>2165</v>
      </c>
      <c r="I122" s="729"/>
      <c r="J122" s="729"/>
      <c r="K122" s="317" t="s">
        <v>2166</v>
      </c>
      <c r="L122" s="318"/>
    </row>
    <row r="123" spans="2:12">
      <c r="B123" s="301"/>
      <c r="C123" s="299" t="s">
        <v>2167</v>
      </c>
      <c r="D123" s="714"/>
      <c r="E123" s="716"/>
      <c r="F123" s="300"/>
      <c r="G123" s="315"/>
      <c r="H123" s="316" t="s">
        <v>2168</v>
      </c>
      <c r="I123" s="729"/>
      <c r="J123" s="731" t="s">
        <v>2169</v>
      </c>
      <c r="K123" s="316"/>
      <c r="L123" s="318"/>
    </row>
    <row r="124" spans="2:12" ht="21.95" thickBot="1">
      <c r="B124" s="301"/>
      <c r="C124" s="302" t="s">
        <v>2170</v>
      </c>
      <c r="D124" s="715"/>
      <c r="E124" s="717"/>
      <c r="F124" s="300"/>
      <c r="G124" s="315"/>
      <c r="H124" s="316" t="s">
        <v>2171</v>
      </c>
      <c r="I124" s="729"/>
      <c r="J124" s="731"/>
      <c r="K124" s="317" t="s">
        <v>2172</v>
      </c>
      <c r="L124" s="318"/>
    </row>
    <row r="125" spans="2:12">
      <c r="B125" s="304"/>
      <c r="C125" s="299" t="s">
        <v>2173</v>
      </c>
      <c r="D125" s="714"/>
      <c r="E125" s="716" t="s">
        <v>2174</v>
      </c>
      <c r="F125" s="300"/>
      <c r="G125" s="315"/>
      <c r="H125" s="316" t="s">
        <v>2175</v>
      </c>
      <c r="I125" s="729"/>
      <c r="J125" s="731"/>
      <c r="K125" s="317" t="s">
        <v>2176</v>
      </c>
      <c r="L125" s="318"/>
    </row>
    <row r="126" spans="2:12" ht="21.95" thickBot="1">
      <c r="B126" s="304"/>
      <c r="C126" s="302" t="s">
        <v>2177</v>
      </c>
      <c r="D126" s="715"/>
      <c r="E126" s="717"/>
      <c r="F126" s="300"/>
      <c r="G126" s="315"/>
      <c r="H126" s="316" t="s">
        <v>2178</v>
      </c>
      <c r="I126" s="729"/>
      <c r="J126" s="731"/>
      <c r="K126" s="317" t="s">
        <v>2179</v>
      </c>
      <c r="L126" s="318"/>
    </row>
    <row r="127" spans="2:12">
      <c r="B127" s="304"/>
      <c r="C127" s="299" t="s">
        <v>2180</v>
      </c>
      <c r="D127" s="714"/>
      <c r="E127" s="716"/>
      <c r="F127" s="300"/>
      <c r="G127" s="315"/>
      <c r="H127" s="316" t="s">
        <v>2181</v>
      </c>
      <c r="I127" s="729"/>
      <c r="J127" s="731"/>
      <c r="K127" s="317" t="s">
        <v>2182</v>
      </c>
      <c r="L127" s="318"/>
    </row>
    <row r="128" spans="2:12" ht="21.95" thickBot="1">
      <c r="B128" s="310"/>
      <c r="C128" s="302" t="s">
        <v>1918</v>
      </c>
      <c r="D128" s="715"/>
      <c r="E128" s="717"/>
      <c r="F128" s="300"/>
      <c r="G128" s="315"/>
      <c r="H128" s="316" t="s">
        <v>2183</v>
      </c>
      <c r="I128" s="729"/>
      <c r="J128" s="731"/>
      <c r="K128" s="317" t="s">
        <v>2184</v>
      </c>
      <c r="L128" s="318"/>
    </row>
    <row r="129" spans="2:12">
      <c r="B129" s="298" t="s">
        <v>2185</v>
      </c>
      <c r="C129" s="299" t="s">
        <v>2186</v>
      </c>
      <c r="D129" s="714"/>
      <c r="E129" s="716" t="s">
        <v>2187</v>
      </c>
      <c r="F129" s="300"/>
      <c r="G129" s="315"/>
      <c r="H129" s="316" t="s">
        <v>2188</v>
      </c>
      <c r="I129" s="729"/>
      <c r="J129" s="734"/>
      <c r="K129" s="317" t="s">
        <v>2189</v>
      </c>
      <c r="L129" s="318"/>
    </row>
    <row r="130" spans="2:12" ht="15" customHeight="1" thickBot="1">
      <c r="B130" s="301" t="s">
        <v>2190</v>
      </c>
      <c r="C130" s="302" t="s">
        <v>2191</v>
      </c>
      <c r="D130" s="715"/>
      <c r="E130" s="717"/>
      <c r="F130" s="300"/>
      <c r="G130" s="315">
        <v>8030</v>
      </c>
      <c r="H130" s="316" t="s">
        <v>2192</v>
      </c>
      <c r="I130" s="729"/>
      <c r="J130" s="731" t="s">
        <v>2193</v>
      </c>
      <c r="K130" s="316"/>
      <c r="L130" s="318"/>
    </row>
    <row r="131" spans="2:12" ht="15.75" customHeight="1">
      <c r="B131" s="304"/>
      <c r="C131" s="299" t="s">
        <v>2194</v>
      </c>
      <c r="D131" s="714"/>
      <c r="E131" s="716"/>
      <c r="F131" s="300"/>
      <c r="G131" s="315">
        <v>8031</v>
      </c>
      <c r="H131" s="316" t="s">
        <v>2195</v>
      </c>
      <c r="I131" s="729"/>
      <c r="J131" s="734"/>
      <c r="K131" s="317" t="s">
        <v>2196</v>
      </c>
      <c r="L131" s="318"/>
    </row>
    <row r="132" spans="2:12" ht="32.1" thickBot="1">
      <c r="B132" s="304"/>
      <c r="C132" s="302" t="s">
        <v>2197</v>
      </c>
      <c r="D132" s="715"/>
      <c r="E132" s="717"/>
      <c r="F132" s="300"/>
      <c r="G132" s="315">
        <v>8032</v>
      </c>
      <c r="H132" s="316" t="s">
        <v>2198</v>
      </c>
      <c r="I132" s="729"/>
      <c r="J132" s="734"/>
      <c r="K132" s="317" t="s">
        <v>2199</v>
      </c>
      <c r="L132" s="318"/>
    </row>
    <row r="133" spans="2:12">
      <c r="B133" s="304"/>
      <c r="C133" s="299" t="s">
        <v>2200</v>
      </c>
      <c r="D133" s="714"/>
      <c r="E133" s="716"/>
      <c r="F133" s="300"/>
      <c r="G133" s="315">
        <v>8033</v>
      </c>
      <c r="H133" s="316" t="s">
        <v>2201</v>
      </c>
      <c r="I133" s="729"/>
      <c r="J133" s="734"/>
      <c r="K133" s="317" t="s">
        <v>2202</v>
      </c>
      <c r="L133" s="318"/>
    </row>
    <row r="134" spans="2:12" ht="15.95" thickBot="1">
      <c r="B134" s="304"/>
      <c r="C134" s="302" t="s">
        <v>2203</v>
      </c>
      <c r="D134" s="715"/>
      <c r="E134" s="717"/>
      <c r="F134" s="300"/>
      <c r="G134" s="315">
        <v>8034</v>
      </c>
      <c r="H134" s="316" t="s">
        <v>2204</v>
      </c>
      <c r="I134" s="729"/>
      <c r="J134" s="734"/>
      <c r="K134" s="317" t="s">
        <v>2205</v>
      </c>
      <c r="L134" s="318"/>
    </row>
    <row r="135" spans="2:12" ht="24.95">
      <c r="B135" s="304"/>
      <c r="C135" s="299" t="s">
        <v>2206</v>
      </c>
      <c r="D135" s="714"/>
      <c r="E135" s="716"/>
      <c r="F135" s="300"/>
      <c r="G135" s="315"/>
      <c r="H135" s="316" t="s">
        <v>2207</v>
      </c>
      <c r="I135" s="729"/>
      <c r="J135" s="734"/>
      <c r="K135" s="317" t="s">
        <v>2208</v>
      </c>
      <c r="L135" s="318" t="s">
        <v>2209</v>
      </c>
    </row>
    <row r="136" spans="2:12" ht="25.5" thickBot="1">
      <c r="B136" s="304"/>
      <c r="C136" s="302" t="s">
        <v>2210</v>
      </c>
      <c r="D136" s="715"/>
      <c r="E136" s="717"/>
      <c r="F136" s="300"/>
      <c r="G136" s="315"/>
      <c r="H136" s="316" t="s">
        <v>2211</v>
      </c>
      <c r="I136" s="729"/>
      <c r="J136" s="734"/>
      <c r="K136" s="317" t="s">
        <v>2212</v>
      </c>
      <c r="L136" s="318"/>
    </row>
    <row r="137" spans="2:12" ht="24.95">
      <c r="B137" s="304"/>
      <c r="C137" s="299" t="s">
        <v>2213</v>
      </c>
      <c r="D137" s="299" t="s">
        <v>2214</v>
      </c>
      <c r="E137" s="716"/>
      <c r="F137" s="300"/>
      <c r="G137" s="315">
        <v>8035</v>
      </c>
      <c r="H137" s="316" t="s">
        <v>2215</v>
      </c>
      <c r="I137" s="729"/>
      <c r="J137" s="734"/>
      <c r="K137" s="317" t="s">
        <v>2193</v>
      </c>
      <c r="L137" s="318"/>
    </row>
    <row r="138" spans="2:12" ht="21.95" thickBot="1">
      <c r="B138" s="304"/>
      <c r="C138" s="323" t="s">
        <v>2216</v>
      </c>
      <c r="D138" s="302" t="s">
        <v>2217</v>
      </c>
      <c r="E138" s="717"/>
      <c r="F138" s="300"/>
      <c r="G138" s="311">
        <v>6000</v>
      </c>
      <c r="H138" s="307" t="s">
        <v>2218</v>
      </c>
      <c r="I138" s="307" t="s">
        <v>2219</v>
      </c>
      <c r="J138" s="312"/>
      <c r="K138" s="312"/>
      <c r="L138" s="313"/>
    </row>
    <row r="139" spans="2:12">
      <c r="B139" s="304"/>
      <c r="C139" s="324"/>
      <c r="D139" s="299" t="s">
        <v>2220</v>
      </c>
      <c r="E139" s="716" t="s">
        <v>2221</v>
      </c>
      <c r="F139" s="300"/>
      <c r="G139" s="332">
        <v>6010</v>
      </c>
      <c r="H139" s="333" t="s">
        <v>2222</v>
      </c>
      <c r="I139" s="732"/>
      <c r="J139" s="317" t="s">
        <v>2223</v>
      </c>
      <c r="K139" s="316"/>
      <c r="L139" s="316"/>
    </row>
    <row r="140" spans="2:12" ht="15" customHeight="1" thickBot="1">
      <c r="B140" s="304"/>
      <c r="C140" s="324"/>
      <c r="D140" s="302" t="s">
        <v>2224</v>
      </c>
      <c r="E140" s="717"/>
      <c r="F140" s="300"/>
      <c r="G140" s="332">
        <v>6020</v>
      </c>
      <c r="H140" s="316" t="s">
        <v>2225</v>
      </c>
      <c r="I140" s="733"/>
      <c r="J140" s="317" t="s">
        <v>2226</v>
      </c>
      <c r="K140" s="316"/>
      <c r="L140" s="316"/>
    </row>
    <row r="141" spans="2:12">
      <c r="B141" s="304"/>
      <c r="C141" s="324"/>
      <c r="D141" s="299" t="s">
        <v>2227</v>
      </c>
      <c r="E141" s="716"/>
      <c r="F141" s="300"/>
      <c r="G141" s="332">
        <v>6030</v>
      </c>
      <c r="H141" s="316" t="s">
        <v>2228</v>
      </c>
      <c r="I141" s="733"/>
      <c r="J141" s="730" t="s">
        <v>2229</v>
      </c>
      <c r="K141" s="316"/>
      <c r="L141" s="316"/>
    </row>
    <row r="142" spans="2:12" ht="25.5" thickBot="1">
      <c r="B142" s="304"/>
      <c r="C142" s="324"/>
      <c r="D142" s="302" t="s">
        <v>2230</v>
      </c>
      <c r="E142" s="717"/>
      <c r="F142" s="300"/>
      <c r="G142" s="334"/>
      <c r="H142" s="316" t="s">
        <v>2231</v>
      </c>
      <c r="I142" s="733"/>
      <c r="J142" s="729"/>
      <c r="K142" s="317" t="s">
        <v>2232</v>
      </c>
      <c r="L142" s="316"/>
    </row>
    <row r="143" spans="2:12">
      <c r="B143" s="304"/>
      <c r="C143" s="324"/>
      <c r="D143" s="299" t="s">
        <v>2233</v>
      </c>
      <c r="E143" s="716"/>
      <c r="F143" s="300"/>
      <c r="G143" s="335"/>
      <c r="H143" s="316" t="s">
        <v>2234</v>
      </c>
      <c r="I143" s="733"/>
      <c r="J143" s="729"/>
      <c r="K143" s="317" t="s">
        <v>2235</v>
      </c>
      <c r="L143" s="316"/>
    </row>
    <row r="144" spans="2:12" ht="15" customHeight="1" thickBot="1">
      <c r="B144" s="304"/>
      <c r="C144" s="324"/>
      <c r="D144" s="302" t="s">
        <v>2236</v>
      </c>
      <c r="E144" s="717"/>
      <c r="F144" s="300"/>
      <c r="G144" s="334"/>
      <c r="H144" s="316" t="s">
        <v>2237</v>
      </c>
      <c r="I144" s="733"/>
      <c r="J144" s="729"/>
      <c r="K144" s="317" t="s">
        <v>2238</v>
      </c>
      <c r="L144" s="316"/>
    </row>
    <row r="145" spans="2:12">
      <c r="B145" s="304"/>
      <c r="C145" s="324"/>
      <c r="D145" s="299" t="s">
        <v>2239</v>
      </c>
      <c r="E145" s="716"/>
      <c r="F145" s="300"/>
      <c r="G145" s="334"/>
      <c r="H145" s="316" t="s">
        <v>2240</v>
      </c>
      <c r="I145" s="733"/>
      <c r="J145" s="729"/>
      <c r="K145" s="317" t="s">
        <v>2241</v>
      </c>
      <c r="L145" s="316"/>
    </row>
    <row r="146" spans="2:12" ht="21.95" thickBot="1">
      <c r="B146" s="304"/>
      <c r="C146" s="325"/>
      <c r="D146" s="302" t="s">
        <v>2242</v>
      </c>
      <c r="E146" s="717"/>
      <c r="F146" s="300"/>
      <c r="G146" s="334"/>
      <c r="H146" s="316" t="s">
        <v>2243</v>
      </c>
      <c r="I146" s="733"/>
      <c r="J146" s="729"/>
      <c r="K146" s="317" t="s">
        <v>2244</v>
      </c>
      <c r="L146" s="316"/>
    </row>
    <row r="147" spans="2:12" ht="24.95">
      <c r="B147" s="304"/>
      <c r="C147" s="299" t="s">
        <v>2245</v>
      </c>
      <c r="D147" s="714"/>
      <c r="E147" s="716"/>
      <c r="F147" s="300"/>
      <c r="G147" s="335"/>
      <c r="H147" s="316" t="s">
        <v>2246</v>
      </c>
      <c r="I147" s="733"/>
      <c r="J147" s="729"/>
      <c r="K147" s="317" t="s">
        <v>2247</v>
      </c>
      <c r="L147" s="316" t="s">
        <v>2248</v>
      </c>
    </row>
    <row r="148" spans="2:12" ht="24.95">
      <c r="B148" s="304"/>
      <c r="C148" s="299"/>
      <c r="D148" s="721"/>
      <c r="E148" s="722"/>
      <c r="F148" s="300"/>
      <c r="G148" s="335"/>
      <c r="H148" s="316"/>
      <c r="I148" s="733"/>
      <c r="J148" s="319"/>
      <c r="K148" s="317" t="s">
        <v>2249</v>
      </c>
      <c r="L148" s="316"/>
    </row>
    <row r="149" spans="2:12" ht="21.95" thickBot="1">
      <c r="B149" s="304"/>
      <c r="C149" s="302" t="s">
        <v>2250</v>
      </c>
      <c r="D149" s="715"/>
      <c r="E149" s="717"/>
      <c r="F149" s="300"/>
      <c r="G149" s="332">
        <v>6040</v>
      </c>
      <c r="H149" s="316" t="s">
        <v>2251</v>
      </c>
      <c r="I149" s="733"/>
      <c r="J149" s="316" t="s">
        <v>2252</v>
      </c>
      <c r="K149" s="317"/>
      <c r="L149" s="316"/>
    </row>
    <row r="150" spans="2:12" ht="24.95">
      <c r="B150" s="304"/>
      <c r="C150" s="299" t="s">
        <v>2253</v>
      </c>
      <c r="D150" s="714"/>
      <c r="E150" s="716"/>
      <c r="F150" s="300"/>
      <c r="G150" s="332">
        <v>6041</v>
      </c>
      <c r="H150" s="316" t="s">
        <v>2254</v>
      </c>
      <c r="I150" s="733"/>
      <c r="J150" s="316"/>
      <c r="K150" s="317" t="s">
        <v>2255</v>
      </c>
      <c r="L150" s="316"/>
    </row>
    <row r="151" spans="2:12" ht="15" customHeight="1" thickBot="1">
      <c r="B151" s="304"/>
      <c r="C151" s="302" t="s">
        <v>2256</v>
      </c>
      <c r="D151" s="715"/>
      <c r="E151" s="717"/>
      <c r="F151" s="300"/>
      <c r="G151" s="332">
        <v>6042</v>
      </c>
      <c r="H151" s="316" t="s">
        <v>2257</v>
      </c>
      <c r="I151" s="733"/>
      <c r="J151" s="316"/>
      <c r="K151" s="317" t="s">
        <v>2258</v>
      </c>
      <c r="L151" s="316"/>
    </row>
    <row r="152" spans="2:12" ht="24.95">
      <c r="B152" s="304"/>
      <c r="C152" s="299" t="s">
        <v>2259</v>
      </c>
      <c r="D152" s="714"/>
      <c r="E152" s="716" t="s">
        <v>2260</v>
      </c>
      <c r="F152" s="300"/>
      <c r="G152" s="332">
        <v>6043</v>
      </c>
      <c r="H152" s="316" t="s">
        <v>2261</v>
      </c>
      <c r="I152" s="733"/>
      <c r="J152" s="316"/>
      <c r="K152" s="317" t="s">
        <v>2262</v>
      </c>
      <c r="L152" s="316"/>
    </row>
    <row r="153" spans="2:12" ht="25.5" thickBot="1">
      <c r="B153" s="304"/>
      <c r="C153" s="302" t="s">
        <v>2263</v>
      </c>
      <c r="D153" s="715"/>
      <c r="E153" s="717"/>
      <c r="F153" s="300"/>
      <c r="G153" s="332">
        <v>6044</v>
      </c>
      <c r="H153" s="316" t="s">
        <v>2264</v>
      </c>
      <c r="I153" s="733"/>
      <c r="J153" s="316"/>
      <c r="K153" s="317" t="s">
        <v>2265</v>
      </c>
      <c r="L153" s="316"/>
    </row>
    <row r="154" spans="2:12">
      <c r="B154" s="304"/>
      <c r="C154" s="299" t="s">
        <v>2266</v>
      </c>
      <c r="D154" s="714"/>
      <c r="E154" s="716"/>
      <c r="F154" s="300"/>
      <c r="G154" s="332"/>
      <c r="H154" s="316" t="s">
        <v>2267</v>
      </c>
      <c r="I154" s="733"/>
      <c r="J154" s="316"/>
      <c r="K154" s="317" t="s">
        <v>2268</v>
      </c>
      <c r="L154" s="316"/>
    </row>
    <row r="155" spans="2:12" ht="15" customHeight="1" thickBot="1">
      <c r="B155" s="304"/>
      <c r="C155" s="302" t="s">
        <v>2269</v>
      </c>
      <c r="D155" s="715"/>
      <c r="E155" s="717"/>
      <c r="F155" s="300"/>
      <c r="G155" s="332">
        <v>6050</v>
      </c>
      <c r="H155" s="316" t="s">
        <v>2270</v>
      </c>
      <c r="I155" s="733"/>
      <c r="J155" s="317" t="s">
        <v>2271</v>
      </c>
      <c r="K155" s="316"/>
      <c r="L155" s="316"/>
    </row>
    <row r="156" spans="2:12">
      <c r="B156" s="304"/>
      <c r="C156" s="299" t="s">
        <v>2272</v>
      </c>
      <c r="D156" s="714"/>
      <c r="E156" s="716"/>
      <c r="F156" s="300"/>
      <c r="G156" s="332"/>
      <c r="H156" s="316" t="s">
        <v>2273</v>
      </c>
      <c r="I156" s="733"/>
      <c r="J156" s="317" t="s">
        <v>2274</v>
      </c>
      <c r="K156" s="316"/>
      <c r="L156" s="316"/>
    </row>
    <row r="157" spans="2:12" ht="21.95" thickBot="1">
      <c r="B157" s="304"/>
      <c r="C157" s="302" t="s">
        <v>2275</v>
      </c>
      <c r="D157" s="715"/>
      <c r="E157" s="717"/>
      <c r="F157" s="300"/>
      <c r="G157" s="311">
        <v>7000</v>
      </c>
      <c r="H157" s="336" t="s">
        <v>2276</v>
      </c>
      <c r="I157" s="336" t="s">
        <v>2277</v>
      </c>
      <c r="J157" s="312"/>
      <c r="K157" s="312"/>
      <c r="L157" s="313"/>
    </row>
    <row r="158" spans="2:12">
      <c r="B158" s="304"/>
      <c r="C158" s="299" t="s">
        <v>2278</v>
      </c>
      <c r="D158" s="714"/>
      <c r="E158" s="716"/>
      <c r="F158" s="300"/>
      <c r="G158" s="315">
        <v>7010</v>
      </c>
      <c r="H158" s="316" t="s">
        <v>2279</v>
      </c>
      <c r="I158" s="730"/>
      <c r="J158" s="318" t="s">
        <v>2280</v>
      </c>
      <c r="K158" s="318"/>
      <c r="L158" s="318"/>
    </row>
    <row r="159" spans="2:12" ht="42" thickBot="1">
      <c r="B159" s="304"/>
      <c r="C159" s="302" t="s">
        <v>2281</v>
      </c>
      <c r="D159" s="715"/>
      <c r="E159" s="717"/>
      <c r="F159" s="300"/>
      <c r="G159" s="315">
        <v>7011</v>
      </c>
      <c r="H159" s="316" t="s">
        <v>2282</v>
      </c>
      <c r="I159" s="729"/>
      <c r="J159" s="728"/>
      <c r="K159" s="318" t="s">
        <v>2283</v>
      </c>
      <c r="L159" s="318"/>
    </row>
    <row r="160" spans="2:12" ht="15" customHeight="1">
      <c r="B160" s="304"/>
      <c r="C160" s="299" t="s">
        <v>2284</v>
      </c>
      <c r="D160" s="714"/>
      <c r="E160" s="716" t="s">
        <v>2285</v>
      </c>
      <c r="F160" s="300"/>
      <c r="G160" s="315">
        <v>7012</v>
      </c>
      <c r="H160" s="316" t="s">
        <v>2286</v>
      </c>
      <c r="I160" s="729"/>
      <c r="J160" s="729"/>
      <c r="K160" s="318" t="s">
        <v>2287</v>
      </c>
      <c r="L160" s="318" t="s">
        <v>2288</v>
      </c>
    </row>
    <row r="161" spans="2:12" ht="32.1" thickBot="1">
      <c r="B161" s="304"/>
      <c r="C161" s="302" t="s">
        <v>2289</v>
      </c>
      <c r="D161" s="715"/>
      <c r="E161" s="717"/>
      <c r="F161" s="300"/>
      <c r="G161" s="315">
        <v>7014</v>
      </c>
      <c r="H161" s="316" t="s">
        <v>2290</v>
      </c>
      <c r="I161" s="729"/>
      <c r="J161" s="729"/>
      <c r="K161" s="318" t="s">
        <v>2291</v>
      </c>
      <c r="L161" s="318"/>
    </row>
    <row r="162" spans="2:12" ht="24.95">
      <c r="B162" s="304"/>
      <c r="C162" s="299" t="s">
        <v>2292</v>
      </c>
      <c r="D162" s="714"/>
      <c r="E162" s="716"/>
      <c r="F162" s="300"/>
      <c r="G162" s="315">
        <v>7013</v>
      </c>
      <c r="H162" s="316" t="s">
        <v>2293</v>
      </c>
      <c r="I162" s="729"/>
      <c r="J162" s="729"/>
      <c r="K162" s="318" t="s">
        <v>2294</v>
      </c>
      <c r="L162" s="318"/>
    </row>
    <row r="163" spans="2:12" ht="32.1" thickBot="1">
      <c r="B163" s="304"/>
      <c r="C163" s="302" t="s">
        <v>2295</v>
      </c>
      <c r="D163" s="715"/>
      <c r="E163" s="717"/>
      <c r="F163" s="300"/>
      <c r="G163" s="315"/>
      <c r="H163" s="316" t="s">
        <v>2296</v>
      </c>
      <c r="I163" s="729"/>
      <c r="J163" s="729"/>
      <c r="K163" s="318" t="s">
        <v>2297</v>
      </c>
      <c r="L163" s="318"/>
    </row>
    <row r="164" spans="2:12">
      <c r="B164" s="304"/>
      <c r="C164" s="299" t="s">
        <v>2298</v>
      </c>
      <c r="D164" s="714"/>
      <c r="E164" s="716"/>
      <c r="F164" s="300"/>
      <c r="G164" s="315"/>
      <c r="H164" s="316" t="s">
        <v>2299</v>
      </c>
      <c r="I164" s="729"/>
      <c r="J164" s="729"/>
      <c r="K164" s="318" t="s">
        <v>2300</v>
      </c>
      <c r="L164" s="318"/>
    </row>
    <row r="165" spans="2:12" ht="21.95" thickBot="1">
      <c r="B165" s="304"/>
      <c r="C165" s="302" t="s">
        <v>2301</v>
      </c>
      <c r="D165" s="715"/>
      <c r="E165" s="717"/>
      <c r="F165" s="300"/>
      <c r="G165" s="315"/>
      <c r="H165" s="316" t="s">
        <v>2302</v>
      </c>
      <c r="I165" s="729"/>
      <c r="J165" s="729"/>
      <c r="K165" s="318" t="s">
        <v>2303</v>
      </c>
      <c r="L165" s="318"/>
    </row>
    <row r="166" spans="2:12">
      <c r="B166" s="304"/>
      <c r="C166" s="299" t="s">
        <v>2304</v>
      </c>
      <c r="D166" s="714"/>
      <c r="E166" s="716" t="s">
        <v>2305</v>
      </c>
      <c r="F166" s="300"/>
      <c r="G166" s="315">
        <v>7060</v>
      </c>
      <c r="H166" s="316" t="s">
        <v>2306</v>
      </c>
      <c r="I166" s="729"/>
      <c r="J166" s="318" t="s">
        <v>2307</v>
      </c>
      <c r="K166" s="318"/>
      <c r="L166" s="318"/>
    </row>
    <row r="167" spans="2:12" ht="15.95" thickBot="1">
      <c r="B167" s="310"/>
      <c r="C167" s="302" t="s">
        <v>2308</v>
      </c>
      <c r="D167" s="715"/>
      <c r="E167" s="717"/>
      <c r="F167" s="300"/>
      <c r="G167" s="315"/>
      <c r="H167" s="316" t="s">
        <v>2309</v>
      </c>
      <c r="I167" s="729"/>
      <c r="J167" s="728"/>
      <c r="K167" s="318" t="s">
        <v>2310</v>
      </c>
      <c r="L167" s="318"/>
    </row>
    <row r="168" spans="2:12">
      <c r="B168" s="298" t="s">
        <v>2311</v>
      </c>
      <c r="C168" s="299" t="s">
        <v>2312</v>
      </c>
      <c r="D168" s="714"/>
      <c r="E168" s="716"/>
      <c r="F168" s="300"/>
      <c r="G168" s="315"/>
      <c r="H168" s="316" t="s">
        <v>2313</v>
      </c>
      <c r="I168" s="729"/>
      <c r="J168" s="729"/>
      <c r="K168" s="318" t="s">
        <v>2314</v>
      </c>
      <c r="L168" s="318"/>
    </row>
    <row r="169" spans="2:12" ht="25.5" thickBot="1">
      <c r="B169" s="301" t="s">
        <v>2315</v>
      </c>
      <c r="C169" s="302" t="s">
        <v>2316</v>
      </c>
      <c r="D169" s="715"/>
      <c r="E169" s="717"/>
      <c r="F169" s="300"/>
      <c r="G169" s="315"/>
      <c r="H169" s="316" t="s">
        <v>2317</v>
      </c>
      <c r="I169" s="729"/>
      <c r="J169" s="729"/>
      <c r="K169" s="318" t="s">
        <v>2318</v>
      </c>
      <c r="L169" s="318"/>
    </row>
    <row r="170" spans="2:12" ht="15" customHeight="1">
      <c r="B170" s="304"/>
      <c r="C170" s="299" t="s">
        <v>2319</v>
      </c>
      <c r="D170" s="714"/>
      <c r="E170" s="716" t="s">
        <v>2320</v>
      </c>
      <c r="F170" s="300"/>
      <c r="G170" s="315"/>
      <c r="H170" s="316" t="s">
        <v>2321</v>
      </c>
      <c r="I170" s="729"/>
      <c r="J170" s="729"/>
      <c r="K170" s="318" t="s">
        <v>2322</v>
      </c>
      <c r="L170" s="318"/>
    </row>
    <row r="171" spans="2:12" ht="25.5" thickBot="1">
      <c r="B171" s="304"/>
      <c r="C171" s="302" t="s">
        <v>2323</v>
      </c>
      <c r="D171" s="715"/>
      <c r="E171" s="717"/>
      <c r="F171" s="300"/>
      <c r="G171" s="315"/>
      <c r="H171" s="316" t="s">
        <v>2324</v>
      </c>
      <c r="I171" s="729"/>
      <c r="J171" s="729"/>
      <c r="K171" s="318" t="s">
        <v>2325</v>
      </c>
      <c r="L171" s="318" t="s">
        <v>2326</v>
      </c>
    </row>
    <row r="172" spans="2:12" ht="24.95">
      <c r="B172" s="304"/>
      <c r="C172" s="299" t="s">
        <v>2327</v>
      </c>
      <c r="D172" s="714"/>
      <c r="E172" s="716"/>
      <c r="F172" s="300"/>
      <c r="G172" s="315"/>
      <c r="H172" s="316" t="s">
        <v>2328</v>
      </c>
      <c r="I172" s="729"/>
      <c r="J172" s="729"/>
      <c r="K172" s="318" t="s">
        <v>2329</v>
      </c>
      <c r="L172" s="318"/>
    </row>
    <row r="173" spans="2:12" ht="15.95" thickBot="1">
      <c r="B173" s="304"/>
      <c r="C173" s="302" t="s">
        <v>2330</v>
      </c>
      <c r="D173" s="715"/>
      <c r="E173" s="717"/>
      <c r="F173" s="300"/>
      <c r="G173" s="315"/>
      <c r="H173" s="316" t="s">
        <v>2331</v>
      </c>
      <c r="I173" s="729"/>
      <c r="J173" s="729"/>
      <c r="K173" s="318" t="s">
        <v>2332</v>
      </c>
      <c r="L173" s="318" t="s">
        <v>2333</v>
      </c>
    </row>
    <row r="174" spans="2:12">
      <c r="B174" s="304"/>
      <c r="C174" s="299" t="s">
        <v>2334</v>
      </c>
      <c r="D174" s="714"/>
      <c r="E174" s="716"/>
      <c r="F174" s="300"/>
      <c r="G174" s="315"/>
      <c r="H174" s="316" t="s">
        <v>2335</v>
      </c>
      <c r="I174" s="729"/>
      <c r="J174" s="729"/>
      <c r="K174" s="318" t="s">
        <v>2336</v>
      </c>
      <c r="L174" s="318"/>
    </row>
    <row r="175" spans="2:12" ht="15.95" thickBot="1">
      <c r="B175" s="304"/>
      <c r="C175" s="302" t="s">
        <v>2337</v>
      </c>
      <c r="D175" s="715"/>
      <c r="E175" s="717"/>
      <c r="F175" s="300"/>
      <c r="G175" s="315">
        <v>7020</v>
      </c>
      <c r="H175" s="316" t="s">
        <v>2338</v>
      </c>
      <c r="I175" s="729"/>
      <c r="J175" s="318" t="s">
        <v>2339</v>
      </c>
      <c r="K175" s="318"/>
      <c r="L175" s="318"/>
    </row>
    <row r="176" spans="2:12">
      <c r="B176" s="304"/>
      <c r="C176" s="299" t="s">
        <v>2340</v>
      </c>
      <c r="D176" s="714"/>
      <c r="E176" s="716"/>
      <c r="F176" s="300"/>
      <c r="G176" s="315"/>
      <c r="H176" s="316" t="s">
        <v>2341</v>
      </c>
      <c r="I176" s="729"/>
      <c r="J176" s="728"/>
      <c r="K176" s="318" t="s">
        <v>2342</v>
      </c>
      <c r="L176" s="318"/>
    </row>
    <row r="177" spans="2:12" ht="25.5" thickBot="1">
      <c r="B177" s="304"/>
      <c r="C177" s="302" t="s">
        <v>2343</v>
      </c>
      <c r="D177" s="715"/>
      <c r="E177" s="717"/>
      <c r="F177" s="300"/>
      <c r="G177" s="315"/>
      <c r="H177" s="316" t="s">
        <v>2344</v>
      </c>
      <c r="I177" s="729"/>
      <c r="J177" s="729"/>
      <c r="K177" s="318" t="s">
        <v>2345</v>
      </c>
      <c r="L177" s="318"/>
    </row>
    <row r="178" spans="2:12" ht="24.95">
      <c r="B178" s="304"/>
      <c r="C178" s="299" t="s">
        <v>2346</v>
      </c>
      <c r="D178" s="714"/>
      <c r="E178" s="716"/>
      <c r="F178" s="300"/>
      <c r="G178" s="315"/>
      <c r="H178" s="316" t="s">
        <v>2347</v>
      </c>
      <c r="I178" s="729"/>
      <c r="J178" s="729"/>
      <c r="K178" s="318" t="s">
        <v>2348</v>
      </c>
      <c r="L178" s="318"/>
    </row>
    <row r="179" spans="2:12" ht="21.95" thickBot="1">
      <c r="B179" s="304"/>
      <c r="C179" s="302" t="s">
        <v>2349</v>
      </c>
      <c r="D179" s="715"/>
      <c r="E179" s="717"/>
      <c r="F179" s="300"/>
      <c r="G179" s="315"/>
      <c r="H179" s="316" t="s">
        <v>2350</v>
      </c>
      <c r="I179" s="729"/>
      <c r="J179" s="729"/>
      <c r="K179" s="318" t="s">
        <v>2351</v>
      </c>
      <c r="L179" s="318"/>
    </row>
    <row r="180" spans="2:12" ht="24.95">
      <c r="B180" s="304"/>
      <c r="C180" s="299" t="s">
        <v>2352</v>
      </c>
      <c r="D180" s="714"/>
      <c r="E180" s="716"/>
      <c r="F180" s="300"/>
      <c r="G180" s="315"/>
      <c r="H180" s="316" t="s">
        <v>2353</v>
      </c>
      <c r="I180" s="729"/>
      <c r="J180" s="729"/>
      <c r="K180" s="318" t="s">
        <v>2354</v>
      </c>
      <c r="L180" s="318"/>
    </row>
    <row r="181" spans="2:12" ht="15.95" thickBot="1">
      <c r="B181" s="304"/>
      <c r="C181" s="302" t="s">
        <v>2355</v>
      </c>
      <c r="D181" s="715"/>
      <c r="E181" s="717"/>
      <c r="F181" s="300"/>
      <c r="G181" s="315"/>
      <c r="H181" s="316" t="s">
        <v>2356</v>
      </c>
      <c r="I181" s="729"/>
      <c r="J181" s="729"/>
      <c r="K181" s="318" t="s">
        <v>2357</v>
      </c>
      <c r="L181" s="318"/>
    </row>
    <row r="182" spans="2:12" ht="15" customHeight="1">
      <c r="B182" s="304"/>
      <c r="C182" s="299" t="s">
        <v>2358</v>
      </c>
      <c r="D182" s="723"/>
      <c r="E182" s="716" t="s">
        <v>2359</v>
      </c>
      <c r="F182" s="300"/>
      <c r="G182" s="315"/>
      <c r="H182" s="316" t="s">
        <v>2360</v>
      </c>
      <c r="I182" s="729"/>
      <c r="J182" s="729"/>
      <c r="K182" s="318" t="s">
        <v>2361</v>
      </c>
      <c r="L182" s="318" t="s">
        <v>2362</v>
      </c>
    </row>
    <row r="183" spans="2:12" ht="25.5" thickBot="1">
      <c r="B183" s="304"/>
      <c r="C183" s="302" t="s">
        <v>2363</v>
      </c>
      <c r="D183" s="724"/>
      <c r="E183" s="717"/>
      <c r="F183" s="300"/>
      <c r="G183" s="315"/>
      <c r="H183" s="316" t="s">
        <v>2364</v>
      </c>
      <c r="I183" s="729"/>
      <c r="J183" s="729"/>
      <c r="K183" s="318" t="s">
        <v>2365</v>
      </c>
      <c r="L183" s="318" t="s">
        <v>2366</v>
      </c>
    </row>
    <row r="184" spans="2:12">
      <c r="B184" s="304"/>
      <c r="C184" s="299" t="s">
        <v>2367</v>
      </c>
      <c r="D184" s="714"/>
      <c r="E184" s="716"/>
      <c r="F184" s="300"/>
      <c r="G184" s="315"/>
      <c r="H184" s="316" t="s">
        <v>2368</v>
      </c>
      <c r="I184" s="729"/>
      <c r="J184" s="729"/>
      <c r="K184" s="318" t="s">
        <v>2369</v>
      </c>
      <c r="L184" s="318"/>
    </row>
    <row r="185" spans="2:12" ht="25.5" thickBot="1">
      <c r="B185" s="304"/>
      <c r="C185" s="302" t="s">
        <v>2370</v>
      </c>
      <c r="D185" s="715"/>
      <c r="E185" s="717"/>
      <c r="F185" s="300"/>
      <c r="G185" s="315"/>
      <c r="H185" s="316" t="s">
        <v>2371</v>
      </c>
      <c r="I185" s="729"/>
      <c r="J185" s="729"/>
      <c r="K185" s="318" t="s">
        <v>2372</v>
      </c>
      <c r="L185" s="318"/>
    </row>
    <row r="186" spans="2:12">
      <c r="B186" s="304"/>
      <c r="C186" s="299" t="s">
        <v>2373</v>
      </c>
      <c r="D186" s="714"/>
      <c r="E186" s="716"/>
      <c r="F186" s="300"/>
      <c r="G186" s="315">
        <v>7030</v>
      </c>
      <c r="H186" s="316" t="s">
        <v>2374</v>
      </c>
      <c r="I186" s="729"/>
      <c r="J186" s="318" t="s">
        <v>2375</v>
      </c>
      <c r="K186" s="318"/>
      <c r="L186" s="318"/>
    </row>
    <row r="187" spans="2:12" ht="25.5" thickBot="1">
      <c r="B187" s="304"/>
      <c r="C187" s="302" t="s">
        <v>2376</v>
      </c>
      <c r="D187" s="715"/>
      <c r="E187" s="717"/>
      <c r="F187" s="300"/>
      <c r="G187" s="315">
        <v>7031</v>
      </c>
      <c r="H187" s="316" t="s">
        <v>2377</v>
      </c>
      <c r="I187" s="729"/>
      <c r="J187" s="728"/>
      <c r="K187" s="318" t="s">
        <v>2378</v>
      </c>
      <c r="L187" s="318"/>
    </row>
    <row r="188" spans="2:12" ht="24.95">
      <c r="B188" s="304"/>
      <c r="C188" s="299" t="s">
        <v>2379</v>
      </c>
      <c r="D188" s="714"/>
      <c r="E188" s="716"/>
      <c r="F188" s="300"/>
      <c r="G188" s="315">
        <v>7032</v>
      </c>
      <c r="H188" s="316" t="s">
        <v>2380</v>
      </c>
      <c r="I188" s="729"/>
      <c r="J188" s="729"/>
      <c r="K188" s="318" t="s">
        <v>2381</v>
      </c>
      <c r="L188" s="318"/>
    </row>
    <row r="189" spans="2:12" ht="25.5" thickBot="1">
      <c r="B189" s="304"/>
      <c r="C189" s="302" t="s">
        <v>2382</v>
      </c>
      <c r="D189" s="715"/>
      <c r="E189" s="717"/>
      <c r="F189" s="300"/>
      <c r="G189" s="315">
        <v>7033</v>
      </c>
      <c r="H189" s="316" t="s">
        <v>2383</v>
      </c>
      <c r="I189" s="729"/>
      <c r="J189" s="729"/>
      <c r="K189" s="318" t="s">
        <v>2384</v>
      </c>
      <c r="L189" s="318" t="s">
        <v>2385</v>
      </c>
    </row>
    <row r="190" spans="2:12">
      <c r="B190" s="304"/>
      <c r="C190" s="299" t="s">
        <v>2386</v>
      </c>
      <c r="D190" s="714"/>
      <c r="E190" s="716"/>
      <c r="F190" s="300"/>
      <c r="G190" s="329"/>
      <c r="H190" s="316" t="s">
        <v>2387</v>
      </c>
      <c r="I190" s="729"/>
      <c r="J190" s="729"/>
      <c r="K190" s="318" t="s">
        <v>2388</v>
      </c>
      <c r="L190" s="318"/>
    </row>
    <row r="191" spans="2:12" ht="25.5" thickBot="1">
      <c r="B191" s="304"/>
      <c r="C191" s="302" t="s">
        <v>2389</v>
      </c>
      <c r="D191" s="715"/>
      <c r="E191" s="717"/>
      <c r="F191" s="300"/>
      <c r="G191" s="315"/>
      <c r="H191" s="316" t="s">
        <v>2390</v>
      </c>
      <c r="I191" s="729"/>
      <c r="J191" s="729"/>
      <c r="K191" s="318" t="s">
        <v>2391</v>
      </c>
      <c r="L191" s="318"/>
    </row>
    <row r="192" spans="2:12">
      <c r="B192" s="304"/>
      <c r="C192" s="299" t="s">
        <v>2392</v>
      </c>
      <c r="D192" s="714"/>
      <c r="E192" s="716"/>
      <c r="F192" s="300"/>
      <c r="G192" s="315"/>
      <c r="H192" s="316" t="s">
        <v>2393</v>
      </c>
      <c r="I192" s="729"/>
      <c r="J192" s="729"/>
      <c r="K192" s="318" t="s">
        <v>2394</v>
      </c>
      <c r="L192" s="318"/>
    </row>
    <row r="193" spans="2:12" ht="25.5" thickBot="1">
      <c r="B193" s="310"/>
      <c r="C193" s="302" t="s">
        <v>2395</v>
      </c>
      <c r="D193" s="715"/>
      <c r="E193" s="717"/>
      <c r="F193" s="300"/>
      <c r="G193" s="315"/>
      <c r="H193" s="316" t="s">
        <v>2396</v>
      </c>
      <c r="I193" s="729"/>
      <c r="J193" s="729"/>
      <c r="K193" s="318" t="s">
        <v>2397</v>
      </c>
      <c r="L193" s="318"/>
    </row>
    <row r="194" spans="2:12" ht="24.95">
      <c r="B194" s="338"/>
      <c r="C194" s="339"/>
      <c r="D194" s="339"/>
      <c r="E194" s="340"/>
      <c r="F194" s="290"/>
      <c r="G194" s="315"/>
      <c r="H194" s="316" t="s">
        <v>2398</v>
      </c>
      <c r="I194" s="729"/>
      <c r="J194" s="729"/>
      <c r="K194" s="318" t="s">
        <v>2399</v>
      </c>
      <c r="L194" s="318"/>
    </row>
    <row r="195" spans="2:12" ht="15.95" thickBot="1">
      <c r="B195" s="341"/>
      <c r="C195" s="342"/>
      <c r="D195" s="342"/>
      <c r="E195" s="343"/>
      <c r="F195" s="290"/>
      <c r="G195" s="315"/>
      <c r="H195" s="316" t="s">
        <v>2400</v>
      </c>
      <c r="I195" s="729"/>
      <c r="J195" s="729"/>
      <c r="K195" s="318" t="s">
        <v>2401</v>
      </c>
      <c r="L195" s="318"/>
    </row>
    <row r="196" spans="2:12">
      <c r="B196" s="337" t="s">
        <v>2402</v>
      </c>
      <c r="C196" s="344" t="s">
        <v>2403</v>
      </c>
      <c r="D196" s="344" t="s">
        <v>2404</v>
      </c>
      <c r="E196" s="716"/>
      <c r="F196" s="300"/>
      <c r="G196" s="315"/>
      <c r="H196" s="316" t="s">
        <v>2405</v>
      </c>
      <c r="I196" s="729"/>
      <c r="J196" s="729"/>
      <c r="K196" s="318" t="s">
        <v>2406</v>
      </c>
      <c r="L196" s="318"/>
    </row>
    <row r="197" spans="2:12" ht="32.1" thickBot="1">
      <c r="B197" s="301" t="s">
        <v>2407</v>
      </c>
      <c r="C197" s="323" t="s">
        <v>2408</v>
      </c>
      <c r="D197" s="302" t="s">
        <v>2409</v>
      </c>
      <c r="E197" s="717"/>
      <c r="F197" s="300"/>
      <c r="G197" s="315">
        <v>7034</v>
      </c>
      <c r="H197" s="316" t="s">
        <v>2410</v>
      </c>
      <c r="I197" s="729"/>
      <c r="J197" s="729"/>
      <c r="K197" s="318" t="s">
        <v>2411</v>
      </c>
      <c r="L197" s="318"/>
    </row>
    <row r="198" spans="2:12">
      <c r="B198" s="304"/>
      <c r="C198" s="324"/>
      <c r="D198" s="299" t="s">
        <v>2412</v>
      </c>
      <c r="E198" s="716"/>
      <c r="F198" s="300"/>
      <c r="G198" s="315"/>
      <c r="H198" s="316" t="s">
        <v>2413</v>
      </c>
      <c r="I198" s="729"/>
      <c r="J198" s="728" t="s">
        <v>2414</v>
      </c>
      <c r="K198" s="318"/>
      <c r="L198" s="318"/>
    </row>
    <row r="199" spans="2:12" ht="21.95" thickBot="1">
      <c r="B199" s="304"/>
      <c r="C199" s="324"/>
      <c r="D199" s="302" t="s">
        <v>2415</v>
      </c>
      <c r="E199" s="717"/>
      <c r="F199" s="300"/>
      <c r="G199" s="315"/>
      <c r="H199" s="316" t="s">
        <v>2416</v>
      </c>
      <c r="I199" s="729"/>
      <c r="J199" s="729"/>
      <c r="K199" s="731" t="s">
        <v>2417</v>
      </c>
      <c r="L199" s="731"/>
    </row>
    <row r="200" spans="2:12">
      <c r="B200" s="304"/>
      <c r="C200" s="324"/>
      <c r="D200" s="299" t="s">
        <v>2418</v>
      </c>
      <c r="E200" s="716"/>
      <c r="F200" s="300"/>
      <c r="G200" s="315"/>
      <c r="H200" s="316" t="s">
        <v>2419</v>
      </c>
      <c r="I200" s="729"/>
      <c r="J200" s="729"/>
      <c r="K200" s="318" t="s">
        <v>2420</v>
      </c>
      <c r="L200" s="318"/>
    </row>
    <row r="201" spans="2:12" ht="21.95" thickBot="1">
      <c r="B201" s="304"/>
      <c r="C201" s="324"/>
      <c r="D201" s="302" t="s">
        <v>2421</v>
      </c>
      <c r="E201" s="717"/>
      <c r="F201" s="300"/>
      <c r="G201" s="315"/>
      <c r="H201" s="316" t="s">
        <v>2422</v>
      </c>
      <c r="I201" s="729"/>
      <c r="J201" s="729"/>
      <c r="K201" s="318" t="s">
        <v>2423</v>
      </c>
      <c r="L201" s="318"/>
    </row>
    <row r="202" spans="2:12">
      <c r="B202" s="304"/>
      <c r="C202" s="324"/>
      <c r="D202" s="299" t="s">
        <v>2424</v>
      </c>
      <c r="E202" s="716"/>
      <c r="F202" s="300"/>
      <c r="G202" s="315"/>
      <c r="H202" s="316" t="s">
        <v>2425</v>
      </c>
      <c r="I202" s="729"/>
      <c r="J202" s="729"/>
      <c r="K202" s="318" t="s">
        <v>2426</v>
      </c>
      <c r="L202" s="318"/>
    </row>
    <row r="203" spans="2:12" ht="32.1" thickBot="1">
      <c r="B203" s="304"/>
      <c r="C203" s="325"/>
      <c r="D203" s="302" t="s">
        <v>2427</v>
      </c>
      <c r="E203" s="717"/>
      <c r="F203" s="300"/>
      <c r="G203" s="315"/>
      <c r="H203" s="316" t="s">
        <v>2428</v>
      </c>
      <c r="I203" s="729"/>
      <c r="J203" s="729"/>
      <c r="K203" s="318" t="s">
        <v>2429</v>
      </c>
      <c r="L203" s="318"/>
    </row>
    <row r="204" spans="2:12">
      <c r="B204" s="304"/>
      <c r="C204" s="299" t="s">
        <v>2430</v>
      </c>
      <c r="D204" s="714"/>
      <c r="E204" s="716"/>
      <c r="F204" s="300"/>
      <c r="G204" s="315"/>
      <c r="H204" s="316" t="s">
        <v>2431</v>
      </c>
      <c r="I204" s="729"/>
      <c r="J204" s="729"/>
      <c r="K204" s="318" t="s">
        <v>2432</v>
      </c>
      <c r="L204" s="318"/>
    </row>
    <row r="205" spans="2:12" ht="21.95" thickBot="1">
      <c r="B205" s="304"/>
      <c r="C205" s="302" t="s">
        <v>2433</v>
      </c>
      <c r="D205" s="715"/>
      <c r="E205" s="717"/>
      <c r="F205" s="300"/>
      <c r="G205" s="315"/>
      <c r="H205" s="316" t="s">
        <v>2434</v>
      </c>
      <c r="I205" s="729"/>
      <c r="J205" s="729"/>
      <c r="K205" s="318" t="s">
        <v>2435</v>
      </c>
      <c r="L205" s="318"/>
    </row>
    <row r="206" spans="2:12">
      <c r="B206" s="304"/>
      <c r="C206" s="299" t="s">
        <v>2436</v>
      </c>
      <c r="D206" s="714"/>
      <c r="E206" s="716" t="s">
        <v>2437</v>
      </c>
      <c r="F206" s="300"/>
      <c r="G206" s="315"/>
      <c r="H206" s="316" t="s">
        <v>2438</v>
      </c>
      <c r="I206" s="729"/>
      <c r="J206" s="729"/>
      <c r="K206" s="318" t="s">
        <v>2439</v>
      </c>
      <c r="L206" s="318"/>
    </row>
    <row r="207" spans="2:12" ht="21.95" thickBot="1">
      <c r="B207" s="304"/>
      <c r="C207" s="302" t="s">
        <v>2440</v>
      </c>
      <c r="D207" s="715"/>
      <c r="E207" s="717"/>
      <c r="F207" s="300"/>
      <c r="G207" s="315"/>
      <c r="H207" s="316" t="s">
        <v>2441</v>
      </c>
      <c r="I207" s="729"/>
      <c r="J207" s="729"/>
      <c r="K207" s="318" t="s">
        <v>2442</v>
      </c>
      <c r="L207" s="318"/>
    </row>
    <row r="208" spans="2:12">
      <c r="B208" s="304"/>
      <c r="C208" s="299" t="s">
        <v>2443</v>
      </c>
      <c r="D208" s="714"/>
      <c r="E208" s="716"/>
      <c r="F208" s="300"/>
      <c r="G208" s="315">
        <v>7040</v>
      </c>
      <c r="H208" s="316" t="s">
        <v>2444</v>
      </c>
      <c r="I208" s="729"/>
      <c r="J208" s="728" t="s">
        <v>2445</v>
      </c>
      <c r="K208" s="318"/>
      <c r="L208" s="318"/>
    </row>
    <row r="209" spans="2:12" ht="21.95" thickBot="1">
      <c r="B209" s="304"/>
      <c r="C209" s="302" t="s">
        <v>2446</v>
      </c>
      <c r="D209" s="715"/>
      <c r="E209" s="717"/>
      <c r="F209" s="300"/>
      <c r="G209" s="315"/>
      <c r="H209" s="316" t="s">
        <v>2447</v>
      </c>
      <c r="I209" s="729"/>
      <c r="J209" s="729"/>
      <c r="K209" s="318" t="s">
        <v>2448</v>
      </c>
      <c r="L209" s="318"/>
    </row>
    <row r="210" spans="2:12">
      <c r="B210" s="304"/>
      <c r="C210" s="299" t="s">
        <v>2449</v>
      </c>
      <c r="D210" s="714"/>
      <c r="E210" s="716"/>
      <c r="F210" s="300"/>
      <c r="G210" s="315"/>
      <c r="H210" s="316" t="s">
        <v>2450</v>
      </c>
      <c r="I210" s="729"/>
      <c r="J210" s="729"/>
      <c r="K210" s="318" t="s">
        <v>2451</v>
      </c>
      <c r="L210" s="318"/>
    </row>
    <row r="211" spans="2:12" ht="32.1" thickBot="1">
      <c r="B211" s="304"/>
      <c r="C211" s="302" t="s">
        <v>2452</v>
      </c>
      <c r="D211" s="715"/>
      <c r="E211" s="717"/>
      <c r="F211" s="300"/>
      <c r="G211" s="315"/>
      <c r="H211" s="316" t="s">
        <v>2453</v>
      </c>
      <c r="I211" s="729"/>
      <c r="J211" s="729"/>
      <c r="K211" s="318" t="s">
        <v>2454</v>
      </c>
      <c r="L211" s="318"/>
    </row>
    <row r="212" spans="2:12">
      <c r="B212" s="304"/>
      <c r="C212" s="299" t="s">
        <v>2455</v>
      </c>
      <c r="D212" s="714"/>
      <c r="E212" s="716"/>
      <c r="F212" s="300"/>
      <c r="G212" s="315"/>
      <c r="H212" s="316" t="s">
        <v>2456</v>
      </c>
      <c r="I212" s="729"/>
      <c r="J212" s="729"/>
      <c r="K212" s="318" t="s">
        <v>2457</v>
      </c>
      <c r="L212" s="318"/>
    </row>
    <row r="213" spans="2:12" ht="15.95" thickBot="1">
      <c r="B213" s="304"/>
      <c r="C213" s="302" t="s">
        <v>2458</v>
      </c>
      <c r="D213" s="715"/>
      <c r="E213" s="717"/>
      <c r="F213" s="300"/>
      <c r="G213" s="315"/>
      <c r="H213" s="316" t="s">
        <v>2459</v>
      </c>
      <c r="I213" s="729"/>
      <c r="J213" s="729"/>
      <c r="K213" s="318" t="s">
        <v>2460</v>
      </c>
      <c r="L213" s="318"/>
    </row>
    <row r="214" spans="2:12" ht="15" customHeight="1">
      <c r="B214" s="304"/>
      <c r="C214" s="299" t="s">
        <v>2461</v>
      </c>
      <c r="D214" s="714"/>
      <c r="E214" s="716" t="s">
        <v>2462</v>
      </c>
      <c r="F214" s="300"/>
      <c r="G214" s="315"/>
      <c r="H214" s="316" t="s">
        <v>2463</v>
      </c>
      <c r="I214" s="729"/>
      <c r="J214" s="729"/>
      <c r="K214" s="318" t="s">
        <v>2464</v>
      </c>
      <c r="L214" s="318"/>
    </row>
    <row r="215" spans="2:12" ht="42" thickBot="1">
      <c r="B215" s="310"/>
      <c r="C215" s="302" t="s">
        <v>2465</v>
      </c>
      <c r="D215" s="715"/>
      <c r="E215" s="717"/>
      <c r="F215" s="300"/>
      <c r="G215" s="315">
        <v>7050</v>
      </c>
      <c r="H215" s="316" t="s">
        <v>2466</v>
      </c>
      <c r="I215" s="729"/>
      <c r="J215" s="318" t="s">
        <v>2467</v>
      </c>
      <c r="K215" s="331"/>
      <c r="L215" s="318"/>
    </row>
    <row r="216" spans="2:12">
      <c r="B216" s="298" t="s">
        <v>2468</v>
      </c>
      <c r="C216" s="299" t="s">
        <v>2469</v>
      </c>
      <c r="D216" s="714"/>
      <c r="E216" s="716" t="s">
        <v>2470</v>
      </c>
      <c r="F216" s="300"/>
      <c r="G216" s="345">
        <v>13000</v>
      </c>
      <c r="H216" s="307" t="s">
        <v>2471</v>
      </c>
      <c r="I216" s="307" t="s">
        <v>2472</v>
      </c>
      <c r="J216" s="312"/>
      <c r="K216" s="312"/>
      <c r="L216" s="313"/>
    </row>
    <row r="217" spans="2:12" ht="21.95" thickBot="1">
      <c r="B217" s="301" t="s">
        <v>2473</v>
      </c>
      <c r="C217" s="302" t="s">
        <v>2474</v>
      </c>
      <c r="D217" s="715"/>
      <c r="E217" s="717"/>
      <c r="F217" s="300"/>
      <c r="G217" s="315">
        <v>11000</v>
      </c>
      <c r="H217" s="316" t="s">
        <v>2475</v>
      </c>
      <c r="I217" s="730"/>
      <c r="J217" s="728" t="s">
        <v>2476</v>
      </c>
      <c r="K217" s="318"/>
      <c r="L217" s="318"/>
    </row>
    <row r="218" spans="2:12" ht="24.95">
      <c r="B218" s="304"/>
      <c r="C218" s="299" t="s">
        <v>2477</v>
      </c>
      <c r="D218" s="714"/>
      <c r="E218" s="716" t="s">
        <v>2478</v>
      </c>
      <c r="F218" s="300"/>
      <c r="G218" s="315">
        <v>11010</v>
      </c>
      <c r="H218" s="316" t="s">
        <v>2479</v>
      </c>
      <c r="I218" s="729"/>
      <c r="J218" s="729"/>
      <c r="K218" s="318" t="s">
        <v>2480</v>
      </c>
      <c r="L218" s="318"/>
    </row>
    <row r="219" spans="2:12" ht="63" thickBot="1">
      <c r="B219" s="304"/>
      <c r="C219" s="302" t="s">
        <v>2481</v>
      </c>
      <c r="D219" s="715"/>
      <c r="E219" s="717"/>
      <c r="F219" s="300"/>
      <c r="G219" s="315">
        <v>11020</v>
      </c>
      <c r="H219" s="316" t="s">
        <v>2482</v>
      </c>
      <c r="I219" s="729"/>
      <c r="J219" s="729"/>
      <c r="K219" s="318" t="s">
        <v>2483</v>
      </c>
      <c r="L219" s="318" t="s">
        <v>2484</v>
      </c>
    </row>
    <row r="220" spans="2:12">
      <c r="B220" s="304"/>
      <c r="C220" s="299" t="s">
        <v>2485</v>
      </c>
      <c r="D220" s="714"/>
      <c r="E220" s="716" t="s">
        <v>2486</v>
      </c>
      <c r="F220" s="300"/>
      <c r="G220" s="329"/>
      <c r="H220" s="316" t="s">
        <v>2487</v>
      </c>
      <c r="I220" s="729"/>
      <c r="J220" s="729"/>
      <c r="K220" s="318" t="s">
        <v>2488</v>
      </c>
      <c r="L220" s="318"/>
    </row>
    <row r="221" spans="2:12" ht="32.1" thickBot="1">
      <c r="B221" s="304"/>
      <c r="C221" s="302" t="s">
        <v>2489</v>
      </c>
      <c r="D221" s="715"/>
      <c r="E221" s="717"/>
      <c r="F221" s="300"/>
      <c r="G221" s="329"/>
      <c r="H221" s="316" t="s">
        <v>2490</v>
      </c>
      <c r="I221" s="729"/>
      <c r="J221" s="729"/>
      <c r="K221" s="318" t="s">
        <v>2491</v>
      </c>
      <c r="L221" s="318"/>
    </row>
    <row r="222" spans="2:12">
      <c r="B222" s="304"/>
      <c r="C222" s="299" t="s">
        <v>2492</v>
      </c>
      <c r="D222" s="714"/>
      <c r="E222" s="716" t="s">
        <v>2493</v>
      </c>
      <c r="F222" s="300"/>
      <c r="G222" s="329"/>
      <c r="H222" s="316" t="s">
        <v>2494</v>
      </c>
      <c r="I222" s="729"/>
      <c r="J222" s="729"/>
      <c r="K222" s="318" t="s">
        <v>2495</v>
      </c>
      <c r="L222" s="318" t="s">
        <v>2496</v>
      </c>
    </row>
    <row r="223" spans="2:12" ht="25.5" thickBot="1">
      <c r="B223" s="304"/>
      <c r="C223" s="302" t="s">
        <v>2497</v>
      </c>
      <c r="D223" s="715"/>
      <c r="E223" s="717"/>
      <c r="F223" s="300"/>
      <c r="G223" s="331"/>
      <c r="H223" s="316" t="s">
        <v>2498</v>
      </c>
      <c r="I223" s="729"/>
      <c r="J223" s="729"/>
      <c r="K223" s="318" t="s">
        <v>2499</v>
      </c>
      <c r="L223" s="318" t="s">
        <v>2500</v>
      </c>
    </row>
    <row r="224" spans="2:12">
      <c r="B224" s="304"/>
      <c r="C224" s="299" t="s">
        <v>2501</v>
      </c>
      <c r="D224" s="714"/>
      <c r="E224" s="716" t="s">
        <v>2502</v>
      </c>
      <c r="F224" s="300"/>
      <c r="G224" s="329"/>
      <c r="H224" s="316" t="s">
        <v>2503</v>
      </c>
      <c r="I224" s="729"/>
      <c r="J224" s="729"/>
      <c r="K224" s="318" t="s">
        <v>2504</v>
      </c>
      <c r="L224" s="318"/>
    </row>
    <row r="225" spans="2:12" ht="32.1" thickBot="1">
      <c r="B225" s="310"/>
      <c r="C225" s="302" t="s">
        <v>2505</v>
      </c>
      <c r="D225" s="715"/>
      <c r="E225" s="717"/>
      <c r="F225" s="300"/>
      <c r="G225" s="329"/>
      <c r="H225" s="316" t="s">
        <v>2506</v>
      </c>
      <c r="I225" s="729"/>
      <c r="J225" s="728" t="s">
        <v>2507</v>
      </c>
      <c r="K225" s="318"/>
      <c r="L225" s="318"/>
    </row>
    <row r="226" spans="2:12" ht="15" customHeight="1">
      <c r="B226" s="298" t="s">
        <v>2508</v>
      </c>
      <c r="C226" s="299" t="s">
        <v>2509</v>
      </c>
      <c r="D226" s="714"/>
      <c r="E226" s="716" t="s">
        <v>2510</v>
      </c>
      <c r="F226" s="300"/>
      <c r="G226" s="329"/>
      <c r="H226" s="316" t="s">
        <v>2511</v>
      </c>
      <c r="I226" s="729"/>
      <c r="J226" s="729"/>
      <c r="K226" s="318" t="s">
        <v>2512</v>
      </c>
      <c r="L226" s="318"/>
    </row>
    <row r="227" spans="2:12" ht="21.95" thickBot="1">
      <c r="B227" s="301" t="s">
        <v>2513</v>
      </c>
      <c r="C227" s="302" t="s">
        <v>2514</v>
      </c>
      <c r="D227" s="715"/>
      <c r="E227" s="717"/>
      <c r="F227" s="300"/>
      <c r="G227" s="329"/>
      <c r="H227" s="316" t="s">
        <v>2515</v>
      </c>
      <c r="I227" s="729"/>
      <c r="J227" s="729"/>
      <c r="K227" s="318" t="s">
        <v>2516</v>
      </c>
      <c r="L227" s="318"/>
    </row>
    <row r="228" spans="2:12">
      <c r="B228" s="304"/>
      <c r="C228" s="299" t="s">
        <v>2517</v>
      </c>
      <c r="D228" s="714"/>
      <c r="E228" s="716"/>
      <c r="F228" s="300"/>
      <c r="G228" s="329"/>
      <c r="H228" s="316" t="s">
        <v>2518</v>
      </c>
      <c r="I228" s="729"/>
      <c r="J228" s="729"/>
      <c r="K228" s="318" t="s">
        <v>2519</v>
      </c>
      <c r="L228" s="318"/>
    </row>
    <row r="229" spans="2:12" ht="32.1" thickBot="1">
      <c r="B229" s="304"/>
      <c r="C229" s="302" t="s">
        <v>2520</v>
      </c>
      <c r="D229" s="715"/>
      <c r="E229" s="717"/>
      <c r="F229" s="300"/>
      <c r="G229" s="329"/>
      <c r="H229" s="316" t="s">
        <v>2521</v>
      </c>
      <c r="I229" s="729"/>
      <c r="J229" s="729"/>
      <c r="K229" s="318" t="s">
        <v>2522</v>
      </c>
      <c r="L229" s="318"/>
    </row>
    <row r="230" spans="2:12">
      <c r="B230" s="304"/>
      <c r="C230" s="299" t="s">
        <v>2523</v>
      </c>
      <c r="D230" s="299" t="s">
        <v>2524</v>
      </c>
      <c r="E230" s="716"/>
      <c r="F230" s="300"/>
      <c r="G230" s="329"/>
      <c r="H230" s="316" t="s">
        <v>2525</v>
      </c>
      <c r="I230" s="729"/>
      <c r="J230" s="729"/>
      <c r="K230" s="318" t="s">
        <v>2526</v>
      </c>
      <c r="L230" s="318"/>
    </row>
    <row r="231" spans="2:12" ht="21.95" thickBot="1">
      <c r="B231" s="304"/>
      <c r="C231" s="323" t="s">
        <v>2527</v>
      </c>
      <c r="D231" s="302" t="s">
        <v>2528</v>
      </c>
      <c r="E231" s="717"/>
      <c r="F231" s="300"/>
      <c r="G231" s="329"/>
      <c r="H231" s="316" t="s">
        <v>2529</v>
      </c>
      <c r="I231" s="729"/>
      <c r="J231" s="729"/>
      <c r="K231" s="318" t="s">
        <v>2530</v>
      </c>
      <c r="L231" s="318"/>
    </row>
    <row r="232" spans="2:12">
      <c r="B232" s="304"/>
      <c r="C232" s="324"/>
      <c r="D232" s="299" t="s">
        <v>2531</v>
      </c>
      <c r="E232" s="716"/>
      <c r="F232" s="300"/>
      <c r="G232" s="329"/>
      <c r="H232" s="316" t="s">
        <v>2532</v>
      </c>
      <c r="I232" s="729"/>
      <c r="J232" s="728" t="s">
        <v>2533</v>
      </c>
      <c r="K232" s="318"/>
      <c r="L232" s="318"/>
    </row>
    <row r="233" spans="2:12" ht="32.1" thickBot="1">
      <c r="B233" s="304"/>
      <c r="C233" s="324"/>
      <c r="D233" s="302" t="s">
        <v>2534</v>
      </c>
      <c r="E233" s="717"/>
      <c r="F233" s="300"/>
      <c r="G233" s="346"/>
      <c r="H233" s="316" t="s">
        <v>2535</v>
      </c>
      <c r="I233" s="729"/>
      <c r="J233" s="729"/>
      <c r="K233" s="318" t="s">
        <v>2536</v>
      </c>
      <c r="L233" s="318"/>
    </row>
    <row r="234" spans="2:12">
      <c r="B234" s="304"/>
      <c r="C234" s="324"/>
      <c r="D234" s="299" t="s">
        <v>2537</v>
      </c>
      <c r="E234" s="716"/>
      <c r="F234" s="300"/>
      <c r="G234" s="346"/>
      <c r="H234" s="316" t="s">
        <v>2538</v>
      </c>
      <c r="I234" s="729"/>
      <c r="J234" s="729"/>
      <c r="K234" s="318" t="s">
        <v>2539</v>
      </c>
      <c r="L234" s="318"/>
    </row>
    <row r="235" spans="2:12" ht="25.5" thickBot="1">
      <c r="B235" s="304"/>
      <c r="C235" s="324"/>
      <c r="D235" s="302" t="s">
        <v>2540</v>
      </c>
      <c r="E235" s="717"/>
      <c r="F235" s="300"/>
      <c r="G235" s="346"/>
      <c r="H235" s="316" t="s">
        <v>2541</v>
      </c>
      <c r="I235" s="729"/>
      <c r="J235" s="729"/>
      <c r="K235" s="318" t="s">
        <v>2542</v>
      </c>
      <c r="L235" s="318"/>
    </row>
    <row r="236" spans="2:12">
      <c r="B236" s="304"/>
      <c r="C236" s="324"/>
      <c r="D236" s="299" t="s">
        <v>2543</v>
      </c>
      <c r="E236" s="716" t="s">
        <v>2544</v>
      </c>
      <c r="F236" s="300"/>
      <c r="G236" s="346"/>
      <c r="H236" s="316" t="s">
        <v>2545</v>
      </c>
      <c r="I236" s="729"/>
      <c r="J236" s="729"/>
      <c r="K236" s="318" t="s">
        <v>2546</v>
      </c>
      <c r="L236" s="318"/>
    </row>
    <row r="237" spans="2:12" ht="25.5" thickBot="1">
      <c r="B237" s="310"/>
      <c r="C237" s="325"/>
      <c r="D237" s="302" t="s">
        <v>2547</v>
      </c>
      <c r="E237" s="717"/>
      <c r="F237" s="300"/>
      <c r="G237" s="346"/>
      <c r="H237" s="316" t="s">
        <v>2548</v>
      </c>
      <c r="I237" s="729"/>
      <c r="J237" s="729"/>
      <c r="K237" s="318" t="s">
        <v>2549</v>
      </c>
      <c r="L237" s="318"/>
    </row>
    <row r="238" spans="2:12" ht="15" customHeight="1">
      <c r="B238" s="298" t="s">
        <v>2550</v>
      </c>
      <c r="C238" s="299" t="s">
        <v>2551</v>
      </c>
      <c r="D238" s="714"/>
      <c r="E238" s="716" t="s">
        <v>2552</v>
      </c>
      <c r="F238" s="300"/>
      <c r="G238" s="346"/>
      <c r="H238" s="316" t="s">
        <v>2553</v>
      </c>
      <c r="I238" s="729"/>
      <c r="J238" s="729"/>
      <c r="K238" s="318" t="s">
        <v>2554</v>
      </c>
      <c r="L238" s="318"/>
    </row>
    <row r="239" spans="2:12" ht="21.95" thickBot="1">
      <c r="B239" s="301" t="s">
        <v>2555</v>
      </c>
      <c r="C239" s="302" t="s">
        <v>2556</v>
      </c>
      <c r="D239" s="715"/>
      <c r="E239" s="717"/>
      <c r="F239" s="300"/>
      <c r="G239" s="346"/>
      <c r="H239" s="316" t="s">
        <v>2557</v>
      </c>
      <c r="I239" s="729"/>
      <c r="J239" s="318" t="s">
        <v>2558</v>
      </c>
      <c r="K239" s="318"/>
      <c r="L239" s="318"/>
    </row>
    <row r="240" spans="2:12">
      <c r="B240" s="304"/>
      <c r="C240" s="299" t="s">
        <v>2559</v>
      </c>
      <c r="D240" s="714"/>
      <c r="E240" s="716" t="s">
        <v>2560</v>
      </c>
      <c r="F240" s="300"/>
      <c r="G240" s="346"/>
      <c r="H240" s="316" t="s">
        <v>2561</v>
      </c>
      <c r="I240" s="729"/>
      <c r="J240" s="318" t="s">
        <v>2562</v>
      </c>
      <c r="K240" s="318"/>
      <c r="L240" s="318"/>
    </row>
    <row r="241" spans="2:12" ht="32.1" thickBot="1">
      <c r="B241" s="304"/>
      <c r="C241" s="302" t="s">
        <v>2563</v>
      </c>
      <c r="D241" s="715"/>
      <c r="E241" s="717"/>
      <c r="F241" s="300"/>
      <c r="G241" s="346"/>
      <c r="H241" s="316" t="s">
        <v>2564</v>
      </c>
      <c r="I241" s="729"/>
      <c r="J241" s="728" t="s">
        <v>2565</v>
      </c>
      <c r="K241" s="318"/>
      <c r="L241" s="318"/>
    </row>
    <row r="242" spans="2:12" ht="15" customHeight="1">
      <c r="B242" s="304"/>
      <c r="C242" s="299" t="s">
        <v>2566</v>
      </c>
      <c r="D242" s="714"/>
      <c r="E242" s="716" t="s">
        <v>2567</v>
      </c>
      <c r="F242" s="300"/>
      <c r="G242" s="346"/>
      <c r="H242" s="316" t="s">
        <v>2568</v>
      </c>
      <c r="I242" s="729"/>
      <c r="J242" s="729"/>
      <c r="K242" s="318" t="s">
        <v>2569</v>
      </c>
      <c r="L242" s="318"/>
    </row>
    <row r="243" spans="2:12" ht="32.1" thickBot="1">
      <c r="B243" s="304"/>
      <c r="C243" s="302" t="s">
        <v>2570</v>
      </c>
      <c r="D243" s="715"/>
      <c r="E243" s="717"/>
      <c r="F243" s="300"/>
      <c r="G243" s="346"/>
      <c r="H243" s="316" t="s">
        <v>2571</v>
      </c>
      <c r="I243" s="729"/>
      <c r="J243" s="729"/>
      <c r="K243" s="318" t="s">
        <v>2572</v>
      </c>
      <c r="L243" s="318"/>
    </row>
    <row r="244" spans="2:12">
      <c r="B244" s="304"/>
      <c r="C244" s="299" t="s">
        <v>2573</v>
      </c>
      <c r="D244" s="714"/>
      <c r="E244" s="716"/>
      <c r="F244" s="300"/>
      <c r="G244" s="346"/>
      <c r="H244" s="316" t="s">
        <v>2574</v>
      </c>
      <c r="I244" s="729"/>
      <c r="J244" s="318" t="s">
        <v>2575</v>
      </c>
      <c r="K244" s="318"/>
      <c r="L244" s="318"/>
    </row>
    <row r="245" spans="2:12" ht="32.1" thickBot="1">
      <c r="B245" s="304"/>
      <c r="C245" s="302" t="s">
        <v>2576</v>
      </c>
      <c r="D245" s="715"/>
      <c r="E245" s="717"/>
      <c r="F245" s="300"/>
      <c r="G245" s="346"/>
      <c r="H245" s="316" t="s">
        <v>2577</v>
      </c>
      <c r="I245" s="729"/>
      <c r="J245" s="318" t="s">
        <v>2578</v>
      </c>
      <c r="K245" s="318"/>
      <c r="L245" s="318"/>
    </row>
    <row r="246" spans="2:12">
      <c r="B246" s="304"/>
      <c r="C246" s="299" t="s">
        <v>2579</v>
      </c>
      <c r="D246" s="714"/>
      <c r="E246" s="716"/>
      <c r="F246" s="300"/>
      <c r="G246" s="346"/>
      <c r="H246" s="316" t="s">
        <v>2580</v>
      </c>
      <c r="I246" s="729"/>
      <c r="J246" s="318" t="s">
        <v>2581</v>
      </c>
      <c r="K246" s="318"/>
      <c r="L246" s="318"/>
    </row>
    <row r="247" spans="2:12" ht="15.95" thickBot="1">
      <c r="B247" s="304"/>
      <c r="C247" s="302" t="s">
        <v>2582</v>
      </c>
      <c r="D247" s="715"/>
      <c r="E247" s="717"/>
      <c r="F247" s="300"/>
      <c r="G247" s="346"/>
      <c r="H247" s="307" t="s">
        <v>1759</v>
      </c>
      <c r="I247" s="307" t="s">
        <v>2583</v>
      </c>
      <c r="J247" s="312"/>
      <c r="K247" s="312"/>
      <c r="L247" s="347"/>
    </row>
    <row r="248" spans="2:12">
      <c r="B248" s="304"/>
      <c r="C248" s="299" t="s">
        <v>2584</v>
      </c>
      <c r="D248" s="714"/>
      <c r="E248" s="716"/>
      <c r="F248" s="348"/>
      <c r="G248" s="289"/>
      <c r="H248" s="289"/>
      <c r="I248" s="289"/>
      <c r="J248" s="289"/>
      <c r="K248" s="289"/>
      <c r="L248" s="289"/>
    </row>
    <row r="249" spans="2:12" ht="15.95" thickBot="1">
      <c r="B249" s="304"/>
      <c r="C249" s="302" t="s">
        <v>2585</v>
      </c>
      <c r="D249" s="715"/>
      <c r="E249" s="717"/>
      <c r="F249" s="348"/>
      <c r="G249" s="289"/>
      <c r="H249" s="289"/>
      <c r="I249" s="289"/>
      <c r="J249" s="289"/>
      <c r="K249" s="289"/>
      <c r="L249" s="289"/>
    </row>
    <row r="250" spans="2:12">
      <c r="B250" s="304"/>
      <c r="C250" s="299" t="s">
        <v>2586</v>
      </c>
      <c r="D250" s="714"/>
      <c r="E250" s="716"/>
      <c r="F250" s="348"/>
      <c r="G250" s="289"/>
      <c r="H250" s="289"/>
      <c r="I250" s="289"/>
      <c r="J250" s="289"/>
      <c r="K250" s="289"/>
      <c r="L250" s="289"/>
    </row>
    <row r="251" spans="2:12" ht="15.95" thickBot="1">
      <c r="B251" s="304"/>
      <c r="C251" s="302" t="s">
        <v>2587</v>
      </c>
      <c r="D251" s="715"/>
      <c r="E251" s="717"/>
      <c r="F251" s="348"/>
      <c r="G251" s="289"/>
      <c r="H251" s="289"/>
      <c r="I251" s="289"/>
      <c r="J251" s="289"/>
      <c r="K251" s="289"/>
      <c r="L251" s="289"/>
    </row>
    <row r="252" spans="2:12">
      <c r="B252" s="304"/>
      <c r="C252" s="299" t="s">
        <v>2588</v>
      </c>
      <c r="D252" s="714"/>
      <c r="E252" s="716"/>
      <c r="F252" s="348"/>
      <c r="G252" s="289"/>
      <c r="H252" s="289"/>
      <c r="I252" s="289"/>
      <c r="J252" s="289"/>
      <c r="K252" s="289"/>
      <c r="L252" s="289"/>
    </row>
    <row r="253" spans="2:12" ht="15.95" thickBot="1">
      <c r="B253" s="304"/>
      <c r="C253" s="302" t="s">
        <v>2589</v>
      </c>
      <c r="D253" s="715"/>
      <c r="E253" s="717"/>
      <c r="F253" s="348"/>
      <c r="G253" s="289"/>
      <c r="H253" s="289"/>
      <c r="I253" s="289"/>
      <c r="J253" s="289"/>
      <c r="K253" s="289"/>
      <c r="L253" s="289"/>
    </row>
    <row r="254" spans="2:12">
      <c r="B254" s="304"/>
      <c r="C254" s="299" t="s">
        <v>2590</v>
      </c>
      <c r="D254" s="714"/>
      <c r="E254" s="716"/>
      <c r="F254" s="348"/>
      <c r="G254" s="289"/>
      <c r="H254" s="289"/>
      <c r="I254" s="289"/>
      <c r="J254" s="289"/>
      <c r="K254" s="289"/>
      <c r="L254" s="289"/>
    </row>
    <row r="255" spans="2:12" ht="15.95" thickBot="1">
      <c r="B255" s="304"/>
      <c r="C255" s="302" t="s">
        <v>2591</v>
      </c>
      <c r="D255" s="715"/>
      <c r="E255" s="717"/>
      <c r="F255" s="348"/>
      <c r="G255" s="289"/>
      <c r="H255" s="289"/>
      <c r="I255" s="289"/>
      <c r="J255" s="289"/>
      <c r="K255" s="289"/>
      <c r="L255" s="289"/>
    </row>
    <row r="256" spans="2:12">
      <c r="B256" s="304"/>
      <c r="C256" s="299" t="s">
        <v>2592</v>
      </c>
      <c r="D256" s="714"/>
      <c r="E256" s="716" t="s">
        <v>2593</v>
      </c>
      <c r="F256" s="348"/>
      <c r="G256" s="289"/>
      <c r="H256" s="289"/>
      <c r="I256" s="289"/>
      <c r="J256" s="289"/>
      <c r="K256" s="289"/>
      <c r="L256" s="289"/>
    </row>
    <row r="257" spans="2:12" ht="21.95" thickBot="1">
      <c r="B257" s="310"/>
      <c r="C257" s="302" t="s">
        <v>2594</v>
      </c>
      <c r="D257" s="715"/>
      <c r="E257" s="717"/>
      <c r="F257" s="348"/>
      <c r="G257" s="289"/>
      <c r="H257" s="289"/>
      <c r="I257" s="289"/>
      <c r="J257" s="289"/>
      <c r="K257" s="289"/>
      <c r="L257" s="289"/>
    </row>
    <row r="258" spans="2:12">
      <c r="B258" s="298" t="s">
        <v>2595</v>
      </c>
      <c r="C258" s="299" t="s">
        <v>2596</v>
      </c>
      <c r="D258" s="714"/>
      <c r="E258" s="716"/>
      <c r="F258" s="348"/>
      <c r="G258" s="289"/>
      <c r="H258" s="289"/>
      <c r="I258" s="289"/>
      <c r="J258" s="289"/>
      <c r="K258" s="289"/>
      <c r="L258" s="289"/>
    </row>
    <row r="259" spans="2:12" ht="21.95" thickBot="1">
      <c r="B259" s="301" t="s">
        <v>2597</v>
      </c>
      <c r="C259" s="302" t="s">
        <v>2598</v>
      </c>
      <c r="D259" s="715"/>
      <c r="E259" s="717"/>
      <c r="F259" s="348"/>
      <c r="G259" s="289"/>
      <c r="H259" s="289"/>
      <c r="I259" s="289"/>
      <c r="J259" s="289"/>
      <c r="K259" s="289"/>
      <c r="L259" s="289"/>
    </row>
    <row r="260" spans="2:12">
      <c r="B260" s="301"/>
      <c r="C260" s="299" t="s">
        <v>2599</v>
      </c>
      <c r="D260" s="714"/>
      <c r="E260" s="716"/>
      <c r="F260" s="348"/>
      <c r="G260" s="289"/>
      <c r="H260" s="289"/>
      <c r="I260" s="289"/>
      <c r="J260" s="289"/>
      <c r="K260" s="289"/>
      <c r="L260" s="289"/>
    </row>
    <row r="261" spans="2:12" ht="15.95" thickBot="1">
      <c r="B261" s="304"/>
      <c r="C261" s="302" t="s">
        <v>2600</v>
      </c>
      <c r="D261" s="715"/>
      <c r="E261" s="717"/>
      <c r="F261" s="348"/>
      <c r="G261" s="289"/>
      <c r="H261" s="289"/>
      <c r="I261" s="289"/>
      <c r="J261" s="289"/>
      <c r="K261" s="289"/>
      <c r="L261" s="289"/>
    </row>
    <row r="262" spans="2:12">
      <c r="B262" s="304"/>
      <c r="C262" s="299" t="s">
        <v>2601</v>
      </c>
      <c r="D262" s="714"/>
      <c r="E262" s="716"/>
      <c r="F262" s="348"/>
      <c r="G262" s="289"/>
      <c r="H262" s="289"/>
      <c r="I262" s="289"/>
      <c r="J262" s="289"/>
      <c r="K262" s="289"/>
      <c r="L262" s="289"/>
    </row>
    <row r="263" spans="2:12" ht="15.95" thickBot="1">
      <c r="B263" s="304"/>
      <c r="C263" s="302" t="s">
        <v>2602</v>
      </c>
      <c r="D263" s="715"/>
      <c r="E263" s="717"/>
      <c r="F263" s="348"/>
      <c r="G263" s="289"/>
      <c r="H263" s="289"/>
      <c r="I263" s="289"/>
      <c r="J263" s="289"/>
      <c r="K263" s="289"/>
      <c r="L263" s="289"/>
    </row>
    <row r="264" spans="2:12">
      <c r="B264" s="304"/>
      <c r="C264" s="299" t="s">
        <v>2603</v>
      </c>
      <c r="D264" s="714"/>
      <c r="E264" s="716"/>
      <c r="F264" s="348"/>
      <c r="G264" s="289"/>
      <c r="H264" s="289"/>
      <c r="I264" s="289"/>
      <c r="J264" s="289"/>
      <c r="K264" s="289"/>
      <c r="L264" s="289"/>
    </row>
    <row r="265" spans="2:12" ht="15.95" thickBot="1">
      <c r="B265" s="310"/>
      <c r="C265" s="302" t="s">
        <v>2604</v>
      </c>
      <c r="D265" s="715"/>
      <c r="E265" s="717"/>
      <c r="F265" s="348"/>
      <c r="G265" s="289"/>
      <c r="H265" s="289"/>
      <c r="I265" s="289"/>
      <c r="J265" s="289"/>
      <c r="K265" s="289"/>
      <c r="L265" s="289"/>
    </row>
    <row r="266" spans="2:12">
      <c r="B266" s="298" t="s">
        <v>2605</v>
      </c>
      <c r="C266" s="299" t="s">
        <v>2606</v>
      </c>
      <c r="D266" s="714"/>
      <c r="E266" s="716"/>
      <c r="F266" s="348"/>
      <c r="G266" s="289"/>
      <c r="H266" s="289"/>
      <c r="I266" s="289"/>
      <c r="J266" s="289"/>
      <c r="K266" s="289"/>
      <c r="L266" s="289"/>
    </row>
    <row r="267" spans="2:12" ht="42" thickBot="1">
      <c r="B267" s="301" t="s">
        <v>2607</v>
      </c>
      <c r="C267" s="302" t="s">
        <v>2608</v>
      </c>
      <c r="D267" s="715"/>
      <c r="E267" s="717"/>
      <c r="F267" s="348"/>
      <c r="G267" s="289"/>
      <c r="H267" s="289"/>
      <c r="I267" s="289"/>
      <c r="J267" s="289"/>
      <c r="K267" s="289"/>
      <c r="L267" s="289"/>
    </row>
    <row r="268" spans="2:12">
      <c r="B268" s="304"/>
      <c r="C268" s="299" t="s">
        <v>2609</v>
      </c>
      <c r="D268" s="714"/>
      <c r="E268" s="716"/>
      <c r="F268" s="348"/>
      <c r="G268" s="289"/>
      <c r="H268" s="289"/>
      <c r="I268" s="289"/>
      <c r="J268" s="289"/>
      <c r="K268" s="289"/>
      <c r="L268" s="289"/>
    </row>
    <row r="269" spans="2:12" ht="15.95" thickBot="1">
      <c r="B269" s="304"/>
      <c r="C269" s="302" t="s">
        <v>2610</v>
      </c>
      <c r="D269" s="715"/>
      <c r="E269" s="717"/>
      <c r="F269" s="348"/>
      <c r="G269" s="289"/>
      <c r="H269" s="289"/>
      <c r="I269" s="289"/>
      <c r="J269" s="289"/>
      <c r="K269" s="289"/>
      <c r="L269" s="289"/>
    </row>
    <row r="270" spans="2:12" ht="15" customHeight="1">
      <c r="B270" s="304"/>
      <c r="C270" s="299" t="s">
        <v>2611</v>
      </c>
      <c r="D270" s="714"/>
      <c r="E270" s="716" t="s">
        <v>2612</v>
      </c>
      <c r="F270" s="348"/>
      <c r="G270" s="289"/>
      <c r="H270" s="289"/>
      <c r="I270" s="289"/>
      <c r="J270" s="289"/>
      <c r="K270" s="289"/>
      <c r="L270" s="289"/>
    </row>
    <row r="271" spans="2:12" ht="32.1" thickBot="1">
      <c r="B271" s="304"/>
      <c r="C271" s="302" t="s">
        <v>2613</v>
      </c>
      <c r="D271" s="715"/>
      <c r="E271" s="717"/>
      <c r="F271" s="348"/>
      <c r="G271" s="289"/>
      <c r="H271" s="289"/>
      <c r="I271" s="289"/>
      <c r="J271" s="289"/>
      <c r="K271" s="289"/>
      <c r="L271" s="289"/>
    </row>
    <row r="272" spans="2:12">
      <c r="B272" s="304"/>
      <c r="C272" s="299" t="s">
        <v>2614</v>
      </c>
      <c r="D272" s="714"/>
      <c r="E272" s="716" t="s">
        <v>2615</v>
      </c>
      <c r="F272" s="348"/>
      <c r="G272" s="289"/>
      <c r="H272" s="289"/>
      <c r="I272" s="289"/>
      <c r="J272" s="289"/>
      <c r="K272" s="289"/>
      <c r="L272" s="289"/>
    </row>
    <row r="273" spans="2:12" ht="32.1" thickBot="1">
      <c r="B273" s="304"/>
      <c r="C273" s="302" t="s">
        <v>2616</v>
      </c>
      <c r="D273" s="715"/>
      <c r="E273" s="717"/>
      <c r="F273" s="348"/>
      <c r="G273" s="289"/>
      <c r="H273" s="289"/>
      <c r="I273" s="289"/>
      <c r="J273" s="289"/>
      <c r="K273" s="289"/>
      <c r="L273" s="289"/>
    </row>
    <row r="274" spans="2:12">
      <c r="B274" s="304"/>
      <c r="C274" s="299" t="s">
        <v>2617</v>
      </c>
      <c r="D274" s="714"/>
      <c r="E274" s="716"/>
      <c r="F274" s="348"/>
      <c r="G274" s="289"/>
      <c r="H274" s="289"/>
      <c r="I274" s="289"/>
      <c r="J274" s="289"/>
      <c r="K274" s="289"/>
      <c r="L274" s="289"/>
    </row>
    <row r="275" spans="2:12" ht="21.95" thickBot="1">
      <c r="B275" s="304"/>
      <c r="C275" s="302" t="s">
        <v>2618</v>
      </c>
      <c r="D275" s="715"/>
      <c r="E275" s="717"/>
      <c r="F275" s="348"/>
      <c r="G275" s="289"/>
      <c r="H275" s="289"/>
      <c r="I275" s="289"/>
      <c r="J275" s="289"/>
      <c r="K275" s="289"/>
      <c r="L275" s="289"/>
    </row>
    <row r="276" spans="2:12">
      <c r="B276" s="304"/>
      <c r="C276" s="299" t="s">
        <v>2619</v>
      </c>
      <c r="D276" s="714"/>
      <c r="E276" s="716"/>
      <c r="F276" s="348"/>
      <c r="G276" s="289"/>
      <c r="H276" s="289"/>
      <c r="I276" s="289"/>
      <c r="J276" s="289"/>
      <c r="K276" s="289"/>
      <c r="L276" s="289"/>
    </row>
    <row r="277" spans="2:12" ht="15.95" thickBot="1">
      <c r="B277" s="304"/>
      <c r="C277" s="302" t="s">
        <v>2620</v>
      </c>
      <c r="D277" s="715"/>
      <c r="E277" s="717"/>
      <c r="F277" s="348"/>
      <c r="G277" s="289"/>
      <c r="H277" s="289"/>
      <c r="I277" s="289"/>
      <c r="J277" s="289"/>
      <c r="K277" s="289"/>
      <c r="L277" s="289"/>
    </row>
    <row r="278" spans="2:12" ht="15" customHeight="1">
      <c r="B278" s="304"/>
      <c r="C278" s="299" t="s">
        <v>2621</v>
      </c>
      <c r="D278" s="714"/>
      <c r="E278" s="716" t="s">
        <v>2622</v>
      </c>
      <c r="F278" s="348"/>
      <c r="G278" s="289"/>
      <c r="H278" s="289"/>
      <c r="I278" s="289"/>
      <c r="J278" s="289"/>
      <c r="K278" s="289"/>
      <c r="L278" s="289"/>
    </row>
    <row r="279" spans="2:12" ht="15.95" thickBot="1">
      <c r="B279" s="304"/>
      <c r="C279" s="302" t="s">
        <v>2623</v>
      </c>
      <c r="D279" s="715"/>
      <c r="E279" s="717"/>
      <c r="F279" s="348"/>
      <c r="G279" s="289"/>
      <c r="H279" s="289"/>
      <c r="I279" s="289"/>
      <c r="J279" s="289"/>
      <c r="K279" s="289"/>
      <c r="L279" s="289"/>
    </row>
    <row r="280" spans="2:12">
      <c r="B280" s="304"/>
      <c r="C280" s="299" t="s">
        <v>2624</v>
      </c>
      <c r="D280" s="714"/>
      <c r="E280" s="716"/>
      <c r="F280" s="348"/>
      <c r="G280" s="289"/>
      <c r="H280" s="289"/>
      <c r="I280" s="289"/>
      <c r="J280" s="289"/>
      <c r="K280" s="289"/>
      <c r="L280" s="289"/>
    </row>
    <row r="281" spans="2:12" ht="32.1" thickBot="1">
      <c r="B281" s="304"/>
      <c r="C281" s="302" t="s">
        <v>2625</v>
      </c>
      <c r="D281" s="715"/>
      <c r="E281" s="717"/>
      <c r="F281" s="348"/>
      <c r="G281" s="289"/>
      <c r="H281" s="289"/>
      <c r="I281" s="289"/>
      <c r="J281" s="289"/>
      <c r="K281" s="289"/>
      <c r="L281" s="289"/>
    </row>
    <row r="282" spans="2:12">
      <c r="B282" s="304"/>
      <c r="C282" s="299" t="s">
        <v>2626</v>
      </c>
      <c r="D282" s="714"/>
      <c r="E282" s="716"/>
      <c r="F282" s="348"/>
      <c r="G282" s="289"/>
      <c r="H282" s="289"/>
      <c r="I282" s="289"/>
      <c r="J282" s="289"/>
      <c r="K282" s="289"/>
      <c r="L282" s="289"/>
    </row>
    <row r="283" spans="2:12" ht="15.95" thickBot="1">
      <c r="B283" s="304"/>
      <c r="C283" s="302" t="s">
        <v>2627</v>
      </c>
      <c r="D283" s="715"/>
      <c r="E283" s="717"/>
      <c r="F283" s="348"/>
      <c r="G283" s="289"/>
      <c r="H283" s="289"/>
      <c r="I283" s="289"/>
      <c r="J283" s="289"/>
      <c r="K283" s="289"/>
      <c r="L283" s="289"/>
    </row>
    <row r="284" spans="2:12">
      <c r="B284" s="304"/>
      <c r="C284" s="299" t="s">
        <v>2628</v>
      </c>
      <c r="D284" s="714"/>
      <c r="E284" s="716" t="s">
        <v>2629</v>
      </c>
      <c r="F284" s="348"/>
      <c r="G284" s="289"/>
      <c r="H284" s="289"/>
      <c r="I284" s="289"/>
      <c r="J284" s="289"/>
      <c r="K284" s="289"/>
      <c r="L284" s="289"/>
    </row>
    <row r="285" spans="2:12" ht="15.95" thickBot="1">
      <c r="B285" s="304"/>
      <c r="C285" s="302" t="s">
        <v>2630</v>
      </c>
      <c r="D285" s="715"/>
      <c r="E285" s="717"/>
      <c r="F285" s="348"/>
      <c r="G285" s="289"/>
      <c r="H285" s="289"/>
      <c r="I285" s="289"/>
      <c r="J285" s="289"/>
      <c r="K285" s="289"/>
      <c r="L285" s="289"/>
    </row>
    <row r="286" spans="2:12">
      <c r="B286" s="304"/>
      <c r="C286" s="299" t="s">
        <v>2631</v>
      </c>
      <c r="D286" s="714"/>
      <c r="E286" s="716"/>
      <c r="F286" s="348"/>
      <c r="G286" s="289"/>
      <c r="H286" s="289"/>
      <c r="I286" s="289"/>
      <c r="J286" s="289"/>
      <c r="K286" s="289"/>
      <c r="L286" s="289"/>
    </row>
    <row r="287" spans="2:12" ht="21.95" thickBot="1">
      <c r="B287" s="304"/>
      <c r="C287" s="302" t="s">
        <v>2632</v>
      </c>
      <c r="D287" s="715"/>
      <c r="E287" s="717"/>
      <c r="F287" s="348"/>
      <c r="G287" s="289"/>
      <c r="H287" s="289"/>
      <c r="I287" s="289"/>
      <c r="J287" s="289"/>
      <c r="K287" s="289"/>
      <c r="L287" s="289"/>
    </row>
    <row r="288" spans="2:12">
      <c r="B288" s="304"/>
      <c r="C288" s="299" t="s">
        <v>2633</v>
      </c>
      <c r="D288" s="714"/>
      <c r="E288" s="716" t="s">
        <v>2634</v>
      </c>
      <c r="F288" s="348"/>
      <c r="G288" s="289"/>
      <c r="H288" s="289"/>
      <c r="I288" s="289"/>
      <c r="J288" s="289"/>
      <c r="K288" s="289"/>
      <c r="L288" s="289"/>
    </row>
    <row r="289" spans="2:12" ht="21.95" thickBot="1">
      <c r="B289" s="310"/>
      <c r="C289" s="302" t="s">
        <v>2635</v>
      </c>
      <c r="D289" s="715"/>
      <c r="E289" s="717"/>
      <c r="F289" s="348"/>
      <c r="G289" s="289"/>
      <c r="H289" s="289"/>
      <c r="I289" s="289"/>
      <c r="J289" s="289"/>
      <c r="K289" s="289"/>
      <c r="L289" s="289"/>
    </row>
    <row r="290" spans="2:12">
      <c r="B290" s="298" t="s">
        <v>2636</v>
      </c>
      <c r="C290" s="714"/>
      <c r="D290" s="714"/>
      <c r="E290" s="716"/>
      <c r="F290" s="348"/>
      <c r="G290" s="289"/>
      <c r="H290" s="289"/>
      <c r="I290" s="289"/>
      <c r="J290" s="289"/>
      <c r="K290" s="289"/>
      <c r="L290" s="289"/>
    </row>
    <row r="291" spans="2:12" ht="32.1" thickBot="1">
      <c r="B291" s="303" t="s">
        <v>2637</v>
      </c>
      <c r="C291" s="715"/>
      <c r="D291" s="715"/>
      <c r="E291" s="717"/>
      <c r="F291" s="348"/>
      <c r="G291" s="289"/>
      <c r="H291" s="289"/>
      <c r="I291" s="289"/>
      <c r="J291" s="289"/>
      <c r="K291" s="289"/>
      <c r="L291" s="289"/>
    </row>
    <row r="292" spans="2:12">
      <c r="B292" s="349" t="s">
        <v>2638</v>
      </c>
      <c r="E292" s="351"/>
      <c r="F292" s="352"/>
      <c r="G292" s="289"/>
      <c r="H292" s="289"/>
      <c r="I292" s="289"/>
      <c r="J292" s="289"/>
      <c r="K292" s="289"/>
      <c r="L292" s="289"/>
    </row>
    <row r="293" spans="2:12" ht="15.95" thickBot="1">
      <c r="B293" s="725" t="s">
        <v>2639</v>
      </c>
      <c r="C293" s="726"/>
      <c r="D293" s="726"/>
      <c r="E293" s="727"/>
      <c r="F293" s="352"/>
      <c r="G293" s="289"/>
      <c r="H293" s="289"/>
      <c r="I293" s="289"/>
      <c r="J293" s="289"/>
      <c r="K293" s="289"/>
      <c r="L293" s="289"/>
    </row>
    <row r="294" spans="2:12">
      <c r="B294" s="301"/>
      <c r="C294" s="299" t="s">
        <v>2640</v>
      </c>
      <c r="D294" s="299" t="s">
        <v>2641</v>
      </c>
      <c r="E294" s="716"/>
      <c r="F294" s="348"/>
      <c r="G294" s="289"/>
      <c r="H294" s="289"/>
      <c r="I294" s="289"/>
      <c r="J294" s="289"/>
      <c r="K294" s="289"/>
      <c r="L294" s="289"/>
    </row>
    <row r="295" spans="2:12" ht="31.5">
      <c r="B295" s="301"/>
      <c r="C295" s="323" t="s">
        <v>2642</v>
      </c>
      <c r="D295" s="323" t="s">
        <v>2643</v>
      </c>
      <c r="E295" s="722"/>
      <c r="F295" s="348"/>
      <c r="G295" s="289"/>
      <c r="H295" s="289"/>
      <c r="I295" s="289"/>
      <c r="J295" s="289"/>
      <c r="K295" s="289"/>
      <c r="L295" s="289"/>
    </row>
    <row r="296" spans="2:12">
      <c r="B296" s="301"/>
      <c r="C296" s="324"/>
      <c r="D296" s="324"/>
      <c r="E296" s="722"/>
      <c r="F296" s="348"/>
      <c r="G296" s="289"/>
      <c r="H296" s="289"/>
      <c r="I296" s="289"/>
      <c r="J296" s="289"/>
      <c r="K296" s="289"/>
      <c r="L296" s="289"/>
    </row>
    <row r="297" spans="2:12">
      <c r="B297" s="301"/>
      <c r="C297" s="324"/>
      <c r="D297" s="324"/>
      <c r="E297" s="722"/>
      <c r="F297" s="348"/>
      <c r="G297" s="289"/>
      <c r="H297" s="289"/>
      <c r="I297" s="289"/>
      <c r="J297" s="289"/>
      <c r="K297" s="289"/>
      <c r="L297" s="289"/>
    </row>
    <row r="298" spans="2:12">
      <c r="B298" s="301"/>
      <c r="C298" s="324"/>
      <c r="D298" s="324"/>
      <c r="E298" s="722"/>
      <c r="F298" s="348"/>
      <c r="G298" s="289"/>
      <c r="H298" s="289"/>
      <c r="I298" s="289"/>
      <c r="J298" s="289"/>
      <c r="K298" s="289"/>
      <c r="L298" s="289"/>
    </row>
    <row r="299" spans="2:12">
      <c r="B299" s="301"/>
      <c r="C299" s="324"/>
      <c r="D299" s="324"/>
      <c r="E299" s="722"/>
      <c r="F299" s="348"/>
      <c r="G299" s="289"/>
      <c r="H299" s="289"/>
      <c r="I299" s="289"/>
      <c r="J299" s="289"/>
      <c r="K299" s="289"/>
      <c r="L299" s="289"/>
    </row>
    <row r="300" spans="2:12">
      <c r="B300" s="301"/>
      <c r="C300" s="324"/>
      <c r="D300" s="324"/>
      <c r="E300" s="722"/>
      <c r="F300" s="348"/>
      <c r="G300" s="289"/>
      <c r="H300" s="289"/>
      <c r="I300" s="289"/>
      <c r="J300" s="289"/>
      <c r="K300" s="289"/>
      <c r="L300" s="289"/>
    </row>
    <row r="301" spans="2:12">
      <c r="B301" s="301"/>
      <c r="C301" s="324"/>
      <c r="D301" s="324"/>
      <c r="E301" s="722"/>
      <c r="F301" s="348"/>
      <c r="G301" s="289"/>
      <c r="H301" s="289"/>
      <c r="I301" s="289"/>
      <c r="J301" s="289"/>
      <c r="K301" s="289"/>
      <c r="L301" s="289"/>
    </row>
    <row r="302" spans="2:12">
      <c r="B302" s="301"/>
      <c r="C302" s="324"/>
      <c r="D302" s="324"/>
      <c r="E302" s="722"/>
      <c r="F302" s="348"/>
      <c r="G302" s="289"/>
      <c r="H302" s="289"/>
      <c r="I302" s="289"/>
      <c r="J302" s="289"/>
      <c r="K302" s="289"/>
      <c r="L302" s="289"/>
    </row>
    <row r="303" spans="2:12">
      <c r="B303" s="301"/>
      <c r="C303" s="324"/>
      <c r="D303" s="324"/>
      <c r="E303" s="722"/>
      <c r="F303" s="348"/>
      <c r="G303" s="289"/>
      <c r="H303" s="289"/>
      <c r="I303" s="289"/>
      <c r="J303" s="289"/>
      <c r="K303" s="289"/>
      <c r="L303" s="289"/>
    </row>
    <row r="304" spans="2:12">
      <c r="B304" s="301"/>
      <c r="C304" s="324"/>
      <c r="D304" s="324"/>
      <c r="E304" s="722"/>
      <c r="F304" s="348"/>
      <c r="G304" s="289"/>
      <c r="H304" s="289"/>
      <c r="I304" s="289"/>
      <c r="J304" s="289"/>
      <c r="K304" s="289"/>
      <c r="L304" s="289"/>
    </row>
    <row r="305" spans="2:12">
      <c r="B305" s="301"/>
      <c r="C305" s="324"/>
      <c r="D305" s="324"/>
      <c r="E305" s="722"/>
      <c r="F305" s="348"/>
      <c r="G305" s="289"/>
      <c r="H305" s="289"/>
      <c r="I305" s="289"/>
      <c r="J305" s="289"/>
      <c r="K305" s="289"/>
      <c r="L305" s="289"/>
    </row>
    <row r="306" spans="2:12">
      <c r="B306" s="301"/>
      <c r="C306" s="324"/>
      <c r="D306" s="324"/>
      <c r="E306" s="722"/>
      <c r="F306" s="348"/>
      <c r="G306" s="289"/>
      <c r="H306" s="289"/>
      <c r="I306" s="289"/>
      <c r="J306" s="289"/>
      <c r="K306" s="289"/>
      <c r="L306" s="289"/>
    </row>
    <row r="307" spans="2:12">
      <c r="B307" s="301"/>
      <c r="C307" s="324"/>
      <c r="D307" s="324"/>
      <c r="E307" s="722"/>
      <c r="F307" s="348"/>
      <c r="G307" s="289"/>
      <c r="H307" s="289"/>
      <c r="I307" s="289"/>
      <c r="J307" s="289"/>
      <c r="K307" s="289"/>
      <c r="L307" s="289"/>
    </row>
    <row r="308" spans="2:12">
      <c r="B308" s="298" t="s">
        <v>2644</v>
      </c>
      <c r="C308" s="324"/>
      <c r="D308" s="324"/>
      <c r="E308" s="722"/>
      <c r="F308" s="348"/>
      <c r="G308" s="289"/>
      <c r="H308" s="289"/>
      <c r="I308" s="289"/>
      <c r="J308" s="289"/>
      <c r="K308" s="289"/>
      <c r="L308" s="289"/>
    </row>
    <row r="309" spans="2:12">
      <c r="B309" s="301" t="s">
        <v>2219</v>
      </c>
      <c r="C309" s="324"/>
      <c r="D309" s="324"/>
      <c r="E309" s="722"/>
      <c r="F309" s="348"/>
      <c r="G309" s="289"/>
      <c r="H309" s="289"/>
      <c r="I309" s="289"/>
      <c r="J309" s="289"/>
      <c r="K309" s="289"/>
      <c r="L309" s="289"/>
    </row>
    <row r="310" spans="2:12">
      <c r="B310" s="301"/>
      <c r="C310" s="324"/>
      <c r="D310" s="324"/>
      <c r="E310" s="722"/>
      <c r="F310" s="348"/>
      <c r="G310" s="289"/>
      <c r="H310" s="289"/>
      <c r="I310" s="289"/>
      <c r="J310" s="289"/>
      <c r="K310" s="289"/>
      <c r="L310" s="289"/>
    </row>
    <row r="311" spans="2:12">
      <c r="B311" s="301"/>
      <c r="C311" s="324"/>
      <c r="D311" s="324"/>
      <c r="E311" s="722"/>
      <c r="F311" s="348"/>
      <c r="G311" s="289"/>
      <c r="H311" s="289"/>
      <c r="I311" s="289"/>
      <c r="J311" s="289"/>
      <c r="K311" s="289"/>
      <c r="L311" s="289"/>
    </row>
    <row r="312" spans="2:12">
      <c r="B312" s="301"/>
      <c r="C312" s="324"/>
      <c r="D312" s="324"/>
      <c r="E312" s="722"/>
      <c r="F312" s="348"/>
      <c r="G312" s="289"/>
      <c r="H312" s="289"/>
      <c r="I312" s="289"/>
      <c r="J312" s="289"/>
      <c r="K312" s="289"/>
      <c r="L312" s="289"/>
    </row>
    <row r="313" spans="2:12">
      <c r="B313" s="301"/>
      <c r="C313" s="324"/>
      <c r="D313" s="324"/>
      <c r="E313" s="722"/>
      <c r="F313" s="348"/>
      <c r="G313" s="289"/>
      <c r="H313" s="289"/>
      <c r="I313" s="289"/>
      <c r="J313" s="289"/>
      <c r="K313" s="289"/>
      <c r="L313" s="289"/>
    </row>
    <row r="314" spans="2:12" ht="15.95" thickBot="1">
      <c r="B314" s="301"/>
      <c r="C314" s="324"/>
      <c r="D314" s="325"/>
      <c r="E314" s="717"/>
      <c r="F314" s="348"/>
      <c r="G314" s="289"/>
      <c r="H314" s="289"/>
      <c r="I314" s="289"/>
      <c r="J314" s="289"/>
      <c r="K314" s="289"/>
      <c r="L314" s="289"/>
    </row>
    <row r="315" spans="2:12">
      <c r="B315" s="301"/>
      <c r="C315" s="324"/>
      <c r="D315" s="299" t="s">
        <v>2645</v>
      </c>
      <c r="E315" s="716" t="s">
        <v>2646</v>
      </c>
      <c r="F315" s="348"/>
      <c r="G315" s="289"/>
      <c r="H315" s="289"/>
      <c r="I315" s="289"/>
      <c r="J315" s="289"/>
      <c r="K315" s="289"/>
      <c r="L315" s="289"/>
    </row>
    <row r="316" spans="2:12" ht="15.95" thickBot="1">
      <c r="B316" s="301"/>
      <c r="C316" s="325"/>
      <c r="D316" s="302" t="s">
        <v>2647</v>
      </c>
      <c r="E316" s="717"/>
      <c r="F316" s="348"/>
      <c r="G316" s="289"/>
      <c r="H316" s="289"/>
      <c r="I316" s="289"/>
      <c r="J316" s="289"/>
      <c r="K316" s="289"/>
      <c r="L316" s="289"/>
    </row>
    <row r="317" spans="2:12">
      <c r="B317" s="301"/>
      <c r="C317" s="299" t="s">
        <v>2648</v>
      </c>
      <c r="D317" s="299" t="s">
        <v>2649</v>
      </c>
      <c r="E317" s="716"/>
      <c r="F317" s="348"/>
      <c r="G317" s="289"/>
      <c r="H317" s="289"/>
      <c r="I317" s="289"/>
      <c r="J317" s="289"/>
      <c r="K317" s="289"/>
      <c r="L317" s="289"/>
    </row>
    <row r="318" spans="2:12" ht="32.1" thickBot="1">
      <c r="B318" s="301"/>
      <c r="C318" s="323" t="s">
        <v>2650</v>
      </c>
      <c r="D318" s="302" t="s">
        <v>2643</v>
      </c>
      <c r="E318" s="717"/>
      <c r="F318" s="348"/>
      <c r="G318" s="289"/>
      <c r="H318" s="289"/>
      <c r="I318" s="289"/>
      <c r="J318" s="289"/>
      <c r="K318" s="289"/>
      <c r="L318" s="289"/>
    </row>
    <row r="319" spans="2:12">
      <c r="B319" s="301"/>
      <c r="C319" s="324"/>
      <c r="D319" s="299" t="s">
        <v>2651</v>
      </c>
      <c r="E319" s="716" t="s">
        <v>2646</v>
      </c>
      <c r="F319" s="348"/>
      <c r="G319" s="289"/>
      <c r="H319" s="289"/>
      <c r="I319" s="289"/>
      <c r="J319" s="289"/>
      <c r="K319" s="289"/>
      <c r="L319" s="289"/>
    </row>
    <row r="320" spans="2:12" ht="15.95" thickBot="1">
      <c r="B320" s="301"/>
      <c r="C320" s="325"/>
      <c r="D320" s="302" t="s">
        <v>2647</v>
      </c>
      <c r="E320" s="717"/>
      <c r="F320" s="348"/>
      <c r="G320" s="289"/>
      <c r="H320" s="289"/>
      <c r="I320" s="289"/>
      <c r="J320" s="289"/>
      <c r="K320" s="289"/>
      <c r="L320" s="289"/>
    </row>
    <row r="321" spans="2:12">
      <c r="B321" s="301"/>
      <c r="C321" s="299" t="s">
        <v>2652</v>
      </c>
      <c r="D321" s="714"/>
      <c r="E321" s="716"/>
      <c r="F321" s="348"/>
      <c r="G321" s="289"/>
      <c r="H321" s="289"/>
      <c r="I321" s="289"/>
      <c r="J321" s="289"/>
      <c r="K321" s="289"/>
      <c r="L321" s="289"/>
    </row>
    <row r="322" spans="2:12" ht="32.1" thickBot="1">
      <c r="B322" s="301"/>
      <c r="C322" s="302" t="s">
        <v>2653</v>
      </c>
      <c r="D322" s="715"/>
      <c r="E322" s="717"/>
      <c r="F322" s="348"/>
      <c r="G322" s="289"/>
      <c r="H322" s="289"/>
      <c r="I322" s="289"/>
      <c r="J322" s="289"/>
      <c r="K322" s="289"/>
      <c r="L322" s="289"/>
    </row>
    <row r="323" spans="2:12">
      <c r="B323" s="301"/>
      <c r="C323" s="299" t="s">
        <v>2654</v>
      </c>
      <c r="D323" s="714"/>
      <c r="E323" s="716"/>
      <c r="F323" s="348"/>
      <c r="G323" s="289"/>
      <c r="H323" s="289"/>
      <c r="I323" s="289"/>
      <c r="J323" s="289"/>
      <c r="K323" s="289"/>
      <c r="L323" s="289"/>
    </row>
    <row r="324" spans="2:12" ht="32.1" thickBot="1">
      <c r="B324" s="301"/>
      <c r="C324" s="302" t="s">
        <v>2655</v>
      </c>
      <c r="D324" s="715"/>
      <c r="E324" s="717"/>
      <c r="F324" s="348"/>
      <c r="G324" s="289"/>
      <c r="H324" s="289"/>
      <c r="I324" s="289"/>
      <c r="J324" s="289"/>
      <c r="K324" s="289"/>
      <c r="L324" s="289"/>
    </row>
    <row r="325" spans="2:12">
      <c r="B325" s="301"/>
      <c r="C325" s="299" t="s">
        <v>2656</v>
      </c>
      <c r="D325" s="714"/>
      <c r="E325" s="716"/>
      <c r="F325" s="348"/>
      <c r="G325" s="289"/>
      <c r="H325" s="289"/>
      <c r="I325" s="289"/>
      <c r="J325" s="289"/>
      <c r="K325" s="289"/>
      <c r="L325" s="289"/>
    </row>
    <row r="326" spans="2:12" ht="32.1" thickBot="1">
      <c r="B326" s="301"/>
      <c r="C326" s="302" t="s">
        <v>2657</v>
      </c>
      <c r="D326" s="715"/>
      <c r="E326" s="717"/>
      <c r="F326" s="348"/>
      <c r="G326" s="289"/>
      <c r="H326" s="289"/>
      <c r="I326" s="289"/>
      <c r="J326" s="289"/>
      <c r="K326" s="289"/>
      <c r="L326" s="289"/>
    </row>
    <row r="327" spans="2:12">
      <c r="B327" s="301"/>
      <c r="C327" s="299" t="s">
        <v>2658</v>
      </c>
      <c r="D327" s="714"/>
      <c r="E327" s="716"/>
      <c r="F327" s="348"/>
      <c r="G327" s="289"/>
      <c r="H327" s="289"/>
      <c r="I327" s="289"/>
      <c r="J327" s="289"/>
      <c r="K327" s="289"/>
      <c r="L327" s="289"/>
    </row>
    <row r="328" spans="2:12" ht="32.1" thickBot="1">
      <c r="B328" s="304"/>
      <c r="C328" s="302" t="s">
        <v>2659</v>
      </c>
      <c r="D328" s="715"/>
      <c r="E328" s="717"/>
      <c r="F328" s="348"/>
      <c r="G328" s="289"/>
      <c r="H328" s="289"/>
      <c r="I328" s="289"/>
      <c r="J328" s="289"/>
      <c r="K328" s="289"/>
      <c r="L328" s="289"/>
    </row>
    <row r="329" spans="2:12">
      <c r="B329" s="304"/>
      <c r="C329" s="299" t="s">
        <v>2660</v>
      </c>
      <c r="D329" s="299" t="s">
        <v>2661</v>
      </c>
      <c r="E329" s="716" t="s">
        <v>2662</v>
      </c>
      <c r="F329" s="348"/>
      <c r="G329" s="289"/>
      <c r="H329" s="289"/>
      <c r="I329" s="289"/>
      <c r="J329" s="289"/>
      <c r="K329" s="289"/>
      <c r="L329" s="289"/>
    </row>
    <row r="330" spans="2:12" ht="21.6">
      <c r="B330" s="304"/>
      <c r="C330" s="323" t="s">
        <v>2663</v>
      </c>
      <c r="D330" s="323" t="s">
        <v>2664</v>
      </c>
      <c r="E330" s="722"/>
      <c r="F330" s="348"/>
      <c r="G330" s="289"/>
      <c r="H330" s="289"/>
      <c r="I330" s="289"/>
      <c r="J330" s="289"/>
      <c r="K330" s="289"/>
      <c r="L330" s="289"/>
    </row>
    <row r="331" spans="2:12" ht="15.95" thickBot="1">
      <c r="B331" s="304"/>
      <c r="C331" s="324"/>
      <c r="D331" s="302"/>
      <c r="E331" s="717"/>
      <c r="F331" s="348"/>
      <c r="G331" s="289"/>
      <c r="H331" s="289"/>
      <c r="I331" s="289"/>
      <c r="J331" s="289"/>
      <c r="K331" s="289"/>
      <c r="L331" s="289"/>
    </row>
    <row r="332" spans="2:12">
      <c r="B332" s="304"/>
      <c r="C332" s="324"/>
      <c r="D332" s="299" t="s">
        <v>2665</v>
      </c>
      <c r="E332" s="716" t="s">
        <v>2666</v>
      </c>
      <c r="F332" s="348"/>
      <c r="G332" s="289"/>
      <c r="H332" s="289"/>
      <c r="I332" s="289"/>
      <c r="J332" s="289"/>
      <c r="K332" s="289"/>
      <c r="L332" s="289"/>
    </row>
    <row r="333" spans="2:12" ht="21.95" thickBot="1">
      <c r="B333" s="304"/>
      <c r="C333" s="324"/>
      <c r="D333" s="302" t="s">
        <v>2667</v>
      </c>
      <c r="E333" s="717"/>
      <c r="F333" s="348"/>
      <c r="G333" s="289"/>
      <c r="H333" s="289"/>
      <c r="I333" s="289"/>
      <c r="J333" s="289"/>
      <c r="K333" s="289"/>
      <c r="L333" s="289"/>
    </row>
    <row r="334" spans="2:12">
      <c r="B334" s="304"/>
      <c r="C334" s="324"/>
      <c r="D334" s="299" t="s">
        <v>2668</v>
      </c>
      <c r="E334" s="716"/>
      <c r="F334" s="348"/>
      <c r="G334" s="289"/>
      <c r="H334" s="289"/>
      <c r="I334" s="289"/>
      <c r="J334" s="289"/>
      <c r="K334" s="289"/>
      <c r="L334" s="289"/>
    </row>
    <row r="335" spans="2:12" ht="21.95" thickBot="1">
      <c r="B335" s="304"/>
      <c r="C335" s="324"/>
      <c r="D335" s="302" t="s">
        <v>2669</v>
      </c>
      <c r="E335" s="717"/>
      <c r="F335" s="348"/>
      <c r="G335" s="289"/>
      <c r="H335" s="289"/>
      <c r="I335" s="289"/>
      <c r="J335" s="289"/>
      <c r="K335" s="289"/>
      <c r="L335" s="289"/>
    </row>
    <row r="336" spans="2:12" ht="15" customHeight="1">
      <c r="B336" s="304"/>
      <c r="C336" s="324"/>
      <c r="D336" s="299" t="s">
        <v>2670</v>
      </c>
      <c r="E336" s="716" t="s">
        <v>2671</v>
      </c>
      <c r="F336" s="348"/>
      <c r="G336" s="289"/>
      <c r="H336" s="289"/>
      <c r="I336" s="289"/>
      <c r="J336" s="289"/>
      <c r="K336" s="289"/>
      <c r="L336" s="289"/>
    </row>
    <row r="337" spans="2:12" ht="32.1" thickBot="1">
      <c r="B337" s="304"/>
      <c r="C337" s="325"/>
      <c r="D337" s="302" t="s">
        <v>2672</v>
      </c>
      <c r="E337" s="717"/>
      <c r="F337" s="348"/>
      <c r="G337" s="289"/>
      <c r="H337" s="289"/>
      <c r="I337" s="289"/>
      <c r="J337" s="289"/>
      <c r="K337" s="289"/>
      <c r="L337" s="289"/>
    </row>
    <row r="338" spans="2:12">
      <c r="B338" s="304"/>
      <c r="C338" s="299" t="s">
        <v>2673</v>
      </c>
      <c r="D338" s="299" t="s">
        <v>2674</v>
      </c>
      <c r="E338" s="716"/>
      <c r="F338" s="348"/>
      <c r="G338" s="289"/>
      <c r="H338" s="289"/>
      <c r="I338" s="289"/>
      <c r="J338" s="289"/>
      <c r="K338" s="289"/>
      <c r="L338" s="289"/>
    </row>
    <row r="339" spans="2:12" ht="32.1" thickBot="1">
      <c r="B339" s="304"/>
      <c r="C339" s="323" t="s">
        <v>2675</v>
      </c>
      <c r="D339" s="302" t="s">
        <v>2676</v>
      </c>
      <c r="E339" s="717"/>
      <c r="F339" s="348"/>
      <c r="G339" s="289"/>
      <c r="H339" s="289"/>
      <c r="I339" s="289"/>
      <c r="J339" s="289"/>
      <c r="K339" s="289"/>
      <c r="L339" s="289"/>
    </row>
    <row r="340" spans="2:12" ht="15" customHeight="1">
      <c r="B340" s="304"/>
      <c r="C340" s="324"/>
      <c r="D340" s="299" t="s">
        <v>2677</v>
      </c>
      <c r="E340" s="716"/>
      <c r="F340" s="348"/>
      <c r="G340" s="289"/>
      <c r="H340" s="289"/>
      <c r="I340" s="289"/>
      <c r="J340" s="289"/>
      <c r="K340" s="289"/>
      <c r="L340" s="289"/>
    </row>
    <row r="341" spans="2:12" ht="32.1" thickBot="1">
      <c r="B341" s="310"/>
      <c r="C341" s="325"/>
      <c r="D341" s="302" t="s">
        <v>2678</v>
      </c>
      <c r="E341" s="717"/>
      <c r="F341" s="348"/>
      <c r="G341" s="289"/>
      <c r="H341" s="289"/>
      <c r="I341" s="289"/>
      <c r="J341" s="289"/>
      <c r="K341" s="289"/>
      <c r="L341" s="289"/>
    </row>
    <row r="342" spans="2:12">
      <c r="B342" s="298" t="s">
        <v>2679</v>
      </c>
      <c r="C342" s="299" t="s">
        <v>2680</v>
      </c>
      <c r="D342" s="299" t="s">
        <v>2681</v>
      </c>
      <c r="E342" s="716"/>
      <c r="F342" s="348"/>
      <c r="G342" s="289"/>
      <c r="H342" s="289"/>
      <c r="I342" s="289"/>
      <c r="J342" s="289"/>
      <c r="K342" s="289"/>
      <c r="L342" s="289"/>
    </row>
    <row r="343" spans="2:12" ht="42" thickBot="1">
      <c r="B343" s="301" t="s">
        <v>2682</v>
      </c>
      <c r="C343" s="323" t="s">
        <v>2683</v>
      </c>
      <c r="D343" s="302" t="s">
        <v>2684</v>
      </c>
      <c r="E343" s="717"/>
      <c r="F343" s="348"/>
      <c r="G343" s="289"/>
      <c r="H343" s="289"/>
      <c r="I343" s="289"/>
      <c r="J343" s="289"/>
      <c r="K343" s="289"/>
      <c r="L343" s="289"/>
    </row>
    <row r="344" spans="2:12">
      <c r="B344" s="304"/>
      <c r="C344" s="324"/>
      <c r="D344" s="299" t="s">
        <v>2685</v>
      </c>
      <c r="E344" s="716"/>
      <c r="F344" s="348"/>
      <c r="G344" s="289"/>
      <c r="H344" s="289"/>
      <c r="I344" s="289"/>
      <c r="J344" s="289"/>
      <c r="K344" s="289"/>
      <c r="L344" s="289"/>
    </row>
    <row r="345" spans="2:12" ht="21.95" thickBot="1">
      <c r="B345" s="304"/>
      <c r="C345" s="325"/>
      <c r="D345" s="302" t="s">
        <v>2686</v>
      </c>
      <c r="E345" s="717"/>
      <c r="F345" s="348"/>
      <c r="G345" s="289"/>
      <c r="H345" s="289"/>
      <c r="I345" s="289"/>
      <c r="J345" s="289"/>
      <c r="K345" s="289"/>
      <c r="L345" s="289"/>
    </row>
    <row r="346" spans="2:12">
      <c r="B346" s="304"/>
      <c r="C346" s="299" t="s">
        <v>2687</v>
      </c>
      <c r="D346" s="714"/>
      <c r="E346" s="716"/>
      <c r="F346" s="348"/>
      <c r="G346" s="289"/>
      <c r="H346" s="289"/>
      <c r="I346" s="289"/>
      <c r="J346" s="289"/>
      <c r="K346" s="289"/>
      <c r="L346" s="289"/>
    </row>
    <row r="347" spans="2:12" ht="15.95" thickBot="1">
      <c r="B347" s="304"/>
      <c r="C347" s="302" t="s">
        <v>2688</v>
      </c>
      <c r="D347" s="715"/>
      <c r="E347" s="717"/>
      <c r="F347" s="348"/>
      <c r="G347" s="289"/>
      <c r="H347" s="289"/>
      <c r="I347" s="289"/>
      <c r="J347" s="289"/>
      <c r="K347" s="289"/>
      <c r="L347" s="289"/>
    </row>
    <row r="348" spans="2:12">
      <c r="B348" s="304"/>
      <c r="C348" s="299" t="s">
        <v>2689</v>
      </c>
      <c r="D348" s="714"/>
      <c r="E348" s="716" t="s">
        <v>2690</v>
      </c>
      <c r="F348" s="348"/>
      <c r="G348" s="289"/>
      <c r="H348" s="289"/>
      <c r="I348" s="289"/>
      <c r="J348" s="289"/>
      <c r="K348" s="289"/>
      <c r="L348" s="289"/>
    </row>
    <row r="349" spans="2:12" ht="32.1" thickBot="1">
      <c r="B349" s="304"/>
      <c r="C349" s="302" t="s">
        <v>2691</v>
      </c>
      <c r="D349" s="715"/>
      <c r="E349" s="717"/>
      <c r="F349" s="348"/>
      <c r="G349" s="289"/>
      <c r="H349" s="289"/>
      <c r="I349" s="289"/>
      <c r="J349" s="289"/>
      <c r="K349" s="289"/>
      <c r="L349" s="289"/>
    </row>
    <row r="350" spans="2:12">
      <c r="B350" s="304"/>
      <c r="C350" s="299" t="s">
        <v>2692</v>
      </c>
      <c r="D350" s="299" t="s">
        <v>2693</v>
      </c>
      <c r="E350" s="716"/>
      <c r="F350" s="348"/>
      <c r="G350" s="289"/>
      <c r="H350" s="289"/>
      <c r="I350" s="289"/>
      <c r="J350" s="289"/>
      <c r="K350" s="289"/>
      <c r="L350" s="289"/>
    </row>
    <row r="351" spans="2:12" ht="21.95" thickBot="1">
      <c r="B351" s="304"/>
      <c r="C351" s="323" t="s">
        <v>2694</v>
      </c>
      <c r="D351" s="302" t="s">
        <v>2695</v>
      </c>
      <c r="E351" s="717"/>
      <c r="F351" s="348"/>
      <c r="G351" s="289"/>
      <c r="H351" s="289"/>
      <c r="I351" s="289"/>
      <c r="J351" s="289"/>
      <c r="K351" s="289"/>
      <c r="L351" s="289"/>
    </row>
    <row r="352" spans="2:12" ht="15" customHeight="1">
      <c r="B352" s="304"/>
      <c r="C352" s="324"/>
      <c r="D352" s="299" t="s">
        <v>2696</v>
      </c>
      <c r="E352" s="716"/>
      <c r="F352" s="348"/>
      <c r="G352" s="289"/>
      <c r="H352" s="289"/>
      <c r="I352" s="289"/>
      <c r="J352" s="289"/>
      <c r="K352" s="289"/>
      <c r="L352" s="289"/>
    </row>
    <row r="353" spans="2:12" ht="21.95" thickBot="1">
      <c r="B353" s="304"/>
      <c r="C353" s="324"/>
      <c r="D353" s="302" t="s">
        <v>2697</v>
      </c>
      <c r="E353" s="717"/>
      <c r="F353" s="348"/>
      <c r="G353" s="289"/>
      <c r="H353" s="289"/>
      <c r="I353" s="289"/>
      <c r="J353" s="289"/>
      <c r="K353" s="289"/>
      <c r="L353" s="289"/>
    </row>
    <row r="354" spans="2:12">
      <c r="B354" s="304"/>
      <c r="C354" s="324"/>
      <c r="D354" s="299" t="s">
        <v>2698</v>
      </c>
      <c r="E354" s="716" t="s">
        <v>2699</v>
      </c>
      <c r="F354" s="348"/>
      <c r="G354" s="289"/>
      <c r="H354" s="289"/>
      <c r="I354" s="289"/>
      <c r="J354" s="289"/>
      <c r="K354" s="289"/>
      <c r="L354" s="289"/>
    </row>
    <row r="355" spans="2:12" ht="21.95" thickBot="1">
      <c r="B355" s="304"/>
      <c r="C355" s="324"/>
      <c r="D355" s="302" t="s">
        <v>2700</v>
      </c>
      <c r="E355" s="717"/>
      <c r="F355" s="348"/>
      <c r="G355" s="289"/>
      <c r="H355" s="289"/>
      <c r="I355" s="289"/>
      <c r="J355" s="289"/>
      <c r="K355" s="289"/>
      <c r="L355" s="289"/>
    </row>
    <row r="356" spans="2:12">
      <c r="B356" s="304"/>
      <c r="C356" s="324"/>
      <c r="D356" s="299" t="s">
        <v>2701</v>
      </c>
      <c r="E356" s="716"/>
      <c r="F356" s="348"/>
      <c r="G356" s="289"/>
      <c r="H356" s="289"/>
      <c r="I356" s="289"/>
      <c r="J356" s="289"/>
      <c r="K356" s="289"/>
      <c r="L356" s="289"/>
    </row>
    <row r="357" spans="2:12" ht="21.95" thickBot="1">
      <c r="B357" s="304"/>
      <c r="C357" s="324"/>
      <c r="D357" s="302" t="s">
        <v>2702</v>
      </c>
      <c r="E357" s="717"/>
      <c r="F357" s="348"/>
      <c r="G357" s="289"/>
      <c r="H357" s="289"/>
      <c r="I357" s="289"/>
      <c r="J357" s="289"/>
      <c r="K357" s="289"/>
      <c r="L357" s="289"/>
    </row>
    <row r="358" spans="2:12">
      <c r="B358" s="304"/>
      <c r="C358" s="324"/>
      <c r="D358" s="299" t="s">
        <v>2703</v>
      </c>
      <c r="E358" s="716" t="s">
        <v>2704</v>
      </c>
      <c r="F358" s="348"/>
      <c r="G358" s="289"/>
      <c r="H358" s="289"/>
      <c r="I358" s="289"/>
      <c r="J358" s="289"/>
      <c r="K358" s="289"/>
      <c r="L358" s="289"/>
    </row>
    <row r="359" spans="2:12" ht="32.1" thickBot="1">
      <c r="B359" s="304"/>
      <c r="C359" s="324"/>
      <c r="D359" s="302" t="s">
        <v>2705</v>
      </c>
      <c r="E359" s="717"/>
      <c r="F359" s="348"/>
      <c r="G359" s="289"/>
      <c r="H359" s="289"/>
      <c r="I359" s="289"/>
      <c r="J359" s="289"/>
      <c r="K359" s="289"/>
      <c r="L359" s="289"/>
    </row>
    <row r="360" spans="2:12">
      <c r="B360" s="304"/>
      <c r="C360" s="324"/>
      <c r="D360" s="299" t="s">
        <v>2706</v>
      </c>
      <c r="E360" s="716"/>
      <c r="F360" s="348"/>
      <c r="G360" s="289"/>
      <c r="H360" s="289"/>
      <c r="I360" s="289"/>
      <c r="J360" s="289"/>
      <c r="K360" s="289"/>
      <c r="L360" s="289"/>
    </row>
    <row r="361" spans="2:12" ht="21.95" thickBot="1">
      <c r="B361" s="304"/>
      <c r="C361" s="324"/>
      <c r="D361" s="302" t="s">
        <v>2707</v>
      </c>
      <c r="E361" s="717"/>
      <c r="F361" s="348"/>
      <c r="G361" s="289"/>
      <c r="H361" s="289"/>
      <c r="I361" s="289"/>
      <c r="J361" s="289"/>
      <c r="K361" s="289"/>
      <c r="L361" s="289"/>
    </row>
    <row r="362" spans="2:12" ht="15" customHeight="1">
      <c r="B362" s="304"/>
      <c r="C362" s="324"/>
      <c r="D362" s="299" t="s">
        <v>2708</v>
      </c>
      <c r="E362" s="716" t="s">
        <v>2709</v>
      </c>
      <c r="F362" s="348"/>
      <c r="G362" s="289"/>
      <c r="H362" s="289"/>
      <c r="I362" s="289"/>
      <c r="J362" s="289"/>
      <c r="K362" s="289"/>
      <c r="L362" s="289"/>
    </row>
    <row r="363" spans="2:12" ht="15.95" thickBot="1">
      <c r="B363" s="304"/>
      <c r="C363" s="324"/>
      <c r="D363" s="302" t="s">
        <v>2710</v>
      </c>
      <c r="E363" s="717"/>
      <c r="F363" s="348"/>
      <c r="G363" s="289"/>
      <c r="H363" s="289"/>
      <c r="I363" s="289"/>
      <c r="J363" s="289"/>
      <c r="K363" s="289"/>
      <c r="L363" s="289"/>
    </row>
    <row r="364" spans="2:12">
      <c r="B364" s="304"/>
      <c r="C364" s="324"/>
      <c r="D364" s="299" t="s">
        <v>2711</v>
      </c>
      <c r="E364" s="716"/>
      <c r="F364" s="348"/>
      <c r="G364" s="289"/>
      <c r="H364" s="289"/>
      <c r="I364" s="289"/>
      <c r="J364" s="289"/>
      <c r="K364" s="289"/>
      <c r="L364" s="289"/>
    </row>
    <row r="365" spans="2:12" ht="15.95" thickBot="1">
      <c r="B365" s="304"/>
      <c r="C365" s="324"/>
      <c r="D365" s="302" t="s">
        <v>2712</v>
      </c>
      <c r="E365" s="717"/>
      <c r="F365" s="348"/>
      <c r="G365" s="289"/>
      <c r="H365" s="289"/>
      <c r="I365" s="289"/>
      <c r="J365" s="289"/>
      <c r="K365" s="289"/>
      <c r="L365" s="289"/>
    </row>
    <row r="366" spans="2:12">
      <c r="B366" s="304"/>
      <c r="C366" s="324"/>
      <c r="D366" s="299" t="s">
        <v>2713</v>
      </c>
      <c r="E366" s="716"/>
      <c r="F366" s="348"/>
      <c r="G366" s="289"/>
      <c r="H366" s="289"/>
      <c r="I366" s="289"/>
      <c r="J366" s="289"/>
      <c r="K366" s="289"/>
      <c r="L366" s="289"/>
    </row>
    <row r="367" spans="2:12" ht="42" thickBot="1">
      <c r="B367" s="304"/>
      <c r="C367" s="324"/>
      <c r="D367" s="302" t="s">
        <v>2714</v>
      </c>
      <c r="E367" s="717"/>
      <c r="F367" s="348"/>
      <c r="G367" s="289"/>
      <c r="H367" s="289"/>
      <c r="I367" s="289"/>
      <c r="J367" s="289"/>
      <c r="K367" s="289"/>
      <c r="L367" s="289"/>
    </row>
    <row r="368" spans="2:12">
      <c r="B368" s="304"/>
      <c r="C368" s="324"/>
      <c r="D368" s="299" t="s">
        <v>2715</v>
      </c>
      <c r="E368" s="716"/>
      <c r="F368" s="348"/>
      <c r="G368" s="289"/>
      <c r="H368" s="289"/>
      <c r="I368" s="289"/>
      <c r="J368" s="289"/>
      <c r="K368" s="289"/>
      <c r="L368" s="289"/>
    </row>
    <row r="369" spans="2:12" ht="21.95" thickBot="1">
      <c r="B369" s="304"/>
      <c r="C369" s="324"/>
      <c r="D369" s="302" t="s">
        <v>2716</v>
      </c>
      <c r="E369" s="717"/>
      <c r="F369" s="348"/>
      <c r="G369" s="289"/>
      <c r="H369" s="289"/>
      <c r="I369" s="289"/>
      <c r="J369" s="289"/>
      <c r="K369" s="289"/>
      <c r="L369" s="289"/>
    </row>
    <row r="370" spans="2:12">
      <c r="B370" s="304"/>
      <c r="C370" s="324"/>
      <c r="D370" s="299" t="s">
        <v>2717</v>
      </c>
      <c r="E370" s="716" t="s">
        <v>2718</v>
      </c>
      <c r="F370" s="348"/>
      <c r="G370" s="289"/>
      <c r="H370" s="289"/>
      <c r="I370" s="289"/>
      <c r="J370" s="289"/>
      <c r="K370" s="289"/>
      <c r="L370" s="289"/>
    </row>
    <row r="371" spans="2:12" ht="21.95" thickBot="1">
      <c r="B371" s="304"/>
      <c r="C371" s="324"/>
      <c r="D371" s="302" t="s">
        <v>2719</v>
      </c>
      <c r="E371" s="717"/>
      <c r="F371" s="348"/>
      <c r="G371" s="289"/>
      <c r="H371" s="289"/>
      <c r="I371" s="289"/>
      <c r="J371" s="289"/>
      <c r="K371" s="289"/>
      <c r="L371" s="289"/>
    </row>
    <row r="372" spans="2:12">
      <c r="B372" s="304"/>
      <c r="C372" s="324"/>
      <c r="D372" s="299" t="s">
        <v>2720</v>
      </c>
      <c r="E372" s="716" t="s">
        <v>2721</v>
      </c>
      <c r="F372" s="348"/>
      <c r="G372" s="289"/>
      <c r="H372" s="289"/>
      <c r="I372" s="289"/>
      <c r="J372" s="289"/>
      <c r="K372" s="289"/>
      <c r="L372" s="289"/>
    </row>
    <row r="373" spans="2:12" ht="21.95" thickBot="1">
      <c r="B373" s="304"/>
      <c r="C373" s="325"/>
      <c r="D373" s="302" t="s">
        <v>2722</v>
      </c>
      <c r="E373" s="717"/>
      <c r="F373" s="348"/>
      <c r="G373" s="289"/>
      <c r="H373" s="289"/>
      <c r="I373" s="289"/>
      <c r="J373" s="289"/>
      <c r="K373" s="289"/>
      <c r="L373" s="289"/>
    </row>
    <row r="374" spans="2:12">
      <c r="B374" s="304"/>
      <c r="C374" s="299" t="s">
        <v>2723</v>
      </c>
      <c r="D374" s="723"/>
      <c r="E374" s="716" t="s">
        <v>2724</v>
      </c>
      <c r="F374" s="348"/>
      <c r="G374" s="289"/>
      <c r="H374" s="289"/>
      <c r="I374" s="289"/>
      <c r="J374" s="289"/>
      <c r="K374" s="289"/>
      <c r="L374" s="289"/>
    </row>
    <row r="375" spans="2:12" ht="21.95" thickBot="1">
      <c r="B375" s="304"/>
      <c r="C375" s="302" t="s">
        <v>2725</v>
      </c>
      <c r="D375" s="724"/>
      <c r="E375" s="717"/>
      <c r="F375" s="348"/>
      <c r="G375" s="289"/>
      <c r="H375" s="289"/>
      <c r="I375" s="289"/>
      <c r="J375" s="289"/>
      <c r="K375" s="289"/>
      <c r="L375" s="289"/>
    </row>
    <row r="376" spans="2:12">
      <c r="B376" s="304"/>
      <c r="C376" s="299" t="s">
        <v>2726</v>
      </c>
      <c r="D376" s="723"/>
      <c r="E376" s="716"/>
      <c r="F376" s="348"/>
      <c r="G376" s="289"/>
      <c r="H376" s="289"/>
      <c r="I376" s="289"/>
      <c r="J376" s="289"/>
      <c r="K376" s="289"/>
      <c r="L376" s="289"/>
    </row>
    <row r="377" spans="2:12" ht="15.95" thickBot="1">
      <c r="B377" s="310"/>
      <c r="C377" s="302" t="s">
        <v>2727</v>
      </c>
      <c r="D377" s="724"/>
      <c r="E377" s="717"/>
      <c r="F377" s="348"/>
      <c r="G377" s="289"/>
      <c r="H377" s="289"/>
      <c r="I377" s="289"/>
      <c r="J377" s="289"/>
      <c r="K377" s="289"/>
      <c r="L377" s="289"/>
    </row>
    <row r="378" spans="2:12">
      <c r="B378" s="298" t="s">
        <v>2728</v>
      </c>
      <c r="C378" s="299" t="s">
        <v>2729</v>
      </c>
      <c r="D378" s="714"/>
      <c r="E378" s="716"/>
      <c r="F378" s="348"/>
      <c r="G378" s="289"/>
      <c r="H378" s="289"/>
      <c r="I378" s="289"/>
      <c r="J378" s="289"/>
      <c r="K378" s="289"/>
      <c r="L378" s="289"/>
    </row>
    <row r="379" spans="2:12" ht="21.95" thickBot="1">
      <c r="B379" s="301" t="s">
        <v>2730</v>
      </c>
      <c r="C379" s="302" t="s">
        <v>2731</v>
      </c>
      <c r="D379" s="715"/>
      <c r="E379" s="717"/>
      <c r="F379" s="348"/>
      <c r="G379" s="289"/>
      <c r="H379" s="289"/>
      <c r="I379" s="289"/>
      <c r="J379" s="289"/>
      <c r="K379" s="289"/>
      <c r="L379" s="289"/>
    </row>
    <row r="380" spans="2:12">
      <c r="B380" s="304"/>
      <c r="C380" s="299" t="s">
        <v>2732</v>
      </c>
      <c r="D380" s="714"/>
      <c r="E380" s="716" t="s">
        <v>2733</v>
      </c>
      <c r="F380" s="348"/>
      <c r="G380" s="289"/>
      <c r="H380" s="289"/>
      <c r="I380" s="289"/>
      <c r="J380" s="289"/>
      <c r="K380" s="289"/>
      <c r="L380" s="289"/>
    </row>
    <row r="381" spans="2:12" ht="21.95" thickBot="1">
      <c r="B381" s="304"/>
      <c r="C381" s="302" t="s">
        <v>2734</v>
      </c>
      <c r="D381" s="715"/>
      <c r="E381" s="717"/>
      <c r="F381" s="348"/>
      <c r="G381" s="289"/>
      <c r="H381" s="289"/>
      <c r="I381" s="289"/>
      <c r="J381" s="289"/>
      <c r="K381" s="289"/>
      <c r="L381" s="289"/>
    </row>
    <row r="382" spans="2:12">
      <c r="B382" s="304"/>
      <c r="C382" s="299" t="s">
        <v>2735</v>
      </c>
      <c r="D382" s="714"/>
      <c r="E382" s="716"/>
      <c r="F382" s="348"/>
      <c r="G382" s="289"/>
      <c r="H382" s="289"/>
      <c r="I382" s="289"/>
      <c r="J382" s="289"/>
      <c r="K382" s="289"/>
      <c r="L382" s="289"/>
    </row>
    <row r="383" spans="2:12" ht="15.95" thickBot="1">
      <c r="B383" s="304"/>
      <c r="C383" s="302" t="s">
        <v>2736</v>
      </c>
      <c r="D383" s="715"/>
      <c r="E383" s="717"/>
      <c r="F383" s="348"/>
      <c r="G383" s="289"/>
      <c r="H383" s="289"/>
      <c r="I383" s="289"/>
      <c r="J383" s="289"/>
      <c r="K383" s="289"/>
      <c r="L383" s="289"/>
    </row>
    <row r="384" spans="2:12" ht="15" customHeight="1">
      <c r="B384" s="304"/>
      <c r="C384" s="299" t="s">
        <v>2737</v>
      </c>
      <c r="D384" s="299" t="s">
        <v>2738</v>
      </c>
      <c r="E384" s="716"/>
      <c r="F384" s="348"/>
      <c r="G384" s="289"/>
      <c r="H384" s="289"/>
      <c r="I384" s="289"/>
      <c r="J384" s="289"/>
      <c r="K384" s="289"/>
      <c r="L384" s="289"/>
    </row>
    <row r="385" spans="2:12" ht="32.1" thickBot="1">
      <c r="B385" s="304"/>
      <c r="C385" s="323" t="s">
        <v>2739</v>
      </c>
      <c r="D385" s="302" t="s">
        <v>2740</v>
      </c>
      <c r="E385" s="717"/>
      <c r="F385" s="348"/>
      <c r="G385" s="289"/>
      <c r="H385" s="289"/>
      <c r="I385" s="289"/>
      <c r="J385" s="289"/>
      <c r="K385" s="289"/>
      <c r="L385" s="289"/>
    </row>
    <row r="386" spans="2:12">
      <c r="B386" s="304"/>
      <c r="C386" s="324"/>
      <c r="D386" s="299" t="s">
        <v>2741</v>
      </c>
      <c r="E386" s="716"/>
      <c r="F386" s="348"/>
      <c r="G386" s="289"/>
      <c r="H386" s="289"/>
      <c r="I386" s="289"/>
      <c r="J386" s="289"/>
      <c r="K386" s="289"/>
      <c r="L386" s="289"/>
    </row>
    <row r="387" spans="2:12" ht="32.1" thickBot="1">
      <c r="B387" s="304"/>
      <c r="C387" s="324"/>
      <c r="D387" s="302" t="s">
        <v>2742</v>
      </c>
      <c r="E387" s="717"/>
      <c r="F387" s="348"/>
      <c r="G387" s="289"/>
      <c r="H387" s="289"/>
      <c r="I387" s="289"/>
      <c r="J387" s="289"/>
      <c r="K387" s="289"/>
      <c r="L387" s="289"/>
    </row>
    <row r="388" spans="2:12">
      <c r="B388" s="304"/>
      <c r="C388" s="324"/>
      <c r="D388" s="299" t="s">
        <v>2743</v>
      </c>
      <c r="E388" s="716"/>
      <c r="F388" s="348"/>
      <c r="G388" s="289"/>
      <c r="H388" s="289"/>
      <c r="I388" s="289"/>
      <c r="J388" s="289"/>
      <c r="K388" s="289"/>
      <c r="L388" s="289"/>
    </row>
    <row r="389" spans="2:12" ht="42" thickBot="1">
      <c r="B389" s="304"/>
      <c r="C389" s="325"/>
      <c r="D389" s="302" t="s">
        <v>2744</v>
      </c>
      <c r="E389" s="717"/>
      <c r="F389" s="348"/>
      <c r="G389" s="289"/>
      <c r="H389" s="289"/>
      <c r="I389" s="289"/>
      <c r="J389" s="289"/>
      <c r="K389" s="289"/>
      <c r="L389" s="289"/>
    </row>
    <row r="390" spans="2:12">
      <c r="B390" s="304"/>
      <c r="C390" s="299" t="s">
        <v>2745</v>
      </c>
      <c r="D390" s="714"/>
      <c r="E390" s="716" t="s">
        <v>2746</v>
      </c>
      <c r="F390" s="348"/>
      <c r="G390" s="289"/>
      <c r="H390" s="289"/>
      <c r="I390" s="289"/>
      <c r="J390" s="289"/>
      <c r="K390" s="289"/>
      <c r="L390" s="289"/>
    </row>
    <row r="391" spans="2:12" ht="21.6">
      <c r="B391" s="304"/>
      <c r="C391" s="323" t="s">
        <v>2747</v>
      </c>
      <c r="D391" s="721"/>
      <c r="E391" s="722"/>
      <c r="F391" s="348"/>
      <c r="G391" s="289"/>
      <c r="H391" s="289"/>
      <c r="I391" s="289"/>
      <c r="J391" s="289"/>
      <c r="K391" s="289"/>
      <c r="L391" s="289"/>
    </row>
    <row r="392" spans="2:12" ht="15.95" thickBot="1">
      <c r="B392" s="304"/>
      <c r="C392" s="302"/>
      <c r="D392" s="715"/>
      <c r="E392" s="717"/>
      <c r="F392" s="348"/>
      <c r="G392" s="289"/>
      <c r="H392" s="289"/>
      <c r="I392" s="289"/>
      <c r="J392" s="289"/>
      <c r="K392" s="289"/>
      <c r="L392" s="289"/>
    </row>
    <row r="393" spans="2:12">
      <c r="B393" s="304"/>
      <c r="C393" s="299" t="s">
        <v>2748</v>
      </c>
      <c r="D393" s="714"/>
      <c r="E393" s="716"/>
      <c r="F393" s="348"/>
      <c r="G393" s="289"/>
      <c r="H393" s="289"/>
      <c r="I393" s="289"/>
      <c r="J393" s="289"/>
      <c r="K393" s="289"/>
      <c r="L393" s="289"/>
    </row>
    <row r="394" spans="2:12" ht="15" customHeight="1">
      <c r="B394" s="304"/>
      <c r="C394" s="323" t="s">
        <v>2749</v>
      </c>
      <c r="D394" s="721"/>
      <c r="E394" s="722"/>
      <c r="F394" s="348"/>
      <c r="G394" s="289"/>
      <c r="H394" s="289"/>
      <c r="I394" s="289"/>
      <c r="J394" s="289"/>
      <c r="K394" s="289"/>
      <c r="L394" s="289"/>
    </row>
    <row r="395" spans="2:12" ht="15.95" thickBot="1">
      <c r="B395" s="310"/>
      <c r="C395" s="302"/>
      <c r="D395" s="715"/>
      <c r="E395" s="717"/>
      <c r="F395" s="348"/>
      <c r="G395" s="289"/>
      <c r="H395" s="289"/>
      <c r="I395" s="289"/>
      <c r="J395" s="289"/>
      <c r="K395" s="289"/>
      <c r="L395" s="289"/>
    </row>
    <row r="396" spans="2:12">
      <c r="B396" s="298" t="s">
        <v>2750</v>
      </c>
      <c r="C396" s="299" t="s">
        <v>2751</v>
      </c>
      <c r="D396" s="714"/>
      <c r="E396" s="716"/>
      <c r="F396" s="348"/>
      <c r="G396" s="289"/>
      <c r="H396" s="289"/>
      <c r="I396" s="289"/>
      <c r="J396" s="289"/>
      <c r="K396" s="289"/>
      <c r="L396" s="289"/>
    </row>
    <row r="397" spans="2:12" ht="32.1" thickBot="1">
      <c r="B397" s="301" t="s">
        <v>2752</v>
      </c>
      <c r="C397" s="302" t="s">
        <v>2753</v>
      </c>
      <c r="D397" s="715"/>
      <c r="E397" s="717"/>
      <c r="F397" s="348"/>
      <c r="G397" s="289"/>
      <c r="H397" s="289"/>
      <c r="I397" s="289"/>
      <c r="J397" s="289"/>
      <c r="K397" s="289"/>
      <c r="L397" s="289"/>
    </row>
    <row r="398" spans="2:12">
      <c r="B398" s="304"/>
      <c r="C398" s="299" t="s">
        <v>2754</v>
      </c>
      <c r="D398" s="714"/>
      <c r="E398" s="716"/>
      <c r="F398" s="348"/>
      <c r="G398" s="289"/>
      <c r="H398" s="289"/>
      <c r="I398" s="289"/>
      <c r="J398" s="289"/>
      <c r="K398" s="289"/>
      <c r="L398" s="289"/>
    </row>
    <row r="399" spans="2:12" ht="15.95" thickBot="1">
      <c r="B399" s="304"/>
      <c r="C399" s="302" t="s">
        <v>2755</v>
      </c>
      <c r="D399" s="715"/>
      <c r="E399" s="717"/>
      <c r="F399" s="348"/>
      <c r="G399" s="289"/>
      <c r="H399" s="289"/>
      <c r="I399" s="289"/>
      <c r="J399" s="289"/>
      <c r="K399" s="289"/>
      <c r="L399" s="289"/>
    </row>
    <row r="400" spans="2:12">
      <c r="B400" s="304"/>
      <c r="C400" s="299" t="s">
        <v>2756</v>
      </c>
      <c r="D400" s="714"/>
      <c r="E400" s="716"/>
      <c r="F400" s="348"/>
      <c r="G400" s="289"/>
      <c r="H400" s="289"/>
      <c r="I400" s="289"/>
      <c r="J400" s="289"/>
      <c r="K400" s="289"/>
      <c r="L400" s="289"/>
    </row>
    <row r="401" spans="2:12" ht="21.95" thickBot="1">
      <c r="B401" s="310"/>
      <c r="C401" s="302" t="s">
        <v>2757</v>
      </c>
      <c r="D401" s="715"/>
      <c r="E401" s="717"/>
      <c r="F401" s="348"/>
      <c r="G401" s="289"/>
      <c r="H401" s="289"/>
      <c r="I401" s="289"/>
      <c r="J401" s="289"/>
      <c r="K401" s="289"/>
      <c r="L401" s="289"/>
    </row>
    <row r="402" spans="2:12">
      <c r="B402" s="298" t="s">
        <v>2758</v>
      </c>
      <c r="C402" s="299" t="s">
        <v>2759</v>
      </c>
      <c r="D402" s="714"/>
      <c r="E402" s="716" t="s">
        <v>2760</v>
      </c>
      <c r="F402" s="348"/>
      <c r="G402" s="289"/>
      <c r="H402" s="289"/>
      <c r="I402" s="289"/>
      <c r="J402" s="289"/>
      <c r="K402" s="289"/>
      <c r="L402" s="289"/>
    </row>
    <row r="403" spans="2:12" ht="42" thickBot="1">
      <c r="B403" s="301" t="s">
        <v>2761</v>
      </c>
      <c r="C403" s="302" t="s">
        <v>2762</v>
      </c>
      <c r="D403" s="715"/>
      <c r="E403" s="717"/>
      <c r="F403" s="348"/>
      <c r="G403" s="289"/>
      <c r="H403" s="289"/>
      <c r="I403" s="289"/>
      <c r="J403" s="289"/>
      <c r="K403" s="289"/>
      <c r="L403" s="289"/>
    </row>
    <row r="404" spans="2:12">
      <c r="B404" s="304"/>
      <c r="C404" s="299" t="s">
        <v>2763</v>
      </c>
      <c r="D404" s="714"/>
      <c r="E404" s="716" t="s">
        <v>2764</v>
      </c>
      <c r="F404" s="348"/>
      <c r="G404" s="289"/>
      <c r="H404" s="289"/>
      <c r="I404" s="289"/>
      <c r="J404" s="289"/>
      <c r="K404" s="289"/>
      <c r="L404" s="289"/>
    </row>
    <row r="405" spans="2:12" ht="32.1" thickBot="1">
      <c r="B405" s="304"/>
      <c r="C405" s="302" t="s">
        <v>2765</v>
      </c>
      <c r="D405" s="715"/>
      <c r="E405" s="717"/>
      <c r="F405" s="348"/>
      <c r="G405" s="289"/>
      <c r="H405" s="289"/>
      <c r="I405" s="289"/>
      <c r="J405" s="289"/>
      <c r="K405" s="289"/>
      <c r="L405" s="289"/>
    </row>
    <row r="406" spans="2:12">
      <c r="B406" s="304"/>
      <c r="C406" s="299" t="s">
        <v>2766</v>
      </c>
      <c r="D406" s="714"/>
      <c r="E406" s="716" t="s">
        <v>2767</v>
      </c>
      <c r="F406" s="348"/>
      <c r="G406" s="289"/>
      <c r="H406" s="289"/>
      <c r="I406" s="289"/>
      <c r="J406" s="289"/>
      <c r="K406" s="289"/>
      <c r="L406" s="289"/>
    </row>
    <row r="407" spans="2:12" ht="21.95" thickBot="1">
      <c r="B407" s="304"/>
      <c r="C407" s="302" t="s">
        <v>2768</v>
      </c>
      <c r="D407" s="715"/>
      <c r="E407" s="717"/>
      <c r="F407" s="348"/>
      <c r="G407" s="289"/>
      <c r="H407" s="289"/>
      <c r="I407" s="289"/>
      <c r="J407" s="289"/>
      <c r="K407" s="289"/>
      <c r="L407" s="289"/>
    </row>
    <row r="408" spans="2:12">
      <c r="B408" s="304"/>
      <c r="C408" s="299" t="s">
        <v>2769</v>
      </c>
      <c r="D408" s="714"/>
      <c r="E408" s="716"/>
      <c r="F408" s="348"/>
      <c r="G408" s="289"/>
      <c r="H408" s="289"/>
      <c r="I408" s="289"/>
      <c r="J408" s="289"/>
      <c r="K408" s="289"/>
      <c r="L408" s="289"/>
    </row>
    <row r="409" spans="2:12" ht="32.1" thickBot="1">
      <c r="B409" s="304"/>
      <c r="C409" s="302" t="s">
        <v>2770</v>
      </c>
      <c r="D409" s="715"/>
      <c r="E409" s="717"/>
      <c r="F409" s="348"/>
      <c r="G409" s="289"/>
      <c r="H409" s="289"/>
      <c r="I409" s="289"/>
      <c r="J409" s="289"/>
      <c r="K409" s="289"/>
      <c r="L409" s="289"/>
    </row>
    <row r="410" spans="2:12">
      <c r="B410" s="304"/>
      <c r="C410" s="299" t="s">
        <v>2771</v>
      </c>
      <c r="D410" s="714"/>
      <c r="E410" s="716"/>
      <c r="F410" s="348"/>
      <c r="G410" s="289"/>
      <c r="H410" s="289"/>
      <c r="I410" s="289"/>
      <c r="J410" s="289"/>
      <c r="K410" s="289"/>
      <c r="L410" s="289"/>
    </row>
    <row r="411" spans="2:12" ht="42" thickBot="1">
      <c r="B411" s="304"/>
      <c r="C411" s="302" t="s">
        <v>2772</v>
      </c>
      <c r="D411" s="715"/>
      <c r="E411" s="717"/>
      <c r="F411" s="348"/>
      <c r="G411" s="289"/>
      <c r="H411" s="289"/>
      <c r="I411" s="289"/>
      <c r="J411" s="289"/>
      <c r="K411" s="289"/>
      <c r="L411" s="289"/>
    </row>
    <row r="412" spans="2:12">
      <c r="B412" s="304"/>
      <c r="C412" s="299" t="s">
        <v>2773</v>
      </c>
      <c r="D412" s="714"/>
      <c r="E412" s="716"/>
      <c r="F412" s="348"/>
      <c r="G412" s="289"/>
      <c r="H412" s="289"/>
      <c r="I412" s="289"/>
      <c r="J412" s="289"/>
      <c r="K412" s="289"/>
      <c r="L412" s="289"/>
    </row>
    <row r="413" spans="2:12" ht="21.95" thickBot="1">
      <c r="B413" s="304"/>
      <c r="C413" s="302" t="s">
        <v>2774</v>
      </c>
      <c r="D413" s="715"/>
      <c r="E413" s="717"/>
      <c r="F413" s="348"/>
      <c r="G413" s="289"/>
      <c r="H413" s="289"/>
      <c r="I413" s="289"/>
      <c r="J413" s="289"/>
      <c r="K413" s="289"/>
      <c r="L413" s="289"/>
    </row>
    <row r="414" spans="2:12">
      <c r="B414" s="304"/>
      <c r="C414" s="299" t="s">
        <v>2775</v>
      </c>
      <c r="D414" s="714"/>
      <c r="E414" s="716" t="s">
        <v>2776</v>
      </c>
      <c r="F414" s="348"/>
      <c r="G414" s="289"/>
      <c r="H414" s="289"/>
      <c r="I414" s="289"/>
      <c r="J414" s="289"/>
      <c r="K414" s="289"/>
      <c r="L414" s="289"/>
    </row>
    <row r="415" spans="2:12" ht="32.1" thickBot="1">
      <c r="B415" s="310"/>
      <c r="C415" s="302" t="s">
        <v>2777</v>
      </c>
      <c r="D415" s="715"/>
      <c r="E415" s="717"/>
      <c r="F415" s="348"/>
      <c r="G415" s="289"/>
      <c r="H415" s="289"/>
      <c r="I415" s="289"/>
      <c r="J415" s="289"/>
      <c r="K415" s="289"/>
      <c r="L415" s="289"/>
    </row>
    <row r="416" spans="2:12">
      <c r="B416" s="298" t="s">
        <v>2778</v>
      </c>
      <c r="C416" s="299" t="s">
        <v>2779</v>
      </c>
      <c r="D416" s="714"/>
      <c r="E416" s="716" t="s">
        <v>2780</v>
      </c>
      <c r="F416" s="348"/>
      <c r="G416" s="289"/>
      <c r="H416" s="289"/>
      <c r="I416" s="289"/>
      <c r="J416" s="289"/>
      <c r="K416" s="289"/>
      <c r="L416" s="289"/>
    </row>
    <row r="417" spans="2:12" ht="51.95" thickBot="1">
      <c r="B417" s="301" t="s">
        <v>2781</v>
      </c>
      <c r="C417" s="302" t="s">
        <v>2782</v>
      </c>
      <c r="D417" s="715"/>
      <c r="E417" s="717"/>
      <c r="F417" s="348"/>
      <c r="G417" s="289"/>
      <c r="H417" s="289"/>
      <c r="I417" s="289"/>
      <c r="J417" s="289"/>
      <c r="K417" s="289"/>
      <c r="L417" s="289"/>
    </row>
    <row r="418" spans="2:12">
      <c r="B418" s="304"/>
      <c r="C418" s="299" t="s">
        <v>2783</v>
      </c>
      <c r="D418" s="714"/>
      <c r="E418" s="716"/>
      <c r="F418" s="348"/>
      <c r="G418" s="289"/>
      <c r="H418" s="289"/>
      <c r="I418" s="289"/>
      <c r="J418" s="289"/>
      <c r="K418" s="289"/>
      <c r="L418" s="289"/>
    </row>
    <row r="419" spans="2:12" ht="32.1" thickBot="1">
      <c r="B419" s="304"/>
      <c r="C419" s="302" t="s">
        <v>2784</v>
      </c>
      <c r="D419" s="715"/>
      <c r="E419" s="717"/>
      <c r="F419" s="348"/>
      <c r="G419" s="289"/>
      <c r="H419" s="289"/>
      <c r="I419" s="289"/>
      <c r="J419" s="289"/>
      <c r="K419" s="289"/>
      <c r="L419" s="289"/>
    </row>
    <row r="420" spans="2:12">
      <c r="B420" s="304"/>
      <c r="C420" s="299" t="s">
        <v>2785</v>
      </c>
      <c r="D420" s="714"/>
      <c r="E420" s="716"/>
      <c r="F420" s="348"/>
      <c r="G420" s="289"/>
      <c r="H420" s="289"/>
      <c r="I420" s="289"/>
      <c r="J420" s="289"/>
      <c r="K420" s="289"/>
      <c r="L420" s="289"/>
    </row>
    <row r="421" spans="2:12" ht="21.95" thickBot="1">
      <c r="B421" s="304"/>
      <c r="C421" s="302" t="s">
        <v>2786</v>
      </c>
      <c r="D421" s="715"/>
      <c r="E421" s="717"/>
      <c r="F421" s="348"/>
      <c r="G421" s="289"/>
      <c r="H421" s="289"/>
      <c r="I421" s="289"/>
      <c r="J421" s="289"/>
      <c r="K421" s="289"/>
      <c r="L421" s="289"/>
    </row>
    <row r="422" spans="2:12">
      <c r="B422" s="304"/>
      <c r="C422" s="299" t="s">
        <v>2787</v>
      </c>
      <c r="D422" s="714"/>
      <c r="E422" s="716"/>
      <c r="F422" s="348"/>
      <c r="G422" s="289"/>
      <c r="H422" s="289"/>
      <c r="I422" s="289"/>
      <c r="J422" s="289"/>
      <c r="K422" s="289"/>
      <c r="L422" s="289"/>
    </row>
    <row r="423" spans="2:12" ht="32.1" thickBot="1">
      <c r="B423" s="304"/>
      <c r="C423" s="302" t="s">
        <v>2788</v>
      </c>
      <c r="D423" s="715"/>
      <c r="E423" s="717"/>
      <c r="F423" s="348"/>
      <c r="G423" s="289"/>
      <c r="H423" s="289"/>
      <c r="I423" s="289"/>
      <c r="J423" s="289"/>
      <c r="K423" s="289"/>
      <c r="L423" s="289"/>
    </row>
    <row r="424" spans="2:12">
      <c r="B424" s="304"/>
      <c r="C424" s="299" t="s">
        <v>2789</v>
      </c>
      <c r="D424" s="714"/>
      <c r="E424" s="716"/>
      <c r="F424" s="348"/>
      <c r="G424" s="289"/>
      <c r="H424" s="289"/>
      <c r="I424" s="289"/>
      <c r="J424" s="289"/>
      <c r="K424" s="289"/>
      <c r="L424" s="289"/>
    </row>
    <row r="425" spans="2:12" ht="51.95" thickBot="1">
      <c r="B425" s="304"/>
      <c r="C425" s="302" t="s">
        <v>2790</v>
      </c>
      <c r="D425" s="715"/>
      <c r="E425" s="717"/>
      <c r="F425" s="348"/>
      <c r="G425" s="289"/>
      <c r="H425" s="289"/>
      <c r="I425" s="289"/>
      <c r="J425" s="289"/>
      <c r="K425" s="289"/>
      <c r="L425" s="289"/>
    </row>
    <row r="426" spans="2:12">
      <c r="B426" s="304"/>
      <c r="C426" s="299" t="s">
        <v>2791</v>
      </c>
      <c r="D426" s="714"/>
      <c r="E426" s="716"/>
      <c r="F426" s="348"/>
      <c r="G426" s="289"/>
      <c r="H426" s="289"/>
      <c r="I426" s="289"/>
      <c r="J426" s="289"/>
      <c r="K426" s="289"/>
      <c r="L426" s="289"/>
    </row>
    <row r="427" spans="2:12" ht="15.95" thickBot="1">
      <c r="B427" s="304"/>
      <c r="C427" s="302" t="s">
        <v>2792</v>
      </c>
      <c r="D427" s="715"/>
      <c r="E427" s="717"/>
      <c r="F427" s="348"/>
      <c r="G427" s="289"/>
      <c r="H427" s="289"/>
      <c r="I427" s="289"/>
      <c r="J427" s="289"/>
      <c r="K427" s="289"/>
      <c r="L427" s="289"/>
    </row>
    <row r="428" spans="2:12">
      <c r="B428" s="304"/>
      <c r="C428" s="299" t="s">
        <v>2793</v>
      </c>
      <c r="D428" s="714"/>
      <c r="E428" s="716" t="s">
        <v>2794</v>
      </c>
      <c r="F428" s="348"/>
      <c r="G428" s="289"/>
      <c r="H428" s="289"/>
      <c r="I428" s="289"/>
      <c r="J428" s="289"/>
      <c r="K428" s="289"/>
      <c r="L428" s="289"/>
    </row>
    <row r="429" spans="2:12" ht="15.95" thickBot="1">
      <c r="B429" s="304"/>
      <c r="C429" s="302" t="s">
        <v>2795</v>
      </c>
      <c r="D429" s="715"/>
      <c r="E429" s="717"/>
      <c r="F429" s="348"/>
      <c r="G429" s="289"/>
      <c r="H429" s="289"/>
      <c r="I429" s="289"/>
      <c r="J429" s="289"/>
      <c r="K429" s="289"/>
      <c r="L429" s="289"/>
    </row>
    <row r="430" spans="2:12">
      <c r="B430" s="304"/>
      <c r="C430" s="299" t="s">
        <v>2796</v>
      </c>
      <c r="D430" s="714"/>
      <c r="E430" s="716" t="s">
        <v>2797</v>
      </c>
      <c r="F430" s="348"/>
      <c r="G430" s="289"/>
      <c r="H430" s="289"/>
      <c r="I430" s="289"/>
      <c r="J430" s="289"/>
      <c r="K430" s="289"/>
      <c r="L430" s="289"/>
    </row>
    <row r="431" spans="2:12" ht="42" thickBot="1">
      <c r="B431" s="310"/>
      <c r="C431" s="302" t="s">
        <v>2798</v>
      </c>
      <c r="D431" s="715"/>
      <c r="E431" s="717"/>
      <c r="F431" s="348"/>
      <c r="G431" s="289"/>
      <c r="H431" s="289"/>
      <c r="I431" s="289"/>
      <c r="J431" s="289"/>
      <c r="K431" s="289"/>
      <c r="L431" s="289"/>
    </row>
    <row r="432" spans="2:12">
      <c r="B432" s="298" t="s">
        <v>2799</v>
      </c>
      <c r="C432" s="299" t="s">
        <v>2800</v>
      </c>
      <c r="D432" s="714"/>
      <c r="E432" s="716" t="s">
        <v>2801</v>
      </c>
      <c r="F432" s="348"/>
      <c r="G432" s="289"/>
      <c r="H432" s="289"/>
      <c r="I432" s="289"/>
      <c r="J432" s="289"/>
      <c r="K432" s="289"/>
      <c r="L432" s="289"/>
    </row>
    <row r="433" spans="2:12" ht="42" thickBot="1">
      <c r="B433" s="301" t="s">
        <v>2802</v>
      </c>
      <c r="C433" s="302" t="s">
        <v>2803</v>
      </c>
      <c r="D433" s="715"/>
      <c r="E433" s="717"/>
      <c r="F433" s="348"/>
      <c r="G433" s="289"/>
      <c r="H433" s="289"/>
      <c r="I433" s="289"/>
      <c r="J433" s="289"/>
      <c r="K433" s="289"/>
      <c r="L433" s="289"/>
    </row>
    <row r="434" spans="2:12">
      <c r="B434" s="304"/>
      <c r="C434" s="299" t="s">
        <v>2804</v>
      </c>
      <c r="D434" s="714"/>
      <c r="E434" s="716" t="s">
        <v>2805</v>
      </c>
      <c r="F434" s="348"/>
      <c r="G434" s="289"/>
      <c r="H434" s="289"/>
      <c r="I434" s="289"/>
      <c r="J434" s="289"/>
      <c r="K434" s="289"/>
      <c r="L434" s="289"/>
    </row>
    <row r="435" spans="2:12" ht="15.95" thickBot="1">
      <c r="B435" s="304"/>
      <c r="C435" s="302" t="s">
        <v>2806</v>
      </c>
      <c r="D435" s="715"/>
      <c r="E435" s="717"/>
      <c r="F435" s="348"/>
      <c r="G435" s="289"/>
      <c r="H435" s="289"/>
      <c r="I435" s="289"/>
      <c r="J435" s="289"/>
      <c r="K435" s="289"/>
      <c r="L435" s="289"/>
    </row>
    <row r="436" spans="2:12">
      <c r="B436" s="304"/>
      <c r="C436" s="299" t="s">
        <v>2807</v>
      </c>
      <c r="D436" s="714"/>
      <c r="E436" s="716" t="s">
        <v>2808</v>
      </c>
      <c r="F436" s="348"/>
      <c r="G436" s="289"/>
      <c r="H436" s="289"/>
      <c r="I436" s="289"/>
      <c r="J436" s="289"/>
      <c r="K436" s="289"/>
      <c r="L436" s="289"/>
    </row>
    <row r="437" spans="2:12" ht="15.95" thickBot="1">
      <c r="B437" s="304"/>
      <c r="C437" s="302" t="s">
        <v>2809</v>
      </c>
      <c r="D437" s="715"/>
      <c r="E437" s="717"/>
      <c r="F437" s="348"/>
      <c r="G437" s="289"/>
      <c r="H437" s="289"/>
      <c r="I437" s="289"/>
      <c r="J437" s="289"/>
      <c r="K437" s="289"/>
      <c r="L437" s="289"/>
    </row>
    <row r="438" spans="2:12">
      <c r="B438" s="304"/>
      <c r="C438" s="299" t="s">
        <v>2810</v>
      </c>
      <c r="D438" s="714"/>
      <c r="E438" s="716" t="s">
        <v>2811</v>
      </c>
      <c r="F438" s="348"/>
      <c r="G438" s="289"/>
      <c r="H438" s="289"/>
      <c r="I438" s="289"/>
      <c r="J438" s="289"/>
      <c r="K438" s="289"/>
      <c r="L438" s="289"/>
    </row>
    <row r="439" spans="2:12" ht="21.95" thickBot="1">
      <c r="B439" s="304"/>
      <c r="C439" s="302" t="s">
        <v>2812</v>
      </c>
      <c r="D439" s="715"/>
      <c r="E439" s="717"/>
      <c r="F439" s="348"/>
      <c r="G439" s="289"/>
      <c r="H439" s="289"/>
      <c r="I439" s="289"/>
      <c r="J439" s="289"/>
      <c r="K439" s="289"/>
      <c r="L439" s="289"/>
    </row>
    <row r="440" spans="2:12">
      <c r="B440" s="304"/>
      <c r="C440" s="299" t="s">
        <v>2813</v>
      </c>
      <c r="D440" s="714"/>
      <c r="E440" s="716"/>
      <c r="F440" s="348"/>
      <c r="G440" s="289"/>
      <c r="H440" s="289"/>
      <c r="I440" s="289"/>
      <c r="J440" s="289"/>
      <c r="K440" s="289"/>
      <c r="L440" s="289"/>
    </row>
    <row r="441" spans="2:12" ht="21.95" thickBot="1">
      <c r="B441" s="304"/>
      <c r="C441" s="302" t="s">
        <v>2814</v>
      </c>
      <c r="D441" s="715"/>
      <c r="E441" s="717"/>
      <c r="F441" s="348"/>
      <c r="G441" s="289"/>
      <c r="H441" s="289"/>
      <c r="I441" s="289"/>
      <c r="J441" s="289"/>
      <c r="K441" s="289"/>
      <c r="L441" s="289"/>
    </row>
    <row r="442" spans="2:12">
      <c r="B442" s="304"/>
      <c r="C442" s="299" t="s">
        <v>2815</v>
      </c>
      <c r="D442" s="714"/>
      <c r="E442" s="716"/>
      <c r="F442" s="348"/>
      <c r="G442" s="289"/>
      <c r="H442" s="289"/>
      <c r="I442" s="289"/>
      <c r="J442" s="289"/>
      <c r="K442" s="289"/>
      <c r="L442" s="289"/>
    </row>
    <row r="443" spans="2:12" ht="15.95" thickBot="1">
      <c r="B443" s="304"/>
      <c r="C443" s="302" t="s">
        <v>2816</v>
      </c>
      <c r="D443" s="715"/>
      <c r="E443" s="717"/>
      <c r="F443" s="348"/>
      <c r="G443" s="289"/>
      <c r="H443" s="289"/>
      <c r="I443" s="289"/>
      <c r="J443" s="289"/>
      <c r="K443" s="289"/>
      <c r="L443" s="289"/>
    </row>
    <row r="444" spans="2:12">
      <c r="B444" s="304"/>
      <c r="C444" s="299" t="s">
        <v>2817</v>
      </c>
      <c r="D444" s="714"/>
      <c r="E444" s="716" t="s">
        <v>2818</v>
      </c>
      <c r="F444" s="348"/>
      <c r="G444" s="289"/>
      <c r="H444" s="289"/>
      <c r="I444" s="289"/>
      <c r="J444" s="289"/>
      <c r="K444" s="289"/>
      <c r="L444" s="289"/>
    </row>
    <row r="445" spans="2:12" ht="21.95" thickBot="1">
      <c r="B445" s="304"/>
      <c r="C445" s="302" t="s">
        <v>2819</v>
      </c>
      <c r="D445" s="715"/>
      <c r="E445" s="717"/>
      <c r="F445" s="348"/>
      <c r="G445" s="289"/>
      <c r="H445" s="289"/>
      <c r="I445" s="289"/>
      <c r="J445" s="289"/>
      <c r="K445" s="289"/>
      <c r="L445" s="289"/>
    </row>
    <row r="446" spans="2:12">
      <c r="B446" s="304"/>
      <c r="C446" s="299" t="s">
        <v>2820</v>
      </c>
      <c r="D446" s="714"/>
      <c r="E446" s="716" t="s">
        <v>2821</v>
      </c>
      <c r="F446" s="348"/>
      <c r="G446" s="289"/>
      <c r="H446" s="289"/>
      <c r="I446" s="289"/>
      <c r="J446" s="289"/>
      <c r="K446" s="289"/>
      <c r="L446" s="289"/>
    </row>
    <row r="447" spans="2:12" ht="21.95" thickBot="1">
      <c r="B447" s="304"/>
      <c r="C447" s="302" t="s">
        <v>2822</v>
      </c>
      <c r="D447" s="715"/>
      <c r="E447" s="717"/>
      <c r="F447" s="348"/>
      <c r="G447" s="289"/>
      <c r="H447" s="289"/>
      <c r="I447" s="289"/>
      <c r="J447" s="289"/>
      <c r="K447" s="289"/>
      <c r="L447" s="289"/>
    </row>
    <row r="448" spans="2:12">
      <c r="B448" s="304"/>
      <c r="C448" s="299" t="s">
        <v>2823</v>
      </c>
      <c r="D448" s="714"/>
      <c r="E448" s="716"/>
      <c r="F448" s="348"/>
      <c r="G448" s="289"/>
      <c r="H448" s="289"/>
      <c r="I448" s="289"/>
      <c r="J448" s="289"/>
      <c r="K448" s="289"/>
      <c r="L448" s="289"/>
    </row>
    <row r="449" spans="2:12" ht="15.95" thickBot="1">
      <c r="B449" s="304"/>
      <c r="C449" s="302" t="s">
        <v>2824</v>
      </c>
      <c r="D449" s="715"/>
      <c r="E449" s="717"/>
      <c r="F449" s="348"/>
      <c r="G449" s="289"/>
      <c r="H449" s="289"/>
      <c r="I449" s="289"/>
      <c r="J449" s="289"/>
      <c r="K449" s="289"/>
      <c r="L449" s="289"/>
    </row>
    <row r="450" spans="2:12">
      <c r="B450" s="304"/>
      <c r="C450" s="299" t="s">
        <v>2825</v>
      </c>
      <c r="D450" s="714"/>
      <c r="E450" s="716"/>
      <c r="F450" s="348"/>
      <c r="G450" s="289"/>
      <c r="H450" s="289"/>
      <c r="I450" s="289"/>
      <c r="J450" s="289"/>
      <c r="K450" s="289"/>
      <c r="L450" s="289"/>
    </row>
    <row r="451" spans="2:12" ht="21.95" thickBot="1">
      <c r="B451" s="310"/>
      <c r="C451" s="302" t="s">
        <v>2826</v>
      </c>
      <c r="D451" s="715"/>
      <c r="E451" s="717"/>
      <c r="F451" s="348"/>
      <c r="G451" s="289"/>
      <c r="H451" s="289"/>
      <c r="I451" s="289"/>
      <c r="J451" s="289"/>
      <c r="K451" s="289"/>
      <c r="L451" s="289"/>
    </row>
    <row r="452" spans="2:12">
      <c r="B452" s="301"/>
      <c r="C452" s="299" t="s">
        <v>2827</v>
      </c>
      <c r="D452" s="714"/>
      <c r="E452" s="716"/>
      <c r="F452" s="348"/>
      <c r="G452" s="289"/>
      <c r="H452" s="289"/>
      <c r="I452" s="289"/>
      <c r="J452" s="289"/>
      <c r="K452" s="289"/>
      <c r="L452" s="289"/>
    </row>
    <row r="453" spans="2:12">
      <c r="B453" s="301"/>
      <c r="C453" s="323" t="s">
        <v>2828</v>
      </c>
      <c r="D453" s="721"/>
      <c r="E453" s="722"/>
      <c r="F453" s="348"/>
      <c r="G453" s="289"/>
      <c r="H453" s="289"/>
      <c r="I453" s="289"/>
      <c r="J453" s="289"/>
      <c r="K453" s="289"/>
      <c r="L453" s="289"/>
    </row>
    <row r="454" spans="2:12">
      <c r="B454" s="301"/>
      <c r="C454" s="324"/>
      <c r="D454" s="721"/>
      <c r="E454" s="722"/>
      <c r="F454" s="348"/>
      <c r="G454" s="289"/>
      <c r="H454" s="289"/>
      <c r="I454" s="289"/>
      <c r="J454" s="289"/>
      <c r="K454" s="289"/>
      <c r="L454" s="289"/>
    </row>
    <row r="455" spans="2:12">
      <c r="B455" s="301"/>
      <c r="C455" s="324"/>
      <c r="D455" s="721"/>
      <c r="E455" s="722"/>
      <c r="F455" s="348"/>
      <c r="G455" s="289"/>
      <c r="H455" s="289"/>
      <c r="I455" s="289"/>
      <c r="J455" s="289"/>
      <c r="K455" s="289"/>
      <c r="L455" s="289"/>
    </row>
    <row r="456" spans="2:12">
      <c r="B456" s="301"/>
      <c r="C456" s="324"/>
      <c r="D456" s="721"/>
      <c r="E456" s="722"/>
      <c r="F456" s="348"/>
      <c r="G456" s="289"/>
      <c r="H456" s="289"/>
      <c r="I456" s="289"/>
      <c r="J456" s="289"/>
      <c r="K456" s="289"/>
      <c r="L456" s="289"/>
    </row>
    <row r="457" spans="2:12">
      <c r="B457" s="301"/>
      <c r="C457" s="324"/>
      <c r="D457" s="721"/>
      <c r="E457" s="722"/>
      <c r="F457" s="348"/>
      <c r="G457" s="289"/>
      <c r="H457" s="289"/>
      <c r="I457" s="289"/>
      <c r="J457" s="289"/>
      <c r="K457" s="289"/>
      <c r="L457" s="289"/>
    </row>
    <row r="458" spans="2:12">
      <c r="B458" s="301"/>
      <c r="C458" s="324"/>
      <c r="D458" s="721"/>
      <c r="E458" s="722"/>
      <c r="F458" s="348"/>
      <c r="G458" s="289"/>
      <c r="H458" s="289"/>
      <c r="I458" s="289"/>
      <c r="J458" s="289"/>
      <c r="K458" s="289"/>
      <c r="L458" s="289"/>
    </row>
    <row r="459" spans="2:12">
      <c r="B459" s="298" t="s">
        <v>2829</v>
      </c>
      <c r="C459" s="324"/>
      <c r="D459" s="721"/>
      <c r="E459" s="722"/>
      <c r="F459" s="348"/>
      <c r="G459" s="289"/>
      <c r="H459" s="289"/>
      <c r="I459" s="289"/>
      <c r="J459" s="289"/>
      <c r="K459" s="289"/>
      <c r="L459" s="289"/>
    </row>
    <row r="460" spans="2:12" ht="21.6">
      <c r="B460" s="301" t="s">
        <v>2830</v>
      </c>
      <c r="C460" s="324"/>
      <c r="D460" s="721"/>
      <c r="E460" s="722"/>
      <c r="F460" s="348"/>
      <c r="G460" s="289"/>
      <c r="H460" s="289"/>
      <c r="I460" s="289"/>
      <c r="J460" s="289"/>
      <c r="K460" s="289"/>
      <c r="L460" s="289"/>
    </row>
    <row r="461" spans="2:12" ht="15.95" thickBot="1">
      <c r="B461" s="301"/>
      <c r="C461" s="325"/>
      <c r="D461" s="715"/>
      <c r="E461" s="717"/>
      <c r="F461" s="348"/>
      <c r="G461" s="289"/>
      <c r="H461" s="289"/>
      <c r="I461" s="289"/>
      <c r="J461" s="289"/>
      <c r="K461" s="289"/>
      <c r="L461" s="289"/>
    </row>
    <row r="462" spans="2:12">
      <c r="B462" s="301"/>
      <c r="C462" s="299" t="s">
        <v>2831</v>
      </c>
      <c r="D462" s="714"/>
      <c r="E462" s="716"/>
      <c r="F462" s="348"/>
      <c r="G462" s="289"/>
      <c r="H462" s="289"/>
      <c r="I462" s="289"/>
      <c r="J462" s="289"/>
      <c r="K462" s="289"/>
      <c r="L462" s="289"/>
    </row>
    <row r="463" spans="2:12" ht="15.95" thickBot="1">
      <c r="B463" s="301"/>
      <c r="C463" s="302" t="s">
        <v>2832</v>
      </c>
      <c r="D463" s="715"/>
      <c r="E463" s="717"/>
      <c r="F463" s="348"/>
      <c r="G463" s="289"/>
      <c r="H463" s="289"/>
      <c r="I463" s="289"/>
      <c r="J463" s="289"/>
      <c r="K463" s="289"/>
      <c r="L463" s="289"/>
    </row>
    <row r="464" spans="2:12">
      <c r="B464" s="301"/>
      <c r="C464" s="299" t="s">
        <v>2833</v>
      </c>
      <c r="D464" s="714"/>
      <c r="E464" s="716"/>
      <c r="F464" s="348"/>
      <c r="G464" s="289"/>
      <c r="H464" s="289"/>
      <c r="I464" s="289"/>
      <c r="J464" s="289"/>
      <c r="K464" s="289"/>
      <c r="L464" s="289"/>
    </row>
    <row r="465" spans="2:12" ht="15.95" thickBot="1">
      <c r="B465" s="301"/>
      <c r="C465" s="302" t="s">
        <v>2834</v>
      </c>
      <c r="D465" s="715"/>
      <c r="E465" s="717"/>
      <c r="F465" s="348"/>
      <c r="G465" s="289"/>
      <c r="H465" s="289"/>
      <c r="I465" s="289"/>
      <c r="J465" s="289"/>
      <c r="K465" s="289"/>
      <c r="L465" s="289"/>
    </row>
    <row r="466" spans="2:12">
      <c r="B466" s="301"/>
      <c r="C466" s="299" t="s">
        <v>2835</v>
      </c>
      <c r="D466" s="714"/>
      <c r="E466" s="716" t="s">
        <v>2836</v>
      </c>
      <c r="F466" s="348"/>
      <c r="G466" s="289"/>
      <c r="H466" s="289"/>
      <c r="I466" s="289"/>
      <c r="J466" s="289"/>
      <c r="K466" s="289"/>
      <c r="L466" s="289"/>
    </row>
    <row r="467" spans="2:12" ht="21.95" thickBot="1">
      <c r="B467" s="301"/>
      <c r="C467" s="302" t="s">
        <v>2837</v>
      </c>
      <c r="D467" s="715"/>
      <c r="E467" s="717"/>
      <c r="F467" s="348"/>
      <c r="G467" s="289"/>
      <c r="H467" s="289"/>
      <c r="I467" s="289"/>
      <c r="J467" s="289"/>
      <c r="K467" s="289"/>
      <c r="L467" s="289"/>
    </row>
    <row r="468" spans="2:12">
      <c r="B468" s="301"/>
      <c r="C468" s="299" t="s">
        <v>2838</v>
      </c>
      <c r="D468" s="714"/>
      <c r="E468" s="716"/>
      <c r="F468" s="348"/>
      <c r="G468" s="289"/>
      <c r="H468" s="289"/>
      <c r="I468" s="289"/>
      <c r="J468" s="289"/>
      <c r="K468" s="289"/>
      <c r="L468" s="289"/>
    </row>
    <row r="469" spans="2:12" ht="21.95" thickBot="1">
      <c r="B469" s="304"/>
      <c r="C469" s="302" t="s">
        <v>2839</v>
      </c>
      <c r="D469" s="715"/>
      <c r="E469" s="717"/>
      <c r="F469" s="348"/>
      <c r="G469" s="289"/>
      <c r="H469" s="289"/>
      <c r="I469" s="289"/>
      <c r="J469" s="289"/>
      <c r="K469" s="289"/>
      <c r="L469" s="289"/>
    </row>
    <row r="470" spans="2:12">
      <c r="B470" s="304"/>
      <c r="C470" s="299" t="s">
        <v>2840</v>
      </c>
      <c r="D470" s="714"/>
      <c r="E470" s="716"/>
      <c r="F470" s="348"/>
      <c r="G470" s="289"/>
      <c r="H470" s="289"/>
      <c r="I470" s="289"/>
      <c r="J470" s="289"/>
      <c r="K470" s="289"/>
      <c r="L470" s="289"/>
    </row>
    <row r="471" spans="2:12" ht="32.1" thickBot="1">
      <c r="B471" s="304"/>
      <c r="C471" s="302" t="s">
        <v>2841</v>
      </c>
      <c r="D471" s="715"/>
      <c r="E471" s="717"/>
      <c r="F471" s="348"/>
      <c r="G471" s="289"/>
      <c r="H471" s="289"/>
      <c r="I471" s="289"/>
      <c r="J471" s="289"/>
      <c r="K471" s="289"/>
      <c r="L471" s="289"/>
    </row>
    <row r="472" spans="2:12">
      <c r="B472" s="304"/>
      <c r="C472" s="299" t="s">
        <v>2842</v>
      </c>
      <c r="D472" s="714"/>
      <c r="E472" s="716" t="s">
        <v>2843</v>
      </c>
      <c r="F472" s="348"/>
      <c r="G472" s="289"/>
      <c r="H472" s="289"/>
      <c r="I472" s="289"/>
      <c r="J472" s="289"/>
      <c r="K472" s="289"/>
      <c r="L472" s="289"/>
    </row>
    <row r="473" spans="2:12" ht="32.1" thickBot="1">
      <c r="B473" s="304"/>
      <c r="C473" s="302" t="s">
        <v>2844</v>
      </c>
      <c r="D473" s="715"/>
      <c r="E473" s="717"/>
      <c r="F473" s="348"/>
      <c r="G473" s="289"/>
      <c r="H473" s="289"/>
      <c r="I473" s="289"/>
      <c r="J473" s="289"/>
      <c r="K473" s="289"/>
      <c r="L473" s="289"/>
    </row>
    <row r="474" spans="2:12">
      <c r="B474" s="304"/>
      <c r="C474" s="299" t="s">
        <v>2845</v>
      </c>
      <c r="D474" s="714"/>
      <c r="E474" s="716"/>
      <c r="F474" s="348"/>
      <c r="G474" s="289"/>
      <c r="H474" s="289"/>
      <c r="I474" s="289"/>
      <c r="J474" s="289"/>
      <c r="K474" s="289"/>
      <c r="L474" s="289"/>
    </row>
    <row r="475" spans="2:12" ht="15.95" thickBot="1">
      <c r="B475" s="310"/>
      <c r="C475" s="302" t="s">
        <v>2846</v>
      </c>
      <c r="D475" s="715"/>
      <c r="E475" s="717"/>
      <c r="F475" s="348"/>
      <c r="G475" s="289"/>
      <c r="H475" s="289"/>
      <c r="I475" s="289"/>
      <c r="J475" s="289"/>
      <c r="K475" s="289"/>
      <c r="L475" s="289"/>
    </row>
    <row r="476" spans="2:12">
      <c r="B476" s="298" t="s">
        <v>2847</v>
      </c>
      <c r="C476" s="714"/>
      <c r="D476" s="714"/>
      <c r="E476" s="716"/>
      <c r="F476" s="348"/>
      <c r="G476" s="289"/>
      <c r="H476" s="289"/>
      <c r="I476" s="289"/>
      <c r="J476" s="289"/>
      <c r="K476" s="289"/>
      <c r="L476" s="289"/>
    </row>
    <row r="477" spans="2:12" ht="32.1" thickBot="1">
      <c r="B477" s="303" t="s">
        <v>2848</v>
      </c>
      <c r="C477" s="715"/>
      <c r="D477" s="715"/>
      <c r="E477" s="717"/>
      <c r="F477" s="348"/>
      <c r="G477" s="289"/>
      <c r="H477" s="289"/>
      <c r="I477" s="289"/>
      <c r="J477" s="289"/>
      <c r="K477" s="289"/>
      <c r="L477" s="289"/>
    </row>
    <row r="478" spans="2:12">
      <c r="B478" s="298" t="s">
        <v>2849</v>
      </c>
      <c r="C478" s="714"/>
      <c r="D478" s="714"/>
      <c r="E478" s="716"/>
      <c r="F478" s="348"/>
      <c r="G478" s="289"/>
      <c r="H478" s="289"/>
      <c r="I478" s="289"/>
      <c r="J478" s="289"/>
      <c r="K478" s="289"/>
      <c r="L478" s="289"/>
    </row>
    <row r="479" spans="2:12" ht="42" thickBot="1">
      <c r="B479" s="303" t="s">
        <v>2850</v>
      </c>
      <c r="C479" s="715"/>
      <c r="D479" s="715"/>
      <c r="E479" s="717"/>
      <c r="F479" s="348"/>
      <c r="G479" s="289"/>
      <c r="H479" s="289"/>
      <c r="I479" s="289"/>
      <c r="J479" s="289"/>
      <c r="K479" s="289"/>
      <c r="L479" s="289"/>
    </row>
    <row r="480" spans="2:12">
      <c r="B480" s="349" t="s">
        <v>2638</v>
      </c>
      <c r="E480" s="351"/>
      <c r="F480" s="352"/>
      <c r="G480" s="289"/>
      <c r="H480" s="289"/>
      <c r="I480" s="289"/>
      <c r="J480" s="289"/>
      <c r="K480" s="289"/>
      <c r="L480" s="289"/>
    </row>
    <row r="481" spans="2:12" ht="15.95" thickBot="1">
      <c r="B481" s="718" t="s">
        <v>2851</v>
      </c>
      <c r="C481" s="719"/>
      <c r="D481" s="719"/>
      <c r="E481" s="720"/>
      <c r="F481" s="352"/>
      <c r="G481" s="289"/>
      <c r="H481" s="289"/>
      <c r="I481" s="289"/>
      <c r="J481" s="289"/>
      <c r="K481" s="289"/>
      <c r="L481" s="289"/>
    </row>
    <row r="482" spans="2:12">
      <c r="B482" s="298" t="s">
        <v>2852</v>
      </c>
      <c r="C482" s="714"/>
      <c r="D482" s="714"/>
      <c r="E482" s="716"/>
      <c r="F482" s="348"/>
      <c r="G482" s="289"/>
      <c r="H482" s="289"/>
      <c r="I482" s="289"/>
      <c r="J482" s="289"/>
      <c r="K482" s="289"/>
      <c r="L482" s="289"/>
    </row>
    <row r="483" spans="2:12" ht="15.95" thickBot="1">
      <c r="B483" s="303" t="s">
        <v>2853</v>
      </c>
      <c r="C483" s="715"/>
      <c r="D483" s="715"/>
      <c r="E483" s="717"/>
      <c r="F483" s="348"/>
      <c r="G483" s="289"/>
      <c r="H483" s="289"/>
      <c r="I483" s="289"/>
      <c r="J483" s="289"/>
      <c r="K483" s="289"/>
      <c r="L483" s="289"/>
    </row>
    <row r="484" spans="2:12">
      <c r="B484" s="298" t="s">
        <v>2854</v>
      </c>
      <c r="C484" s="714"/>
      <c r="D484" s="714"/>
      <c r="E484" s="716" t="s">
        <v>2855</v>
      </c>
      <c r="F484" s="348"/>
      <c r="G484" s="289"/>
      <c r="H484" s="289"/>
      <c r="I484" s="289"/>
      <c r="J484" s="289"/>
      <c r="K484" s="289"/>
      <c r="L484" s="289"/>
    </row>
    <row r="485" spans="2:12" ht="51.95" thickBot="1">
      <c r="B485" s="303" t="s">
        <v>2856</v>
      </c>
      <c r="C485" s="715"/>
      <c r="D485" s="715"/>
      <c r="E485" s="717"/>
      <c r="F485" s="348"/>
      <c r="G485" s="289"/>
      <c r="H485" s="289"/>
      <c r="I485" s="289"/>
      <c r="J485" s="289"/>
      <c r="K485" s="289"/>
      <c r="L485" s="289"/>
    </row>
    <row r="486" spans="2:12">
      <c r="B486" s="298" t="s">
        <v>2857</v>
      </c>
      <c r="C486" s="299" t="s">
        <v>2858</v>
      </c>
      <c r="D486" s="714"/>
      <c r="E486" s="716"/>
      <c r="F486" s="348"/>
      <c r="G486" s="289"/>
      <c r="H486" s="289"/>
      <c r="I486" s="289"/>
      <c r="J486" s="289"/>
      <c r="K486" s="289"/>
      <c r="L486" s="289"/>
    </row>
    <row r="487" spans="2:12" ht="32.1" thickBot="1">
      <c r="B487" s="301" t="s">
        <v>2859</v>
      </c>
      <c r="C487" s="302" t="s">
        <v>2860</v>
      </c>
      <c r="D487" s="715"/>
      <c r="E487" s="717"/>
      <c r="F487" s="348"/>
      <c r="G487" s="289"/>
      <c r="H487" s="289"/>
      <c r="I487" s="289"/>
      <c r="J487" s="289"/>
      <c r="K487" s="289"/>
      <c r="L487" s="289"/>
    </row>
    <row r="488" spans="2:12">
      <c r="B488" s="304"/>
      <c r="C488" s="299" t="s">
        <v>2861</v>
      </c>
      <c r="D488" s="714"/>
      <c r="E488" s="716"/>
      <c r="F488" s="348"/>
      <c r="G488" s="289"/>
      <c r="H488" s="289"/>
      <c r="I488" s="289"/>
      <c r="J488" s="289"/>
      <c r="K488" s="289"/>
      <c r="L488" s="289"/>
    </row>
    <row r="489" spans="2:12" ht="15.95" thickBot="1">
      <c r="B489" s="304"/>
      <c r="C489" s="302" t="s">
        <v>2862</v>
      </c>
      <c r="D489" s="715"/>
      <c r="E489" s="717"/>
      <c r="F489" s="348"/>
      <c r="G489" s="289"/>
      <c r="H489" s="289"/>
      <c r="I489" s="289"/>
      <c r="J489" s="289"/>
      <c r="K489" s="289"/>
      <c r="L489" s="289"/>
    </row>
    <row r="490" spans="2:12">
      <c r="B490" s="304"/>
      <c r="C490" s="299" t="s">
        <v>2863</v>
      </c>
      <c r="D490" s="714"/>
      <c r="E490" s="716"/>
      <c r="F490" s="348"/>
      <c r="G490" s="289"/>
      <c r="H490" s="289"/>
      <c r="I490" s="289"/>
      <c r="J490" s="289"/>
      <c r="K490" s="289"/>
      <c r="L490" s="289"/>
    </row>
    <row r="491" spans="2:12" ht="15.95" thickBot="1">
      <c r="B491" s="304"/>
      <c r="C491" s="302" t="s">
        <v>2864</v>
      </c>
      <c r="D491" s="715"/>
      <c r="E491" s="717"/>
      <c r="F491" s="348"/>
      <c r="G491" s="289"/>
      <c r="H491" s="289"/>
      <c r="I491" s="289"/>
      <c r="J491" s="289"/>
      <c r="K491" s="289"/>
      <c r="L491" s="289"/>
    </row>
    <row r="492" spans="2:12">
      <c r="B492" s="304"/>
      <c r="C492" s="299" t="s">
        <v>2865</v>
      </c>
      <c r="D492" s="714"/>
      <c r="E492" s="716" t="s">
        <v>2866</v>
      </c>
      <c r="F492" s="348"/>
      <c r="G492" s="289"/>
      <c r="H492" s="289"/>
      <c r="I492" s="289"/>
      <c r="J492" s="289"/>
      <c r="K492" s="289"/>
      <c r="L492" s="289"/>
    </row>
    <row r="493" spans="2:12" ht="15.95" thickBot="1">
      <c r="B493" s="304"/>
      <c r="C493" s="302" t="s">
        <v>2867</v>
      </c>
      <c r="D493" s="715"/>
      <c r="E493" s="717"/>
      <c r="F493" s="348"/>
      <c r="G493" s="289"/>
      <c r="H493" s="289"/>
      <c r="I493" s="289"/>
      <c r="J493" s="289"/>
      <c r="K493" s="289"/>
      <c r="L493" s="289"/>
    </row>
    <row r="494" spans="2:12">
      <c r="B494" s="304"/>
      <c r="C494" s="299" t="s">
        <v>2868</v>
      </c>
      <c r="D494" s="714"/>
      <c r="E494" s="716"/>
      <c r="F494" s="348"/>
      <c r="G494" s="289"/>
      <c r="H494" s="289"/>
      <c r="I494" s="289"/>
      <c r="J494" s="289"/>
      <c r="K494" s="289"/>
      <c r="L494" s="289"/>
    </row>
    <row r="495" spans="2:12" ht="42" thickBot="1">
      <c r="B495" s="304"/>
      <c r="C495" s="302" t="s">
        <v>2869</v>
      </c>
      <c r="D495" s="715"/>
      <c r="E495" s="717"/>
      <c r="F495" s="348"/>
      <c r="G495" s="289"/>
      <c r="H495" s="289"/>
      <c r="I495" s="289"/>
      <c r="J495" s="289"/>
      <c r="K495" s="289"/>
      <c r="L495" s="289"/>
    </row>
    <row r="496" spans="2:12">
      <c r="B496" s="304"/>
      <c r="C496" s="299" t="s">
        <v>2870</v>
      </c>
      <c r="D496" s="714"/>
      <c r="E496" s="716"/>
      <c r="F496" s="348"/>
      <c r="G496" s="289"/>
      <c r="H496" s="289"/>
      <c r="I496" s="289"/>
      <c r="J496" s="289"/>
      <c r="K496" s="289"/>
      <c r="L496" s="289"/>
    </row>
    <row r="497" spans="2:12" ht="15.95" thickBot="1">
      <c r="B497" s="304"/>
      <c r="C497" s="302" t="s">
        <v>2871</v>
      </c>
      <c r="D497" s="715"/>
      <c r="E497" s="717"/>
      <c r="F497" s="348"/>
      <c r="G497" s="289"/>
      <c r="H497" s="289"/>
      <c r="I497" s="289"/>
      <c r="J497" s="289"/>
      <c r="K497" s="289"/>
      <c r="L497" s="289"/>
    </row>
    <row r="498" spans="2:12">
      <c r="B498" s="304"/>
      <c r="C498" s="299" t="s">
        <v>2872</v>
      </c>
      <c r="D498" s="714"/>
      <c r="E498" s="716"/>
      <c r="F498" s="348"/>
      <c r="G498" s="289"/>
      <c r="H498" s="289"/>
      <c r="I498" s="289"/>
      <c r="J498" s="289"/>
      <c r="K498" s="289"/>
      <c r="L498" s="289"/>
    </row>
    <row r="499" spans="2:12" ht="21.95" thickBot="1">
      <c r="B499" s="310"/>
      <c r="C499" s="302" t="s">
        <v>2873</v>
      </c>
      <c r="D499" s="715"/>
      <c r="E499" s="717"/>
      <c r="F499" s="348"/>
      <c r="G499" s="289"/>
      <c r="H499" s="289"/>
      <c r="I499" s="289"/>
      <c r="J499" s="289"/>
      <c r="K499" s="289"/>
      <c r="L499" s="289"/>
    </row>
    <row r="500" spans="2:12" ht="15" customHeight="1">
      <c r="B500" s="298" t="s">
        <v>2874</v>
      </c>
      <c r="C500" s="299" t="s">
        <v>2875</v>
      </c>
      <c r="D500" s="714"/>
      <c r="E500" s="716" t="s">
        <v>2876</v>
      </c>
      <c r="F500" s="348"/>
      <c r="G500" s="289"/>
      <c r="H500" s="289"/>
      <c r="I500" s="289"/>
      <c r="J500" s="289"/>
      <c r="K500" s="289"/>
      <c r="L500" s="289"/>
    </row>
    <row r="501" spans="2:12" ht="42" thickBot="1">
      <c r="B501" s="301" t="s">
        <v>2877</v>
      </c>
      <c r="C501" s="302" t="s">
        <v>2878</v>
      </c>
      <c r="D501" s="715"/>
      <c r="E501" s="717"/>
      <c r="F501" s="348"/>
      <c r="G501" s="289"/>
      <c r="H501" s="289"/>
      <c r="I501" s="289"/>
      <c r="J501" s="289"/>
      <c r="K501" s="289"/>
      <c r="L501" s="289"/>
    </row>
    <row r="502" spans="2:12">
      <c r="B502" s="304"/>
      <c r="C502" s="299" t="s">
        <v>2879</v>
      </c>
      <c r="D502" s="714"/>
      <c r="E502" s="716"/>
      <c r="F502" s="348"/>
      <c r="G502" s="289"/>
      <c r="H502" s="289"/>
      <c r="I502" s="289"/>
      <c r="J502" s="289"/>
      <c r="K502" s="289"/>
      <c r="L502" s="289"/>
    </row>
    <row r="503" spans="2:12" ht="32.1" thickBot="1">
      <c r="B503" s="304"/>
      <c r="C503" s="302" t="s">
        <v>2880</v>
      </c>
      <c r="D503" s="715"/>
      <c r="E503" s="717"/>
      <c r="F503" s="348"/>
      <c r="G503" s="289"/>
      <c r="H503" s="289"/>
      <c r="I503" s="289"/>
      <c r="J503" s="289"/>
      <c r="K503" s="289"/>
      <c r="L503" s="289"/>
    </row>
    <row r="504" spans="2:12">
      <c r="B504" s="304"/>
      <c r="C504" s="299" t="s">
        <v>2881</v>
      </c>
      <c r="D504" s="714"/>
      <c r="E504" s="716"/>
      <c r="F504" s="348"/>
      <c r="G504" s="289"/>
      <c r="H504" s="289"/>
      <c r="I504" s="289"/>
      <c r="J504" s="289"/>
      <c r="K504" s="289"/>
      <c r="L504" s="289"/>
    </row>
    <row r="505" spans="2:12" ht="32.1" thickBot="1">
      <c r="B505" s="304"/>
      <c r="C505" s="302" t="s">
        <v>2882</v>
      </c>
      <c r="D505" s="715"/>
      <c r="E505" s="717"/>
      <c r="F505" s="348"/>
      <c r="G505" s="289"/>
      <c r="H505" s="289"/>
      <c r="I505" s="289"/>
      <c r="J505" s="289"/>
      <c r="K505" s="289"/>
      <c r="L505" s="289"/>
    </row>
    <row r="506" spans="2:12">
      <c r="B506" s="304"/>
      <c r="C506" s="299" t="s">
        <v>2883</v>
      </c>
      <c r="D506" s="714"/>
      <c r="E506" s="716"/>
      <c r="F506" s="348"/>
      <c r="G506" s="289"/>
      <c r="H506" s="289"/>
      <c r="I506" s="289"/>
      <c r="J506" s="289"/>
      <c r="K506" s="289"/>
      <c r="L506" s="289"/>
    </row>
    <row r="507" spans="2:12" ht="21.95" thickBot="1">
      <c r="B507" s="304"/>
      <c r="C507" s="302" t="s">
        <v>2884</v>
      </c>
      <c r="D507" s="715"/>
      <c r="E507" s="717"/>
      <c r="F507" s="348"/>
      <c r="G507" s="289"/>
      <c r="H507" s="289"/>
      <c r="I507" s="289"/>
      <c r="J507" s="289"/>
      <c r="K507" s="289"/>
      <c r="L507" s="289"/>
    </row>
    <row r="508" spans="2:12">
      <c r="B508" s="304"/>
      <c r="C508" s="299" t="s">
        <v>2885</v>
      </c>
      <c r="D508" s="714"/>
      <c r="E508" s="716"/>
      <c r="F508" s="348"/>
      <c r="G508" s="289"/>
      <c r="H508" s="289"/>
      <c r="I508" s="289"/>
      <c r="J508" s="289"/>
      <c r="K508" s="289"/>
      <c r="L508" s="289"/>
    </row>
    <row r="509" spans="2:12" ht="32.1" thickBot="1">
      <c r="B509" s="310"/>
      <c r="C509" s="302" t="s">
        <v>2886</v>
      </c>
      <c r="D509" s="715"/>
      <c r="E509" s="717"/>
      <c r="F509" s="348"/>
      <c r="G509" s="289"/>
      <c r="H509" s="289"/>
      <c r="I509" s="289"/>
      <c r="J509" s="289"/>
      <c r="K509" s="289"/>
      <c r="L509" s="289"/>
    </row>
    <row r="510" spans="2:12">
      <c r="B510" s="298" t="s">
        <v>2887</v>
      </c>
      <c r="C510" s="299" t="s">
        <v>2888</v>
      </c>
      <c r="D510" s="714"/>
      <c r="E510" s="716"/>
      <c r="F510" s="348"/>
      <c r="G510" s="289"/>
      <c r="H510" s="289"/>
      <c r="I510" s="289"/>
      <c r="J510" s="289"/>
      <c r="K510" s="289"/>
      <c r="L510" s="289"/>
    </row>
    <row r="511" spans="2:12" ht="32.1" thickBot="1">
      <c r="B511" s="301" t="s">
        <v>2889</v>
      </c>
      <c r="C511" s="302" t="s">
        <v>2890</v>
      </c>
      <c r="D511" s="715"/>
      <c r="E511" s="717"/>
      <c r="F511" s="348"/>
      <c r="G511" s="289"/>
      <c r="H511" s="289"/>
      <c r="I511" s="289"/>
      <c r="J511" s="289"/>
      <c r="K511" s="289"/>
      <c r="L511" s="289"/>
    </row>
    <row r="512" spans="2:12">
      <c r="B512" s="304"/>
      <c r="C512" s="299" t="s">
        <v>2891</v>
      </c>
      <c r="D512" s="714"/>
      <c r="E512" s="716"/>
      <c r="F512" s="348"/>
      <c r="G512" s="289"/>
      <c r="H512" s="289"/>
      <c r="I512" s="289"/>
      <c r="J512" s="289"/>
      <c r="K512" s="289"/>
      <c r="L512" s="289"/>
    </row>
    <row r="513" spans="2:12" ht="21.95" thickBot="1">
      <c r="B513" s="304"/>
      <c r="C513" s="302" t="s">
        <v>2892</v>
      </c>
      <c r="D513" s="715"/>
      <c r="E513" s="717"/>
      <c r="F513" s="348"/>
      <c r="G513" s="289"/>
      <c r="H513" s="289"/>
      <c r="I513" s="289"/>
      <c r="J513" s="289"/>
      <c r="K513" s="289"/>
      <c r="L513" s="289"/>
    </row>
    <row r="514" spans="2:12">
      <c r="B514" s="304"/>
      <c r="C514" s="299" t="s">
        <v>2893</v>
      </c>
      <c r="D514" s="714"/>
      <c r="E514" s="716" t="s">
        <v>2894</v>
      </c>
      <c r="F514" s="348"/>
      <c r="G514" s="289"/>
      <c r="H514" s="289"/>
      <c r="I514" s="289"/>
      <c r="J514" s="289"/>
      <c r="K514" s="289"/>
      <c r="L514" s="289"/>
    </row>
    <row r="515" spans="2:12" ht="15.95" thickBot="1">
      <c r="B515" s="304"/>
      <c r="C515" s="302" t="s">
        <v>2895</v>
      </c>
      <c r="D515" s="715"/>
      <c r="E515" s="717"/>
      <c r="F515" s="348"/>
      <c r="G515" s="289"/>
      <c r="H515" s="289"/>
      <c r="I515" s="289"/>
      <c r="J515" s="289"/>
      <c r="K515" s="289"/>
      <c r="L515" s="289"/>
    </row>
    <row r="516" spans="2:12">
      <c r="B516" s="304"/>
      <c r="C516" s="299" t="s">
        <v>2896</v>
      </c>
      <c r="D516" s="714"/>
      <c r="E516" s="716" t="s">
        <v>2897</v>
      </c>
      <c r="F516" s="348"/>
      <c r="G516" s="289"/>
      <c r="H516" s="289"/>
      <c r="I516" s="289"/>
      <c r="J516" s="289"/>
      <c r="K516" s="289"/>
      <c r="L516" s="289"/>
    </row>
    <row r="517" spans="2:12" ht="21.95" thickBot="1">
      <c r="B517" s="304"/>
      <c r="C517" s="302" t="s">
        <v>2898</v>
      </c>
      <c r="D517" s="715"/>
      <c r="E517" s="717"/>
      <c r="F517" s="348"/>
      <c r="G517" s="289"/>
      <c r="H517" s="289"/>
      <c r="I517" s="289"/>
      <c r="J517" s="289"/>
      <c r="K517" s="289"/>
      <c r="L517" s="289"/>
    </row>
    <row r="518" spans="2:12">
      <c r="B518" s="304"/>
      <c r="C518" s="299" t="s">
        <v>2899</v>
      </c>
      <c r="D518" s="714"/>
      <c r="E518" s="716"/>
      <c r="F518" s="348"/>
      <c r="G518" s="289"/>
      <c r="H518" s="289"/>
      <c r="I518" s="289"/>
      <c r="J518" s="289"/>
      <c r="K518" s="289"/>
      <c r="L518" s="289"/>
    </row>
    <row r="519" spans="2:12" ht="21.95" thickBot="1">
      <c r="B519" s="304"/>
      <c r="C519" s="302" t="s">
        <v>2900</v>
      </c>
      <c r="D519" s="715"/>
      <c r="E519" s="717"/>
      <c r="F519" s="348"/>
      <c r="G519" s="289"/>
      <c r="H519" s="289"/>
      <c r="I519" s="289"/>
      <c r="J519" s="289"/>
      <c r="K519" s="289"/>
      <c r="L519" s="289"/>
    </row>
    <row r="520" spans="2:12">
      <c r="B520" s="304"/>
      <c r="C520" s="299" t="s">
        <v>2901</v>
      </c>
      <c r="D520" s="714"/>
      <c r="E520" s="716"/>
      <c r="F520" s="348"/>
      <c r="G520" s="289"/>
      <c r="H520" s="289"/>
      <c r="I520" s="289"/>
      <c r="J520" s="289"/>
      <c r="K520" s="289"/>
      <c r="L520" s="289"/>
    </row>
    <row r="521" spans="2:12" ht="21.95" thickBot="1">
      <c r="B521" s="304"/>
      <c r="C521" s="302" t="s">
        <v>2902</v>
      </c>
      <c r="D521" s="715"/>
      <c r="E521" s="717"/>
      <c r="F521" s="348"/>
      <c r="G521" s="289"/>
      <c r="H521" s="289"/>
      <c r="I521" s="289"/>
      <c r="J521" s="289"/>
      <c r="K521" s="289"/>
      <c r="L521" s="289"/>
    </row>
    <row r="522" spans="2:12">
      <c r="B522" s="304"/>
      <c r="C522" s="299" t="s">
        <v>2903</v>
      </c>
      <c r="D522" s="714"/>
      <c r="E522" s="716" t="s">
        <v>2904</v>
      </c>
      <c r="F522" s="348"/>
      <c r="G522" s="289"/>
      <c r="H522" s="289"/>
      <c r="I522" s="289"/>
      <c r="J522" s="289"/>
      <c r="K522" s="289"/>
      <c r="L522" s="289"/>
    </row>
    <row r="523" spans="2:12" ht="42" thickBot="1">
      <c r="B523" s="304"/>
      <c r="C523" s="302" t="s">
        <v>2905</v>
      </c>
      <c r="D523" s="715"/>
      <c r="E523" s="717"/>
      <c r="F523" s="348"/>
      <c r="G523" s="289"/>
      <c r="H523" s="289"/>
      <c r="I523" s="289"/>
      <c r="J523" s="289"/>
      <c r="K523" s="289"/>
      <c r="L523" s="289"/>
    </row>
    <row r="524" spans="2:12">
      <c r="B524" s="304"/>
      <c r="C524" s="299" t="s">
        <v>2906</v>
      </c>
      <c r="D524" s="714"/>
      <c r="E524" s="716"/>
      <c r="F524" s="348"/>
      <c r="G524" s="289"/>
      <c r="H524" s="289"/>
      <c r="I524" s="289"/>
      <c r="J524" s="289"/>
      <c r="K524" s="289"/>
      <c r="L524" s="289"/>
    </row>
    <row r="525" spans="2:12" ht="21.95" thickBot="1">
      <c r="B525" s="304"/>
      <c r="C525" s="302" t="s">
        <v>2907</v>
      </c>
      <c r="D525" s="715"/>
      <c r="E525" s="717"/>
      <c r="F525" s="348"/>
      <c r="G525" s="289"/>
      <c r="H525" s="289"/>
      <c r="I525" s="289"/>
      <c r="J525" s="289"/>
      <c r="K525" s="289"/>
      <c r="L525" s="289"/>
    </row>
    <row r="526" spans="2:12">
      <c r="B526" s="304"/>
      <c r="C526" s="299" t="s">
        <v>2908</v>
      </c>
      <c r="D526" s="714"/>
      <c r="E526" s="716"/>
      <c r="F526" s="348"/>
      <c r="G526" s="289"/>
      <c r="H526" s="289"/>
      <c r="I526" s="289"/>
      <c r="J526" s="289"/>
      <c r="K526" s="289"/>
      <c r="L526" s="289"/>
    </row>
    <row r="527" spans="2:12" ht="21.95" thickBot="1">
      <c r="B527" s="304"/>
      <c r="C527" s="302" t="s">
        <v>2909</v>
      </c>
      <c r="D527" s="715"/>
      <c r="E527" s="717"/>
      <c r="F527" s="348"/>
      <c r="G527" s="289"/>
      <c r="H527" s="289"/>
      <c r="I527" s="289"/>
      <c r="J527" s="289"/>
      <c r="K527" s="289"/>
      <c r="L527" s="289"/>
    </row>
    <row r="528" spans="2:12">
      <c r="B528" s="304"/>
      <c r="C528" s="299" t="s">
        <v>2910</v>
      </c>
      <c r="D528" s="714"/>
      <c r="E528" s="716"/>
      <c r="F528" s="348"/>
      <c r="G528" s="289"/>
      <c r="H528" s="289"/>
      <c r="I528" s="289"/>
      <c r="J528" s="289"/>
      <c r="K528" s="289"/>
      <c r="L528" s="289"/>
    </row>
    <row r="529" spans="2:12" ht="15.95" thickBot="1">
      <c r="B529" s="310"/>
      <c r="C529" s="302" t="s">
        <v>2911</v>
      </c>
      <c r="D529" s="715"/>
      <c r="E529" s="717"/>
      <c r="F529" s="348"/>
      <c r="G529" s="289"/>
      <c r="H529" s="289"/>
      <c r="I529" s="289"/>
      <c r="J529" s="289"/>
      <c r="K529" s="289"/>
      <c r="L529" s="289"/>
    </row>
    <row r="530" spans="2:12" ht="15" customHeight="1">
      <c r="B530" s="337" t="s">
        <v>2912</v>
      </c>
      <c r="C530" s="344" t="s">
        <v>2913</v>
      </c>
      <c r="D530" s="714"/>
      <c r="E530" s="716"/>
      <c r="F530" s="348"/>
      <c r="G530" s="289"/>
      <c r="H530" s="289"/>
      <c r="I530" s="289"/>
      <c r="J530" s="289"/>
      <c r="K530" s="289"/>
      <c r="L530" s="289"/>
    </row>
    <row r="531" spans="2:12" ht="32.1" thickBot="1">
      <c r="B531" s="301" t="s">
        <v>2914</v>
      </c>
      <c r="C531" s="302" t="s">
        <v>2915</v>
      </c>
      <c r="D531" s="715"/>
      <c r="E531" s="717"/>
      <c r="F531" s="348"/>
      <c r="G531" s="289"/>
      <c r="H531" s="289"/>
      <c r="I531" s="289"/>
      <c r="J531" s="289"/>
      <c r="K531" s="289"/>
      <c r="L531" s="289"/>
    </row>
    <row r="532" spans="2:12">
      <c r="B532" s="304"/>
      <c r="C532" s="299" t="s">
        <v>2916</v>
      </c>
      <c r="D532" s="714"/>
      <c r="E532" s="716"/>
      <c r="F532" s="348"/>
      <c r="G532" s="289"/>
      <c r="H532" s="289"/>
      <c r="I532" s="289"/>
      <c r="J532" s="289"/>
      <c r="K532" s="289"/>
      <c r="L532" s="289"/>
    </row>
    <row r="533" spans="2:12" ht="32.1" thickBot="1">
      <c r="B533" s="304"/>
      <c r="C533" s="302" t="s">
        <v>2917</v>
      </c>
      <c r="D533" s="715"/>
      <c r="E533" s="717"/>
      <c r="F533" s="348"/>
      <c r="G533" s="289"/>
      <c r="H533" s="289"/>
      <c r="I533" s="289"/>
      <c r="J533" s="289"/>
      <c r="K533" s="289"/>
      <c r="L533" s="289"/>
    </row>
    <row r="534" spans="2:12">
      <c r="B534" s="304"/>
      <c r="C534" s="299" t="s">
        <v>2918</v>
      </c>
      <c r="D534" s="299" t="s">
        <v>2919</v>
      </c>
      <c r="E534" s="716"/>
      <c r="F534" s="348"/>
      <c r="G534" s="289"/>
      <c r="H534" s="289"/>
      <c r="I534" s="289"/>
      <c r="J534" s="289"/>
      <c r="K534" s="289"/>
      <c r="L534" s="289"/>
    </row>
    <row r="535" spans="2:12" ht="21.95" thickBot="1">
      <c r="B535" s="304"/>
      <c r="C535" s="302" t="s">
        <v>2920</v>
      </c>
      <c r="D535" s="302" t="s">
        <v>2921</v>
      </c>
      <c r="E535" s="717"/>
      <c r="F535" s="348"/>
      <c r="G535" s="289"/>
      <c r="H535" s="289"/>
      <c r="I535" s="289"/>
      <c r="J535" s="289"/>
      <c r="K535" s="289"/>
      <c r="L535" s="289"/>
    </row>
    <row r="536" spans="2:12">
      <c r="B536" s="304"/>
      <c r="C536" s="299" t="s">
        <v>2922</v>
      </c>
      <c r="D536" s="714"/>
      <c r="E536" s="716"/>
      <c r="F536" s="348"/>
      <c r="G536" s="289"/>
      <c r="H536" s="289"/>
      <c r="I536" s="289"/>
      <c r="J536" s="289"/>
      <c r="K536" s="289"/>
      <c r="L536" s="289"/>
    </row>
    <row r="537" spans="2:12" ht="15.95" thickBot="1">
      <c r="B537" s="310"/>
      <c r="C537" s="302" t="s">
        <v>2923</v>
      </c>
      <c r="D537" s="715"/>
      <c r="E537" s="717"/>
      <c r="F537" s="348"/>
      <c r="G537" s="289"/>
      <c r="H537" s="289"/>
      <c r="I537" s="289"/>
      <c r="J537" s="289"/>
      <c r="K537" s="289"/>
      <c r="L537" s="289"/>
    </row>
    <row r="538" spans="2:12">
      <c r="B538" s="298" t="s">
        <v>2924</v>
      </c>
      <c r="C538" s="299" t="s">
        <v>2925</v>
      </c>
      <c r="D538" s="299" t="s">
        <v>2926</v>
      </c>
      <c r="E538" s="716"/>
      <c r="F538" s="348"/>
      <c r="G538" s="289"/>
      <c r="H538" s="289"/>
      <c r="I538" s="289"/>
      <c r="J538" s="289"/>
      <c r="K538" s="289"/>
      <c r="L538" s="289"/>
    </row>
    <row r="539" spans="2:12" ht="51.95" thickBot="1">
      <c r="B539" s="301" t="s">
        <v>2927</v>
      </c>
      <c r="C539" s="323" t="s">
        <v>2928</v>
      </c>
      <c r="D539" s="302" t="s">
        <v>2929</v>
      </c>
      <c r="E539" s="717"/>
      <c r="F539" s="348"/>
      <c r="G539" s="289"/>
      <c r="H539" s="289"/>
      <c r="I539" s="289"/>
      <c r="J539" s="289"/>
      <c r="K539" s="289"/>
      <c r="L539" s="289"/>
    </row>
    <row r="540" spans="2:12">
      <c r="B540" s="304"/>
      <c r="C540" s="324"/>
      <c r="D540" s="299" t="s">
        <v>2930</v>
      </c>
      <c r="E540" s="716"/>
      <c r="F540" s="348"/>
      <c r="G540" s="289"/>
      <c r="H540" s="289"/>
      <c r="I540" s="289"/>
      <c r="J540" s="289"/>
      <c r="K540" s="289"/>
      <c r="L540" s="289"/>
    </row>
    <row r="541" spans="2:12" ht="15.95" thickBot="1">
      <c r="B541" s="304"/>
      <c r="C541" s="324"/>
      <c r="D541" s="302" t="s">
        <v>2931</v>
      </c>
      <c r="E541" s="717"/>
      <c r="F541" s="348"/>
      <c r="G541" s="289"/>
      <c r="H541" s="289"/>
      <c r="I541" s="289"/>
      <c r="J541" s="289"/>
      <c r="K541" s="289"/>
      <c r="L541" s="289"/>
    </row>
    <row r="542" spans="2:12">
      <c r="B542" s="304"/>
      <c r="C542" s="324"/>
      <c r="D542" s="299" t="s">
        <v>2932</v>
      </c>
      <c r="E542" s="716"/>
      <c r="F542" s="348"/>
      <c r="G542" s="289"/>
      <c r="H542" s="289"/>
      <c r="I542" s="289"/>
      <c r="J542" s="289"/>
      <c r="K542" s="289"/>
      <c r="L542" s="289"/>
    </row>
    <row r="543" spans="2:12" ht="15.95" thickBot="1">
      <c r="B543" s="304"/>
      <c r="C543" s="324"/>
      <c r="D543" s="302" t="s">
        <v>2933</v>
      </c>
      <c r="E543" s="717"/>
      <c r="F543" s="348"/>
      <c r="G543" s="289"/>
      <c r="H543" s="289"/>
      <c r="I543" s="289"/>
      <c r="J543" s="289"/>
      <c r="K543" s="289"/>
      <c r="L543" s="289"/>
    </row>
    <row r="544" spans="2:12">
      <c r="B544" s="304"/>
      <c r="C544" s="324"/>
      <c r="D544" s="299" t="s">
        <v>2934</v>
      </c>
      <c r="E544" s="716"/>
      <c r="F544" s="348"/>
      <c r="G544" s="289"/>
      <c r="H544" s="289"/>
      <c r="I544" s="289"/>
      <c r="J544" s="289"/>
      <c r="K544" s="289"/>
      <c r="L544" s="289"/>
    </row>
    <row r="545" spans="2:12" ht="15.95" thickBot="1">
      <c r="B545" s="304"/>
      <c r="C545" s="324"/>
      <c r="D545" s="302" t="s">
        <v>2935</v>
      </c>
      <c r="E545" s="717"/>
      <c r="F545" s="348"/>
      <c r="G545" s="289"/>
      <c r="H545" s="289"/>
      <c r="I545" s="289"/>
      <c r="J545" s="289"/>
      <c r="K545" s="289"/>
      <c r="L545" s="289"/>
    </row>
    <row r="546" spans="2:12">
      <c r="B546" s="304"/>
      <c r="C546" s="324"/>
      <c r="D546" s="299" t="s">
        <v>2936</v>
      </c>
      <c r="E546" s="716"/>
      <c r="F546" s="348"/>
      <c r="G546" s="289"/>
      <c r="H546" s="289"/>
      <c r="I546" s="289"/>
      <c r="J546" s="289"/>
      <c r="K546" s="289"/>
      <c r="L546" s="289"/>
    </row>
    <row r="547" spans="2:12" ht="32.1" thickBot="1">
      <c r="B547" s="304"/>
      <c r="C547" s="324"/>
      <c r="D547" s="302" t="s">
        <v>2937</v>
      </c>
      <c r="E547" s="717"/>
      <c r="F547" s="348"/>
      <c r="G547" s="289"/>
      <c r="H547" s="289"/>
      <c r="I547" s="289"/>
      <c r="J547" s="289"/>
      <c r="K547" s="289"/>
      <c r="L547" s="289"/>
    </row>
    <row r="548" spans="2:12">
      <c r="B548" s="304"/>
      <c r="C548" s="324"/>
      <c r="D548" s="299" t="s">
        <v>2938</v>
      </c>
      <c r="E548" s="716"/>
      <c r="F548" s="348"/>
      <c r="G548" s="289"/>
      <c r="H548" s="289"/>
      <c r="I548" s="289"/>
      <c r="J548" s="289"/>
      <c r="K548" s="289"/>
      <c r="L548" s="289"/>
    </row>
    <row r="549" spans="2:12" ht="42" thickBot="1">
      <c r="B549" s="304"/>
      <c r="C549" s="324"/>
      <c r="D549" s="302" t="s">
        <v>2939</v>
      </c>
      <c r="E549" s="717"/>
      <c r="F549" s="348"/>
      <c r="G549" s="289"/>
      <c r="H549" s="289"/>
      <c r="I549" s="289"/>
      <c r="J549" s="289"/>
      <c r="K549" s="289"/>
      <c r="L549" s="289"/>
    </row>
    <row r="550" spans="2:12">
      <c r="B550" s="304"/>
      <c r="C550" s="324"/>
      <c r="D550" s="299" t="s">
        <v>2940</v>
      </c>
      <c r="E550" s="716"/>
      <c r="F550" s="348"/>
      <c r="G550" s="289"/>
      <c r="H550" s="289"/>
      <c r="I550" s="289"/>
      <c r="J550" s="289"/>
      <c r="K550" s="289"/>
      <c r="L550" s="289"/>
    </row>
    <row r="551" spans="2:12" ht="42" thickBot="1">
      <c r="B551" s="304"/>
      <c r="C551" s="325"/>
      <c r="D551" s="302" t="s">
        <v>2941</v>
      </c>
      <c r="E551" s="717"/>
      <c r="F551" s="348"/>
      <c r="G551" s="289"/>
      <c r="H551" s="289"/>
      <c r="I551" s="289"/>
      <c r="J551" s="289"/>
      <c r="K551" s="289"/>
      <c r="L551" s="289"/>
    </row>
    <row r="552" spans="2:12">
      <c r="B552" s="304"/>
      <c r="C552" s="299" t="s">
        <v>2942</v>
      </c>
      <c r="D552" s="714"/>
      <c r="E552" s="716" t="s">
        <v>2943</v>
      </c>
      <c r="F552" s="348"/>
      <c r="G552" s="289"/>
      <c r="H552" s="289"/>
      <c r="I552" s="289"/>
      <c r="J552" s="289"/>
      <c r="K552" s="289"/>
      <c r="L552" s="289"/>
    </row>
    <row r="553" spans="2:12" ht="15.95" thickBot="1">
      <c r="B553" s="304"/>
      <c r="C553" s="302" t="s">
        <v>2944</v>
      </c>
      <c r="D553" s="715"/>
      <c r="E553" s="717"/>
      <c r="F553" s="348"/>
      <c r="G553" s="289"/>
      <c r="H553" s="289"/>
      <c r="I553" s="289"/>
      <c r="J553" s="289"/>
      <c r="K553" s="289"/>
      <c r="L553" s="289"/>
    </row>
    <row r="554" spans="2:12">
      <c r="B554" s="304"/>
      <c r="C554" s="299" t="s">
        <v>2945</v>
      </c>
      <c r="D554" s="714"/>
      <c r="E554" s="716" t="s">
        <v>2946</v>
      </c>
      <c r="F554" s="348"/>
      <c r="G554" s="289"/>
      <c r="H554" s="289"/>
      <c r="I554" s="289"/>
      <c r="J554" s="289"/>
      <c r="K554" s="289"/>
      <c r="L554" s="289"/>
    </row>
    <row r="555" spans="2:12" ht="32.1" thickBot="1">
      <c r="B555" s="304"/>
      <c r="C555" s="302" t="s">
        <v>2947</v>
      </c>
      <c r="D555" s="715"/>
      <c r="E555" s="717"/>
      <c r="F555" s="348"/>
      <c r="G555" s="289"/>
      <c r="H555" s="289"/>
      <c r="I555" s="289"/>
      <c r="J555" s="289"/>
      <c r="K555" s="289"/>
      <c r="L555" s="289"/>
    </row>
    <row r="556" spans="2:12">
      <c r="B556" s="304"/>
      <c r="C556" s="299" t="s">
        <v>2948</v>
      </c>
      <c r="D556" s="714"/>
      <c r="E556" s="716"/>
      <c r="F556" s="348"/>
      <c r="G556" s="289"/>
      <c r="H556" s="289"/>
      <c r="I556" s="289"/>
      <c r="J556" s="289"/>
      <c r="K556" s="289"/>
      <c r="L556" s="289"/>
    </row>
    <row r="557" spans="2:12" ht="15.95" thickBot="1">
      <c r="B557" s="304"/>
      <c r="C557" s="302" t="s">
        <v>2949</v>
      </c>
      <c r="D557" s="715"/>
      <c r="E557" s="717"/>
      <c r="F557" s="348"/>
      <c r="G557" s="289"/>
      <c r="H557" s="289"/>
      <c r="I557" s="289"/>
      <c r="J557" s="289"/>
      <c r="K557" s="289"/>
      <c r="L557" s="289"/>
    </row>
    <row r="558" spans="2:12">
      <c r="B558" s="304"/>
      <c r="C558" s="299" t="s">
        <v>2950</v>
      </c>
      <c r="D558" s="714"/>
      <c r="E558" s="716" t="s">
        <v>2951</v>
      </c>
      <c r="F558" s="348"/>
      <c r="G558" s="289"/>
      <c r="H558" s="289"/>
      <c r="I558" s="289"/>
      <c r="J558" s="289"/>
      <c r="K558" s="289"/>
      <c r="L558" s="289"/>
    </row>
    <row r="559" spans="2:12" ht="15.95" thickBot="1">
      <c r="B559" s="310"/>
      <c r="C559" s="302" t="s">
        <v>2952</v>
      </c>
      <c r="D559" s="715"/>
      <c r="E559" s="717"/>
      <c r="F559" s="348"/>
      <c r="G559" s="289"/>
      <c r="H559" s="289"/>
      <c r="I559" s="289"/>
      <c r="J559" s="289"/>
      <c r="K559" s="289"/>
      <c r="L559" s="289"/>
    </row>
    <row r="560" spans="2:12">
      <c r="B560" s="298" t="s">
        <v>2953</v>
      </c>
      <c r="C560" s="299" t="s">
        <v>2954</v>
      </c>
      <c r="D560" s="714"/>
      <c r="E560" s="716"/>
      <c r="F560" s="348"/>
      <c r="G560" s="289"/>
      <c r="H560" s="289"/>
      <c r="I560" s="289"/>
      <c r="J560" s="289"/>
      <c r="K560" s="289"/>
      <c r="L560" s="289"/>
    </row>
    <row r="561" spans="2:12" ht="15" customHeight="1" thickBot="1">
      <c r="B561" s="301" t="s">
        <v>2955</v>
      </c>
      <c r="C561" s="302" t="s">
        <v>2956</v>
      </c>
      <c r="D561" s="715"/>
      <c r="E561" s="717"/>
      <c r="F561" s="348"/>
      <c r="G561" s="289"/>
      <c r="H561" s="289"/>
      <c r="I561" s="289"/>
      <c r="J561" s="289"/>
      <c r="K561" s="289"/>
      <c r="L561" s="289"/>
    </row>
    <row r="562" spans="2:12">
      <c r="B562" s="304"/>
      <c r="C562" s="299" t="s">
        <v>2957</v>
      </c>
      <c r="D562" s="714"/>
      <c r="E562" s="716"/>
      <c r="F562" s="348"/>
      <c r="G562" s="289"/>
      <c r="H562" s="289"/>
      <c r="I562" s="289"/>
      <c r="J562" s="289"/>
      <c r="K562" s="289"/>
      <c r="L562" s="289"/>
    </row>
    <row r="563" spans="2:12" ht="15" customHeight="1" thickBot="1">
      <c r="B563" s="304"/>
      <c r="C563" s="302" t="s">
        <v>2958</v>
      </c>
      <c r="D563" s="715"/>
      <c r="E563" s="717"/>
      <c r="F563" s="348"/>
      <c r="G563" s="289"/>
      <c r="H563" s="289"/>
      <c r="I563" s="289"/>
      <c r="J563" s="289"/>
      <c r="K563" s="289"/>
      <c r="L563" s="289"/>
    </row>
    <row r="564" spans="2:12">
      <c r="B564" s="304"/>
      <c r="C564" s="299" t="s">
        <v>2959</v>
      </c>
      <c r="D564" s="714"/>
      <c r="E564" s="716" t="s">
        <v>2960</v>
      </c>
      <c r="F564" s="348"/>
      <c r="G564" s="289"/>
      <c r="H564" s="289"/>
      <c r="I564" s="289"/>
      <c r="J564" s="289"/>
      <c r="K564" s="289"/>
      <c r="L564" s="289"/>
    </row>
    <row r="565" spans="2:12" ht="32.1" thickBot="1">
      <c r="B565" s="304"/>
      <c r="C565" s="302" t="s">
        <v>2961</v>
      </c>
      <c r="D565" s="715"/>
      <c r="E565" s="717"/>
      <c r="F565" s="348"/>
      <c r="G565" s="289"/>
      <c r="H565" s="289"/>
      <c r="I565" s="289"/>
      <c r="J565" s="289"/>
      <c r="K565" s="289"/>
      <c r="L565" s="289"/>
    </row>
    <row r="566" spans="2:12">
      <c r="B566" s="304"/>
      <c r="C566" s="299" t="s">
        <v>2962</v>
      </c>
      <c r="D566" s="714"/>
      <c r="E566" s="716"/>
      <c r="F566" s="348"/>
      <c r="G566" s="289"/>
      <c r="H566" s="289"/>
      <c r="I566" s="289"/>
      <c r="J566" s="289"/>
      <c r="K566" s="289"/>
      <c r="L566" s="289"/>
    </row>
    <row r="567" spans="2:12" ht="32.1" thickBot="1">
      <c r="B567" s="304"/>
      <c r="C567" s="302" t="s">
        <v>2963</v>
      </c>
      <c r="D567" s="715"/>
      <c r="E567" s="717"/>
      <c r="F567" s="348"/>
      <c r="G567" s="289"/>
      <c r="H567" s="289"/>
      <c r="I567" s="289"/>
      <c r="J567" s="289"/>
      <c r="K567" s="289"/>
      <c r="L567" s="289"/>
    </row>
    <row r="568" spans="2:12">
      <c r="B568" s="304"/>
      <c r="C568" s="299" t="s">
        <v>2964</v>
      </c>
      <c r="D568" s="714"/>
      <c r="E568" s="716"/>
      <c r="F568" s="348"/>
      <c r="G568" s="289"/>
      <c r="H568" s="289"/>
      <c r="I568" s="289"/>
      <c r="J568" s="289"/>
      <c r="K568" s="289"/>
      <c r="L568" s="289"/>
    </row>
    <row r="569" spans="2:12" ht="15.95" thickBot="1">
      <c r="B569" s="304"/>
      <c r="C569" s="302" t="s">
        <v>2965</v>
      </c>
      <c r="D569" s="715"/>
      <c r="E569" s="717"/>
      <c r="F569" s="348"/>
      <c r="G569" s="289"/>
      <c r="H569" s="289"/>
      <c r="I569" s="289"/>
      <c r="J569" s="289"/>
      <c r="K569" s="289"/>
      <c r="L569" s="289"/>
    </row>
    <row r="570" spans="2:12">
      <c r="B570" s="304"/>
      <c r="C570" s="299" t="s">
        <v>2966</v>
      </c>
      <c r="D570" s="714"/>
      <c r="E570" s="716"/>
      <c r="F570" s="348"/>
      <c r="G570" s="289"/>
      <c r="H570" s="289"/>
      <c r="I570" s="289"/>
      <c r="J570" s="289"/>
      <c r="K570" s="289"/>
      <c r="L570" s="289"/>
    </row>
    <row r="571" spans="2:12" ht="21.95" thickBot="1">
      <c r="B571" s="310"/>
      <c r="C571" s="302" t="s">
        <v>2967</v>
      </c>
      <c r="D571" s="715"/>
      <c r="E571" s="717"/>
      <c r="F571" s="348"/>
      <c r="G571" s="289"/>
      <c r="H571" s="289"/>
      <c r="I571" s="289"/>
      <c r="J571" s="289"/>
      <c r="K571" s="289"/>
      <c r="L571" s="289"/>
    </row>
    <row r="572" spans="2:12">
      <c r="B572" s="298" t="s">
        <v>2968</v>
      </c>
      <c r="C572" s="299" t="s">
        <v>2969</v>
      </c>
      <c r="D572" s="714"/>
      <c r="E572" s="716" t="s">
        <v>2970</v>
      </c>
      <c r="F572" s="348"/>
      <c r="G572" s="289"/>
      <c r="H572" s="289"/>
      <c r="I572" s="289"/>
      <c r="J572" s="289"/>
      <c r="K572" s="289"/>
      <c r="L572" s="289"/>
    </row>
    <row r="573" spans="2:12" ht="15" customHeight="1" thickBot="1">
      <c r="B573" s="301" t="s">
        <v>2971</v>
      </c>
      <c r="C573" s="302" t="s">
        <v>2972</v>
      </c>
      <c r="D573" s="715"/>
      <c r="E573" s="717"/>
      <c r="F573" s="348"/>
      <c r="G573" s="289"/>
      <c r="H573" s="289"/>
      <c r="I573" s="289"/>
      <c r="J573" s="289"/>
      <c r="K573" s="289"/>
      <c r="L573" s="289"/>
    </row>
    <row r="574" spans="2:12">
      <c r="B574" s="304"/>
      <c r="C574" s="299" t="s">
        <v>2973</v>
      </c>
      <c r="D574" s="714"/>
      <c r="E574" s="716" t="s">
        <v>2974</v>
      </c>
      <c r="F574" s="348"/>
      <c r="G574" s="289"/>
      <c r="H574" s="289"/>
      <c r="I574" s="289"/>
      <c r="J574" s="289"/>
      <c r="K574" s="289"/>
      <c r="L574" s="289"/>
    </row>
    <row r="575" spans="2:12" ht="15.95" thickBot="1">
      <c r="B575" s="304"/>
      <c r="C575" s="302" t="s">
        <v>2975</v>
      </c>
      <c r="D575" s="715"/>
      <c r="E575" s="717"/>
      <c r="F575" s="348"/>
      <c r="G575" s="289"/>
      <c r="H575" s="289"/>
      <c r="I575" s="289"/>
      <c r="J575" s="289"/>
      <c r="K575" s="289"/>
      <c r="L575" s="289"/>
    </row>
    <row r="576" spans="2:12">
      <c r="B576" s="304"/>
      <c r="C576" s="299" t="s">
        <v>2976</v>
      </c>
      <c r="D576" s="714"/>
      <c r="E576" s="716"/>
      <c r="F576" s="348"/>
      <c r="G576" s="289"/>
      <c r="H576" s="289"/>
      <c r="I576" s="289"/>
      <c r="J576" s="289"/>
      <c r="K576" s="289"/>
      <c r="L576" s="289"/>
    </row>
    <row r="577" spans="2:12" ht="15.95" thickBot="1">
      <c r="B577" s="304"/>
      <c r="C577" s="302" t="s">
        <v>2977</v>
      </c>
      <c r="D577" s="715"/>
      <c r="E577" s="717"/>
      <c r="F577" s="348"/>
      <c r="G577" s="289"/>
      <c r="H577" s="289"/>
      <c r="I577" s="289"/>
      <c r="J577" s="289"/>
      <c r="K577" s="289"/>
      <c r="L577" s="289"/>
    </row>
    <row r="578" spans="2:12">
      <c r="B578" s="304"/>
      <c r="C578" s="299" t="s">
        <v>2978</v>
      </c>
      <c r="D578" s="714"/>
      <c r="E578" s="716" t="s">
        <v>2979</v>
      </c>
      <c r="F578" s="348"/>
      <c r="G578" s="289"/>
      <c r="H578" s="289"/>
      <c r="I578" s="289"/>
      <c r="J578" s="289"/>
      <c r="K578" s="289"/>
      <c r="L578" s="289"/>
    </row>
    <row r="579" spans="2:12" ht="21.95" thickBot="1">
      <c r="B579" s="304"/>
      <c r="C579" s="302" t="s">
        <v>2980</v>
      </c>
      <c r="D579" s="715"/>
      <c r="E579" s="717"/>
      <c r="F579" s="348"/>
      <c r="G579" s="289"/>
      <c r="H579" s="289"/>
      <c r="I579" s="289"/>
      <c r="J579" s="289"/>
      <c r="K579" s="289"/>
      <c r="L579" s="289"/>
    </row>
    <row r="580" spans="2:12">
      <c r="B580" s="304"/>
      <c r="C580" s="299" t="s">
        <v>2981</v>
      </c>
      <c r="D580" s="714"/>
      <c r="E580" s="716" t="s">
        <v>2982</v>
      </c>
      <c r="F580" s="348"/>
      <c r="G580" s="289"/>
      <c r="H580" s="289"/>
      <c r="I580" s="289"/>
      <c r="J580" s="289"/>
      <c r="K580" s="289"/>
      <c r="L580" s="289"/>
    </row>
    <row r="581" spans="2:12" ht="15.95" thickBot="1">
      <c r="B581" s="304"/>
      <c r="C581" s="302" t="s">
        <v>2983</v>
      </c>
      <c r="D581" s="715"/>
      <c r="E581" s="717"/>
      <c r="F581" s="348"/>
      <c r="G581" s="289"/>
      <c r="H581" s="289"/>
      <c r="I581" s="289"/>
      <c r="J581" s="289"/>
      <c r="K581" s="289"/>
      <c r="L581" s="289"/>
    </row>
    <row r="582" spans="2:12">
      <c r="B582" s="304"/>
      <c r="C582" s="299" t="s">
        <v>2984</v>
      </c>
      <c r="D582" s="299" t="s">
        <v>2985</v>
      </c>
      <c r="E582" s="716"/>
      <c r="F582" s="348"/>
      <c r="G582" s="289"/>
      <c r="H582" s="289"/>
      <c r="I582" s="289"/>
      <c r="J582" s="289"/>
      <c r="K582" s="289"/>
      <c r="L582" s="289"/>
    </row>
    <row r="583" spans="2:12" ht="21.95" thickBot="1">
      <c r="B583" s="304"/>
      <c r="C583" s="323" t="s">
        <v>2986</v>
      </c>
      <c r="D583" s="302" t="s">
        <v>2987</v>
      </c>
      <c r="E583" s="717"/>
      <c r="F583" s="348"/>
      <c r="G583" s="289"/>
      <c r="H583" s="289"/>
      <c r="I583" s="289"/>
      <c r="J583" s="289"/>
      <c r="K583" s="289"/>
      <c r="L583" s="289"/>
    </row>
    <row r="584" spans="2:12">
      <c r="B584" s="304"/>
      <c r="C584" s="324"/>
      <c r="D584" s="299" t="s">
        <v>2988</v>
      </c>
      <c r="E584" s="716"/>
      <c r="F584" s="348"/>
      <c r="G584" s="289"/>
      <c r="H584" s="289"/>
      <c r="I584" s="289"/>
      <c r="J584" s="289"/>
      <c r="K584" s="289"/>
      <c r="L584" s="289"/>
    </row>
    <row r="585" spans="2:12" ht="21.95" thickBot="1">
      <c r="B585" s="304"/>
      <c r="C585" s="325"/>
      <c r="D585" s="302" t="s">
        <v>2989</v>
      </c>
      <c r="E585" s="717"/>
      <c r="F585" s="348"/>
      <c r="G585" s="289"/>
      <c r="H585" s="289"/>
      <c r="I585" s="289"/>
      <c r="J585" s="289"/>
      <c r="K585" s="289"/>
      <c r="L585" s="289"/>
    </row>
    <row r="586" spans="2:12">
      <c r="B586" s="304"/>
      <c r="C586" s="299" t="s">
        <v>2990</v>
      </c>
      <c r="D586" s="714"/>
      <c r="E586" s="716" t="s">
        <v>2991</v>
      </c>
      <c r="F586" s="348"/>
      <c r="G586" s="289"/>
      <c r="H586" s="289"/>
      <c r="I586" s="289"/>
      <c r="J586" s="289"/>
      <c r="K586" s="289"/>
      <c r="L586" s="289"/>
    </row>
    <row r="587" spans="2:12" ht="15.95" thickBot="1">
      <c r="B587" s="304"/>
      <c r="C587" s="302" t="s">
        <v>2992</v>
      </c>
      <c r="D587" s="715"/>
      <c r="E587" s="717"/>
      <c r="F587" s="348"/>
      <c r="G587" s="289"/>
      <c r="H587" s="289"/>
      <c r="I587" s="289"/>
      <c r="J587" s="289"/>
      <c r="K587" s="289"/>
      <c r="L587" s="289"/>
    </row>
    <row r="588" spans="2:12">
      <c r="B588" s="304"/>
      <c r="C588" s="299" t="s">
        <v>2993</v>
      </c>
      <c r="D588" s="714"/>
      <c r="E588" s="716"/>
      <c r="F588" s="348"/>
      <c r="G588" s="289"/>
      <c r="H588" s="289"/>
      <c r="I588" s="289"/>
      <c r="J588" s="289"/>
      <c r="K588" s="289"/>
      <c r="L588" s="289"/>
    </row>
    <row r="589" spans="2:12" ht="15.95" thickBot="1">
      <c r="B589" s="310"/>
      <c r="C589" s="302" t="s">
        <v>2994</v>
      </c>
      <c r="D589" s="715"/>
      <c r="E589" s="717"/>
      <c r="F589" s="348"/>
      <c r="G589" s="289"/>
      <c r="H589" s="289"/>
      <c r="I589" s="289"/>
      <c r="J589" s="289"/>
      <c r="K589" s="289"/>
      <c r="L589" s="289"/>
    </row>
    <row r="590" spans="2:12">
      <c r="B590" s="298" t="s">
        <v>2995</v>
      </c>
      <c r="C590" s="714"/>
      <c r="D590" s="714"/>
      <c r="E590" s="716"/>
      <c r="F590" s="348"/>
      <c r="G590" s="289"/>
      <c r="H590" s="289"/>
      <c r="I590" s="289"/>
      <c r="J590" s="289"/>
      <c r="K590" s="289"/>
      <c r="L590" s="289"/>
    </row>
    <row r="591" spans="2:12" ht="42" thickBot="1">
      <c r="B591" s="303" t="s">
        <v>2996</v>
      </c>
      <c r="C591" s="715"/>
      <c r="D591" s="715"/>
      <c r="E591" s="717"/>
      <c r="F591" s="348"/>
      <c r="G591" s="289"/>
      <c r="H591" s="289"/>
      <c r="I591" s="289"/>
      <c r="J591" s="289"/>
      <c r="K591" s="289"/>
      <c r="L591" s="289"/>
    </row>
    <row r="592" spans="2:12" ht="15.95" thickBot="1">
      <c r="B592" s="353" t="s">
        <v>2638</v>
      </c>
      <c r="C592" s="354"/>
      <c r="D592" s="354"/>
      <c r="E592" s="355"/>
      <c r="F592" s="352"/>
      <c r="G592" s="289"/>
      <c r="H592" s="289"/>
      <c r="I592" s="289"/>
      <c r="J592" s="289"/>
      <c r="K592" s="289"/>
      <c r="L592" s="289"/>
    </row>
    <row r="593" spans="2:12">
      <c r="B593" s="290"/>
      <c r="C593" s="290"/>
      <c r="D593" s="290"/>
      <c r="E593" s="290"/>
      <c r="G593" s="289"/>
      <c r="H593" s="289"/>
      <c r="I593" s="289"/>
      <c r="J593" s="289"/>
      <c r="K593" s="289"/>
      <c r="L593" s="289"/>
    </row>
    <row r="594" spans="2:12">
      <c r="B594" s="290"/>
      <c r="C594" s="290"/>
      <c r="D594" s="290"/>
      <c r="E594" s="290"/>
      <c r="G594" s="289"/>
      <c r="H594" s="289"/>
      <c r="I594" s="289"/>
      <c r="J594" s="289"/>
      <c r="K594" s="289"/>
      <c r="L594" s="289"/>
    </row>
    <row r="595" spans="2:12">
      <c r="B595" s="290"/>
      <c r="C595" s="290"/>
      <c r="D595" s="290"/>
      <c r="E595" s="290"/>
      <c r="G595" s="289"/>
      <c r="H595" s="289"/>
      <c r="I595" s="289"/>
      <c r="J595" s="289"/>
      <c r="K595" s="289"/>
      <c r="L595" s="289"/>
    </row>
    <row r="596" spans="2:12">
      <c r="B596" s="290"/>
      <c r="C596" s="290"/>
      <c r="D596" s="290"/>
      <c r="E596" s="290"/>
      <c r="G596" s="289"/>
      <c r="H596" s="289"/>
      <c r="I596" s="289"/>
      <c r="J596" s="289"/>
      <c r="K596" s="289"/>
      <c r="L596" s="289"/>
    </row>
    <row r="597" spans="2:12">
      <c r="B597" s="290"/>
      <c r="C597" s="290"/>
      <c r="D597" s="290"/>
      <c r="E597" s="290"/>
      <c r="G597" s="289"/>
      <c r="H597" s="289"/>
      <c r="I597" s="289"/>
      <c r="J597" s="289"/>
      <c r="K597" s="289"/>
      <c r="L597" s="289"/>
    </row>
    <row r="598" spans="2:12">
      <c r="B598" s="290"/>
      <c r="C598" s="290"/>
      <c r="D598" s="290"/>
      <c r="E598" s="290"/>
      <c r="G598" s="289"/>
      <c r="H598" s="289"/>
      <c r="I598" s="289"/>
      <c r="J598" s="289"/>
      <c r="K598" s="289"/>
      <c r="L598" s="289"/>
    </row>
    <row r="599" spans="2:12">
      <c r="B599" s="290"/>
      <c r="C599" s="290"/>
      <c r="D599" s="290"/>
      <c r="E599" s="290"/>
      <c r="G599" s="289"/>
      <c r="H599" s="289"/>
      <c r="I599" s="289"/>
      <c r="J599" s="289"/>
      <c r="K599" s="289"/>
      <c r="L599" s="289"/>
    </row>
    <row r="600" spans="2:12">
      <c r="B600" s="290"/>
      <c r="C600" s="290"/>
      <c r="D600" s="290"/>
      <c r="E600" s="290"/>
      <c r="G600" s="289"/>
      <c r="H600" s="289"/>
      <c r="I600" s="289"/>
      <c r="J600" s="289"/>
      <c r="K600" s="289"/>
      <c r="L600" s="289"/>
    </row>
    <row r="601" spans="2:12">
      <c r="B601" s="290"/>
      <c r="C601" s="290"/>
      <c r="D601" s="290"/>
      <c r="E601" s="290"/>
      <c r="G601" s="289"/>
      <c r="H601" s="289"/>
      <c r="I601" s="289"/>
      <c r="J601" s="289"/>
      <c r="K601" s="289"/>
      <c r="L601" s="289"/>
    </row>
    <row r="602" spans="2:12">
      <c r="B602" s="290"/>
      <c r="C602" s="290"/>
      <c r="D602" s="290"/>
      <c r="E602" s="290"/>
      <c r="G602" s="289"/>
      <c r="H602" s="289"/>
      <c r="I602" s="289"/>
      <c r="J602" s="289"/>
      <c r="K602" s="289"/>
      <c r="L602" s="289"/>
    </row>
    <row r="603" spans="2:12">
      <c r="B603" s="290"/>
      <c r="C603" s="290"/>
      <c r="D603" s="290"/>
      <c r="E603" s="290"/>
      <c r="G603" s="289"/>
      <c r="H603" s="289"/>
      <c r="I603" s="289"/>
      <c r="J603" s="289"/>
      <c r="K603" s="289"/>
      <c r="L603" s="289"/>
    </row>
    <row r="604" spans="2:12">
      <c r="B604" s="290"/>
      <c r="C604" s="290"/>
      <c r="D604" s="290"/>
      <c r="E604" s="290"/>
      <c r="G604" s="289"/>
      <c r="H604" s="289"/>
      <c r="I604" s="289"/>
      <c r="J604" s="289"/>
      <c r="K604" s="289"/>
      <c r="L604" s="289"/>
    </row>
    <row r="605" spans="2:12">
      <c r="B605" s="290"/>
      <c r="C605" s="290"/>
      <c r="D605" s="290"/>
      <c r="E605" s="290"/>
      <c r="G605" s="289"/>
      <c r="H605" s="289"/>
      <c r="I605" s="289"/>
      <c r="J605" s="289"/>
      <c r="K605" s="289"/>
      <c r="L605" s="289"/>
    </row>
    <row r="606" spans="2:12">
      <c r="B606" s="290"/>
      <c r="C606" s="290"/>
      <c r="D606" s="290"/>
      <c r="E606" s="290"/>
      <c r="G606" s="289"/>
      <c r="H606" s="289"/>
      <c r="I606" s="289"/>
      <c r="J606" s="289"/>
      <c r="K606" s="289"/>
      <c r="L606" s="289"/>
    </row>
    <row r="607" spans="2:12">
      <c r="B607" s="290"/>
      <c r="C607" s="290"/>
      <c r="D607" s="290"/>
      <c r="E607" s="290"/>
      <c r="G607" s="289"/>
      <c r="H607" s="289"/>
      <c r="I607" s="289"/>
      <c r="J607" s="289"/>
      <c r="K607" s="289"/>
      <c r="L607" s="289"/>
    </row>
    <row r="608" spans="2:12">
      <c r="B608" s="290"/>
      <c r="C608" s="290"/>
      <c r="D608" s="290"/>
      <c r="E608" s="290"/>
      <c r="G608" s="289"/>
      <c r="H608" s="289"/>
      <c r="I608" s="289"/>
      <c r="J608" s="289"/>
      <c r="K608" s="289"/>
      <c r="L608" s="289"/>
    </row>
    <row r="609" spans="2:12">
      <c r="B609" s="290"/>
      <c r="C609" s="290"/>
      <c r="D609" s="290"/>
      <c r="E609" s="290"/>
      <c r="G609" s="289"/>
      <c r="H609" s="289"/>
      <c r="I609" s="289"/>
      <c r="J609" s="289"/>
      <c r="K609" s="289"/>
      <c r="L609" s="289"/>
    </row>
    <row r="610" spans="2:12">
      <c r="B610" s="290"/>
      <c r="C610" s="290"/>
      <c r="D610" s="290"/>
      <c r="E610" s="290"/>
      <c r="G610" s="289"/>
      <c r="H610" s="289"/>
      <c r="I610" s="289"/>
      <c r="J610" s="289"/>
      <c r="K610" s="289"/>
      <c r="L610" s="289"/>
    </row>
    <row r="611" spans="2:12">
      <c r="B611" s="290"/>
      <c r="C611" s="290"/>
      <c r="D611" s="290"/>
      <c r="E611" s="290"/>
      <c r="G611" s="289"/>
      <c r="H611" s="289"/>
      <c r="I611" s="289"/>
      <c r="J611" s="289"/>
      <c r="K611" s="289"/>
      <c r="L611" s="289"/>
    </row>
    <row r="612" spans="2:12">
      <c r="B612" s="290"/>
      <c r="C612" s="290"/>
      <c r="D612" s="290"/>
      <c r="E612" s="290"/>
      <c r="G612" s="289"/>
      <c r="H612" s="289"/>
      <c r="I612" s="289"/>
      <c r="J612" s="289"/>
      <c r="K612" s="289"/>
      <c r="L612" s="289"/>
    </row>
    <row r="613" spans="2:12">
      <c r="B613" s="290"/>
      <c r="C613" s="290"/>
      <c r="D613" s="290"/>
      <c r="E613" s="290"/>
      <c r="G613" s="289"/>
      <c r="H613" s="289"/>
      <c r="I613" s="289"/>
      <c r="J613" s="289"/>
      <c r="K613" s="289"/>
      <c r="L613" s="289"/>
    </row>
    <row r="614" spans="2:12">
      <c r="B614" s="290"/>
      <c r="C614" s="290"/>
      <c r="D614" s="290"/>
      <c r="E614" s="290"/>
      <c r="G614" s="289"/>
      <c r="H614" s="289"/>
      <c r="I614" s="289"/>
      <c r="J614" s="289"/>
      <c r="K614" s="289"/>
      <c r="L614" s="289"/>
    </row>
    <row r="615" spans="2:12">
      <c r="B615" s="290"/>
      <c r="C615" s="290"/>
      <c r="D615" s="290"/>
      <c r="E615" s="290"/>
      <c r="G615" s="289"/>
      <c r="H615" s="289"/>
      <c r="I615" s="289"/>
      <c r="J615" s="289"/>
      <c r="K615" s="289"/>
      <c r="L615" s="289"/>
    </row>
    <row r="616" spans="2:12">
      <c r="B616" s="290"/>
      <c r="C616" s="290"/>
      <c r="D616" s="290"/>
      <c r="E616" s="290"/>
      <c r="G616" s="289"/>
      <c r="H616" s="289"/>
      <c r="I616" s="289"/>
      <c r="J616" s="289"/>
      <c r="K616" s="289"/>
      <c r="L616" s="289"/>
    </row>
    <row r="617" spans="2:12">
      <c r="B617" s="290"/>
      <c r="C617" s="290"/>
      <c r="D617" s="290"/>
      <c r="E617" s="290"/>
      <c r="G617" s="289"/>
      <c r="H617" s="289"/>
      <c r="I617" s="289"/>
      <c r="J617" s="289"/>
      <c r="K617" s="289"/>
      <c r="L617" s="289"/>
    </row>
    <row r="618" spans="2:12">
      <c r="B618" s="290"/>
      <c r="C618" s="290"/>
      <c r="D618" s="290"/>
      <c r="E618" s="290"/>
      <c r="G618" s="289"/>
      <c r="H618" s="289"/>
      <c r="I618" s="289"/>
      <c r="J618" s="289"/>
      <c r="K618" s="289"/>
      <c r="L618" s="289"/>
    </row>
    <row r="619" spans="2:12">
      <c r="B619" s="290"/>
      <c r="C619" s="290"/>
      <c r="D619" s="290"/>
      <c r="E619" s="290"/>
      <c r="G619" s="289"/>
      <c r="H619" s="289"/>
      <c r="I619" s="289"/>
      <c r="J619" s="289"/>
      <c r="K619" s="289"/>
      <c r="L619" s="289"/>
    </row>
    <row r="620" spans="2:12">
      <c r="B620" s="290"/>
      <c r="C620" s="290"/>
      <c r="D620" s="290"/>
      <c r="E620" s="290"/>
      <c r="G620" s="289"/>
      <c r="H620" s="289"/>
      <c r="I620" s="289"/>
      <c r="J620" s="289"/>
      <c r="K620" s="289"/>
      <c r="L620" s="289"/>
    </row>
    <row r="621" spans="2:12">
      <c r="B621" s="290"/>
      <c r="C621" s="290"/>
      <c r="D621" s="290"/>
      <c r="E621" s="290"/>
      <c r="G621" s="289"/>
      <c r="H621" s="289"/>
      <c r="I621" s="289"/>
      <c r="J621" s="289"/>
      <c r="K621" s="289"/>
      <c r="L621" s="289"/>
    </row>
    <row r="622" spans="2:12">
      <c r="B622" s="290"/>
      <c r="C622" s="290"/>
      <c r="D622" s="290"/>
      <c r="E622" s="290"/>
      <c r="G622" s="289"/>
      <c r="H622" s="289"/>
      <c r="I622" s="289"/>
      <c r="J622" s="289"/>
      <c r="K622" s="289"/>
      <c r="L622" s="289"/>
    </row>
    <row r="623" spans="2:12">
      <c r="B623" s="290"/>
      <c r="C623" s="290"/>
      <c r="D623" s="290"/>
      <c r="E623" s="290"/>
      <c r="G623" s="289"/>
      <c r="H623" s="289"/>
      <c r="I623" s="289"/>
      <c r="J623" s="289"/>
      <c r="K623" s="289"/>
      <c r="L623" s="289"/>
    </row>
    <row r="624" spans="2:12">
      <c r="B624" s="290"/>
      <c r="C624" s="290"/>
      <c r="D624" s="290"/>
      <c r="E624" s="290"/>
      <c r="G624" s="289"/>
      <c r="H624" s="289"/>
      <c r="I624" s="289"/>
      <c r="J624" s="289"/>
      <c r="K624" s="289"/>
      <c r="L624" s="289"/>
    </row>
    <row r="625" spans="2:12">
      <c r="B625" s="290"/>
      <c r="C625" s="290"/>
      <c r="D625" s="290"/>
      <c r="E625" s="290"/>
      <c r="G625" s="289"/>
      <c r="H625" s="289"/>
      <c r="I625" s="289"/>
      <c r="J625" s="289"/>
      <c r="K625" s="289"/>
      <c r="L625" s="289"/>
    </row>
    <row r="626" spans="2:12">
      <c r="B626" s="290"/>
      <c r="C626" s="290"/>
      <c r="D626" s="290"/>
      <c r="E626" s="290"/>
      <c r="G626" s="289"/>
      <c r="H626" s="289"/>
      <c r="I626" s="289"/>
      <c r="J626" s="289"/>
      <c r="K626" s="289"/>
      <c r="L626" s="289"/>
    </row>
    <row r="627" spans="2:12">
      <c r="B627" s="290"/>
      <c r="C627" s="290"/>
      <c r="D627" s="290"/>
      <c r="E627" s="290"/>
      <c r="G627" s="289"/>
      <c r="H627" s="289"/>
      <c r="I627" s="289"/>
      <c r="J627" s="289"/>
      <c r="K627" s="289"/>
      <c r="L627" s="289"/>
    </row>
    <row r="628" spans="2:12">
      <c r="B628" s="290"/>
      <c r="C628" s="290"/>
      <c r="D628" s="290"/>
      <c r="E628" s="290"/>
      <c r="G628" s="289"/>
      <c r="H628" s="289"/>
      <c r="I628" s="289"/>
      <c r="J628" s="289"/>
      <c r="K628" s="289"/>
      <c r="L628" s="289"/>
    </row>
    <row r="629" spans="2:12">
      <c r="B629" s="290"/>
      <c r="C629" s="290"/>
      <c r="D629" s="290"/>
      <c r="E629" s="290"/>
      <c r="G629" s="289"/>
      <c r="H629" s="289"/>
      <c r="I629" s="289"/>
      <c r="J629" s="289"/>
      <c r="K629" s="289"/>
      <c r="L629" s="289"/>
    </row>
    <row r="630" spans="2:12">
      <c r="B630" s="290"/>
      <c r="C630" s="290"/>
      <c r="D630" s="290"/>
      <c r="E630" s="290"/>
      <c r="G630" s="289"/>
      <c r="H630" s="289"/>
      <c r="I630" s="289"/>
      <c r="J630" s="289"/>
      <c r="K630" s="289"/>
      <c r="L630" s="289"/>
    </row>
    <row r="631" spans="2:12">
      <c r="B631" s="290"/>
      <c r="C631" s="290"/>
      <c r="D631" s="290"/>
      <c r="E631" s="290"/>
      <c r="G631" s="289"/>
      <c r="H631" s="289"/>
      <c r="I631" s="289"/>
      <c r="J631" s="289"/>
      <c r="K631" s="289"/>
      <c r="L631" s="289"/>
    </row>
    <row r="632" spans="2:12">
      <c r="B632" s="290"/>
      <c r="C632" s="290"/>
      <c r="D632" s="290"/>
      <c r="E632" s="290"/>
      <c r="G632" s="289"/>
      <c r="H632" s="289"/>
      <c r="I632" s="289"/>
      <c r="J632" s="289"/>
      <c r="K632" s="289"/>
      <c r="L632" s="289"/>
    </row>
    <row r="633" spans="2:12">
      <c r="B633" s="290"/>
      <c r="C633" s="290"/>
      <c r="D633" s="290"/>
      <c r="E633" s="290"/>
      <c r="G633" s="289"/>
      <c r="H633" s="289"/>
      <c r="I633" s="289"/>
      <c r="J633" s="289"/>
      <c r="K633" s="289"/>
      <c r="L633" s="289"/>
    </row>
    <row r="634" spans="2:12">
      <c r="B634" s="290"/>
      <c r="C634" s="290"/>
      <c r="D634" s="290"/>
      <c r="E634" s="290"/>
      <c r="G634" s="289"/>
      <c r="H634" s="289"/>
      <c r="I634" s="289"/>
      <c r="J634" s="289"/>
      <c r="K634" s="289"/>
      <c r="L634" s="289"/>
    </row>
    <row r="635" spans="2:12">
      <c r="B635" s="290"/>
      <c r="C635" s="290"/>
      <c r="D635" s="290"/>
      <c r="E635" s="290"/>
      <c r="G635" s="289"/>
      <c r="H635" s="289"/>
      <c r="I635" s="289"/>
      <c r="J635" s="289"/>
      <c r="K635" s="289"/>
      <c r="L635" s="289"/>
    </row>
    <row r="636" spans="2:12">
      <c r="B636" s="290"/>
      <c r="C636" s="290"/>
      <c r="D636" s="290"/>
      <c r="E636" s="290"/>
      <c r="G636" s="289"/>
      <c r="H636" s="289"/>
      <c r="I636" s="289"/>
      <c r="J636" s="289"/>
      <c r="K636" s="289"/>
      <c r="L636" s="289"/>
    </row>
    <row r="637" spans="2:12">
      <c r="B637" s="290"/>
      <c r="C637" s="290"/>
      <c r="D637" s="290"/>
      <c r="E637" s="290"/>
      <c r="G637" s="289"/>
      <c r="H637" s="289"/>
      <c r="I637" s="289"/>
      <c r="J637" s="289"/>
      <c r="K637" s="289"/>
      <c r="L637" s="289"/>
    </row>
    <row r="638" spans="2:12">
      <c r="B638" s="290"/>
      <c r="C638" s="290"/>
      <c r="D638" s="290"/>
      <c r="E638" s="290"/>
      <c r="G638" s="289"/>
      <c r="H638" s="289"/>
      <c r="I638" s="289"/>
      <c r="J638" s="289"/>
      <c r="K638" s="289"/>
      <c r="L638" s="289"/>
    </row>
    <row r="639" spans="2:12">
      <c r="B639" s="290"/>
      <c r="C639" s="290"/>
      <c r="D639" s="290"/>
      <c r="E639" s="290"/>
      <c r="G639" s="289"/>
      <c r="H639" s="289"/>
      <c r="I639" s="289"/>
      <c r="J639" s="289"/>
      <c r="K639" s="289"/>
      <c r="L639" s="289"/>
    </row>
    <row r="640" spans="2:12">
      <c r="B640" s="290"/>
      <c r="C640" s="290"/>
      <c r="D640" s="290"/>
      <c r="E640" s="290"/>
      <c r="G640" s="289"/>
      <c r="H640" s="289"/>
      <c r="I640" s="289"/>
      <c r="J640" s="289"/>
      <c r="K640" s="289"/>
      <c r="L640" s="289"/>
    </row>
    <row r="641" spans="2:12">
      <c r="B641" s="290"/>
      <c r="C641" s="290"/>
      <c r="D641" s="290"/>
      <c r="E641" s="290"/>
      <c r="G641" s="289"/>
      <c r="H641" s="289"/>
      <c r="I641" s="289"/>
      <c r="J641" s="289"/>
      <c r="K641" s="289"/>
      <c r="L641" s="289"/>
    </row>
    <row r="642" spans="2:12">
      <c r="B642" s="290"/>
      <c r="C642" s="290"/>
      <c r="D642" s="290"/>
      <c r="E642" s="290"/>
      <c r="G642" s="289"/>
      <c r="H642" s="289"/>
      <c r="I642" s="289"/>
      <c r="J642" s="289"/>
      <c r="K642" s="289"/>
      <c r="L642" s="289"/>
    </row>
    <row r="643" spans="2:12">
      <c r="B643" s="290"/>
      <c r="C643" s="290"/>
      <c r="D643" s="290"/>
      <c r="E643" s="290"/>
      <c r="G643" s="289"/>
      <c r="H643" s="289"/>
      <c r="I643" s="289"/>
      <c r="J643" s="289"/>
      <c r="K643" s="289"/>
      <c r="L643" s="289"/>
    </row>
    <row r="644" spans="2:12">
      <c r="B644" s="290"/>
      <c r="C644" s="290"/>
      <c r="D644" s="290"/>
      <c r="E644" s="290"/>
      <c r="G644" s="289"/>
      <c r="H644" s="289"/>
      <c r="I644" s="289"/>
      <c r="J644" s="289"/>
      <c r="K644" s="289"/>
      <c r="L644" s="289"/>
    </row>
    <row r="645" spans="2:12">
      <c r="B645" s="290"/>
      <c r="C645" s="290"/>
      <c r="D645" s="290"/>
      <c r="E645" s="290"/>
      <c r="G645" s="289"/>
      <c r="H645" s="289"/>
      <c r="I645" s="289"/>
      <c r="J645" s="289"/>
      <c r="K645" s="289"/>
      <c r="L645" s="289"/>
    </row>
    <row r="646" spans="2:12">
      <c r="B646" s="290"/>
      <c r="C646" s="290"/>
      <c r="D646" s="290"/>
      <c r="E646" s="290"/>
      <c r="G646" s="289"/>
      <c r="H646" s="289"/>
      <c r="I646" s="289"/>
      <c r="J646" s="289"/>
      <c r="K646" s="289"/>
      <c r="L646" s="289"/>
    </row>
    <row r="647" spans="2:12">
      <c r="B647" s="290"/>
      <c r="C647" s="290"/>
      <c r="D647" s="290"/>
      <c r="E647" s="290"/>
      <c r="G647" s="289"/>
      <c r="H647" s="289"/>
      <c r="I647" s="289"/>
      <c r="J647" s="289"/>
      <c r="K647" s="289"/>
      <c r="L647" s="289"/>
    </row>
    <row r="648" spans="2:12">
      <c r="B648" s="290"/>
      <c r="C648" s="290"/>
      <c r="D648" s="290"/>
      <c r="E648" s="290"/>
      <c r="G648" s="289"/>
      <c r="H648" s="289"/>
      <c r="I648" s="289"/>
      <c r="J648" s="289"/>
      <c r="K648" s="289"/>
      <c r="L648" s="289"/>
    </row>
    <row r="649" spans="2:12">
      <c r="B649" s="290"/>
      <c r="C649" s="290"/>
      <c r="D649" s="290"/>
      <c r="E649" s="290"/>
      <c r="G649" s="289"/>
      <c r="H649" s="289"/>
      <c r="I649" s="289"/>
      <c r="J649" s="289"/>
      <c r="K649" s="289"/>
      <c r="L649" s="289"/>
    </row>
    <row r="650" spans="2:12">
      <c r="B650" s="290"/>
      <c r="C650" s="290"/>
      <c r="D650" s="290"/>
      <c r="E650" s="290"/>
      <c r="G650" s="289"/>
      <c r="H650" s="289"/>
      <c r="I650" s="289"/>
      <c r="J650" s="289"/>
      <c r="K650" s="289"/>
      <c r="L650" s="289"/>
    </row>
    <row r="651" spans="2:12">
      <c r="B651" s="290"/>
      <c r="C651" s="290"/>
      <c r="D651" s="290"/>
      <c r="E651" s="290"/>
      <c r="G651" s="289"/>
      <c r="H651" s="289"/>
      <c r="I651" s="289"/>
      <c r="J651" s="289"/>
      <c r="K651" s="289"/>
      <c r="L651" s="289"/>
    </row>
    <row r="652" spans="2:12">
      <c r="B652" s="290"/>
      <c r="C652" s="290"/>
      <c r="D652" s="290"/>
      <c r="E652" s="290"/>
      <c r="G652" s="289"/>
      <c r="H652" s="289"/>
      <c r="I652" s="289"/>
      <c r="J652" s="289"/>
      <c r="K652" s="289"/>
      <c r="L652" s="289"/>
    </row>
    <row r="653" spans="2:12">
      <c r="B653" s="290"/>
      <c r="C653" s="290"/>
      <c r="D653" s="290"/>
      <c r="E653" s="290"/>
      <c r="G653" s="289"/>
      <c r="H653" s="289"/>
      <c r="I653" s="289"/>
      <c r="J653" s="289"/>
      <c r="K653" s="289"/>
      <c r="L653" s="289"/>
    </row>
    <row r="654" spans="2:12">
      <c r="B654" s="290"/>
      <c r="C654" s="290"/>
      <c r="D654" s="290"/>
      <c r="E654" s="290"/>
      <c r="G654" s="289"/>
      <c r="H654" s="289"/>
      <c r="I654" s="289"/>
      <c r="J654" s="289"/>
      <c r="K654" s="289"/>
      <c r="L654" s="289"/>
    </row>
    <row r="655" spans="2:12">
      <c r="B655" s="290"/>
      <c r="C655" s="290"/>
      <c r="D655" s="290"/>
      <c r="E655" s="290"/>
      <c r="G655" s="289"/>
      <c r="H655" s="289"/>
      <c r="I655" s="289"/>
      <c r="J655" s="289"/>
      <c r="K655" s="289"/>
      <c r="L655" s="289"/>
    </row>
    <row r="656" spans="2:12">
      <c r="B656" s="290"/>
      <c r="C656" s="290"/>
      <c r="D656" s="290"/>
      <c r="E656" s="290"/>
      <c r="G656" s="289"/>
      <c r="H656" s="289"/>
      <c r="I656" s="289"/>
      <c r="J656" s="289"/>
      <c r="K656" s="289"/>
      <c r="L656" s="289"/>
    </row>
    <row r="657" spans="2:12">
      <c r="B657" s="290"/>
      <c r="C657" s="290"/>
      <c r="D657" s="290"/>
      <c r="E657" s="290"/>
      <c r="G657" s="289"/>
      <c r="H657" s="289"/>
      <c r="I657" s="289"/>
      <c r="J657" s="289"/>
      <c r="K657" s="289"/>
      <c r="L657" s="289"/>
    </row>
    <row r="658" spans="2:12">
      <c r="B658" s="290"/>
      <c r="C658" s="290"/>
      <c r="D658" s="290"/>
      <c r="E658" s="290"/>
      <c r="G658" s="289"/>
      <c r="H658" s="289"/>
      <c r="I658" s="289"/>
      <c r="J658" s="289"/>
      <c r="K658" s="289"/>
      <c r="L658" s="289"/>
    </row>
    <row r="659" spans="2:12">
      <c r="B659" s="290"/>
      <c r="C659" s="290"/>
      <c r="D659" s="290"/>
      <c r="E659" s="290"/>
      <c r="G659" s="289"/>
      <c r="H659" s="289"/>
      <c r="I659" s="289"/>
      <c r="J659" s="289"/>
      <c r="K659" s="289"/>
      <c r="L659" s="289"/>
    </row>
    <row r="660" spans="2:12">
      <c r="B660" s="290"/>
      <c r="C660" s="290"/>
      <c r="D660" s="290"/>
      <c r="E660" s="290"/>
      <c r="G660" s="289"/>
      <c r="H660" s="289"/>
      <c r="I660" s="289"/>
      <c r="J660" s="289"/>
      <c r="K660" s="289"/>
      <c r="L660" s="289"/>
    </row>
    <row r="661" spans="2:12">
      <c r="B661" s="290"/>
      <c r="C661" s="290"/>
      <c r="D661" s="290"/>
      <c r="E661" s="290"/>
      <c r="G661" s="289"/>
      <c r="H661" s="289"/>
      <c r="I661" s="289"/>
      <c r="J661" s="289"/>
      <c r="K661" s="289"/>
      <c r="L661" s="289"/>
    </row>
    <row r="662" spans="2:12">
      <c r="B662" s="290"/>
      <c r="C662" s="290"/>
      <c r="D662" s="290"/>
      <c r="E662" s="290"/>
      <c r="G662" s="289"/>
      <c r="H662" s="289"/>
      <c r="I662" s="289"/>
      <c r="J662" s="289"/>
      <c r="K662" s="289"/>
      <c r="L662" s="289"/>
    </row>
    <row r="663" spans="2:12">
      <c r="B663" s="290"/>
      <c r="C663" s="290"/>
      <c r="D663" s="290"/>
      <c r="E663" s="290"/>
      <c r="G663" s="289"/>
      <c r="H663" s="289"/>
      <c r="I663" s="289"/>
      <c r="J663" s="289"/>
      <c r="K663" s="289"/>
      <c r="L663" s="289"/>
    </row>
    <row r="664" spans="2:12">
      <c r="B664" s="290"/>
      <c r="C664" s="290"/>
      <c r="D664" s="290"/>
      <c r="E664" s="290"/>
      <c r="G664" s="289"/>
      <c r="H664" s="289"/>
      <c r="I664" s="289"/>
      <c r="J664" s="289"/>
      <c r="K664" s="289"/>
      <c r="L664" s="289"/>
    </row>
    <row r="665" spans="2:12">
      <c r="B665" s="290"/>
      <c r="C665" s="290"/>
      <c r="D665" s="290"/>
      <c r="E665" s="290"/>
      <c r="G665" s="289"/>
      <c r="H665" s="289"/>
      <c r="I665" s="289"/>
      <c r="J665" s="289"/>
      <c r="K665" s="289"/>
      <c r="L665" s="289"/>
    </row>
    <row r="666" spans="2:12">
      <c r="B666" s="290"/>
      <c r="C666" s="290"/>
      <c r="D666" s="290"/>
      <c r="E666" s="290"/>
      <c r="G666" s="289"/>
      <c r="H666" s="289"/>
      <c r="I666" s="289"/>
      <c r="J666" s="289"/>
      <c r="K666" s="289"/>
      <c r="L666" s="289"/>
    </row>
    <row r="667" spans="2:12">
      <c r="B667" s="290"/>
      <c r="C667" s="290"/>
      <c r="D667" s="290"/>
      <c r="E667" s="290"/>
      <c r="G667" s="289"/>
      <c r="H667" s="289"/>
      <c r="I667" s="289"/>
      <c r="J667" s="289"/>
      <c r="K667" s="289"/>
      <c r="L667" s="289"/>
    </row>
    <row r="668" spans="2:12">
      <c r="B668" s="290"/>
      <c r="C668" s="290"/>
      <c r="D668" s="290"/>
      <c r="E668" s="290"/>
      <c r="G668" s="289"/>
      <c r="H668" s="289"/>
      <c r="I668" s="289"/>
      <c r="J668" s="289"/>
      <c r="K668" s="289"/>
      <c r="L668" s="289"/>
    </row>
    <row r="669" spans="2:12">
      <c r="B669" s="290"/>
      <c r="C669" s="290"/>
      <c r="D669" s="290"/>
      <c r="E669" s="290"/>
      <c r="G669" s="289"/>
      <c r="H669" s="289"/>
      <c r="I669" s="289"/>
      <c r="J669" s="289"/>
      <c r="K669" s="289"/>
      <c r="L669" s="289"/>
    </row>
    <row r="670" spans="2:12">
      <c r="B670" s="290"/>
      <c r="C670" s="290"/>
      <c r="D670" s="290"/>
      <c r="E670" s="290"/>
      <c r="G670" s="289"/>
      <c r="H670" s="289"/>
      <c r="I670" s="289"/>
      <c r="J670" s="289"/>
      <c r="K670" s="289"/>
      <c r="L670" s="289"/>
    </row>
    <row r="671" spans="2:12">
      <c r="B671" s="290"/>
      <c r="C671" s="290"/>
      <c r="D671" s="290"/>
      <c r="E671" s="290"/>
      <c r="G671" s="289"/>
      <c r="H671" s="289"/>
      <c r="I671" s="289"/>
      <c r="J671" s="289"/>
      <c r="K671" s="289"/>
      <c r="L671" s="289"/>
    </row>
    <row r="672" spans="2:12">
      <c r="B672" s="290"/>
      <c r="C672" s="290"/>
      <c r="D672" s="290"/>
      <c r="E672" s="290"/>
      <c r="G672" s="289"/>
      <c r="H672" s="289"/>
      <c r="I672" s="289"/>
      <c r="J672" s="289"/>
      <c r="K672" s="289"/>
      <c r="L672" s="289"/>
    </row>
    <row r="673" spans="2:12">
      <c r="B673" s="290"/>
      <c r="C673" s="290"/>
      <c r="D673" s="290"/>
      <c r="E673" s="290"/>
      <c r="G673" s="289"/>
      <c r="H673" s="289"/>
      <c r="I673" s="289"/>
      <c r="J673" s="289"/>
      <c r="K673" s="289"/>
      <c r="L673" s="289"/>
    </row>
    <row r="674" spans="2:12">
      <c r="B674" s="290"/>
      <c r="C674" s="290"/>
      <c r="D674" s="290"/>
      <c r="E674" s="290"/>
      <c r="G674" s="289"/>
      <c r="H674" s="289"/>
      <c r="I674" s="289"/>
      <c r="J674" s="289"/>
      <c r="K674" s="289"/>
      <c r="L674" s="289"/>
    </row>
    <row r="675" spans="2:12">
      <c r="B675" s="290"/>
      <c r="C675" s="290"/>
      <c r="D675" s="290"/>
      <c r="E675" s="290"/>
      <c r="G675" s="289"/>
      <c r="H675" s="289"/>
      <c r="I675" s="289"/>
      <c r="J675" s="289"/>
      <c r="K675" s="289"/>
      <c r="L675" s="289"/>
    </row>
    <row r="676" spans="2:12">
      <c r="B676" s="290"/>
      <c r="C676" s="290"/>
      <c r="D676" s="290"/>
      <c r="E676" s="290"/>
      <c r="G676" s="289"/>
      <c r="H676" s="289"/>
      <c r="I676" s="289"/>
      <c r="J676" s="289"/>
      <c r="K676" s="289"/>
      <c r="L676" s="289"/>
    </row>
    <row r="677" spans="2:12">
      <c r="B677" s="290"/>
      <c r="C677" s="290"/>
      <c r="D677" s="290"/>
      <c r="E677" s="290"/>
      <c r="G677" s="289"/>
      <c r="H677" s="289"/>
      <c r="I677" s="289"/>
      <c r="J677" s="289"/>
      <c r="K677" s="289"/>
      <c r="L677" s="289"/>
    </row>
    <row r="678" spans="2:12">
      <c r="B678" s="290"/>
      <c r="C678" s="290"/>
      <c r="D678" s="290"/>
      <c r="E678" s="290"/>
      <c r="G678" s="289"/>
      <c r="H678" s="289"/>
      <c r="I678" s="289"/>
      <c r="J678" s="289"/>
      <c r="K678" s="289"/>
      <c r="L678" s="289"/>
    </row>
    <row r="679" spans="2:12">
      <c r="B679" s="290"/>
      <c r="C679" s="290"/>
      <c r="D679" s="290"/>
      <c r="E679" s="290"/>
      <c r="G679" s="289"/>
      <c r="H679" s="289"/>
      <c r="I679" s="289"/>
      <c r="J679" s="289"/>
      <c r="K679" s="289"/>
      <c r="L679" s="289"/>
    </row>
    <row r="680" spans="2:12">
      <c r="B680" s="290"/>
      <c r="C680" s="290"/>
      <c r="D680" s="290"/>
      <c r="E680" s="290"/>
      <c r="G680" s="289"/>
      <c r="H680" s="289"/>
      <c r="I680" s="289"/>
      <c r="J680" s="289"/>
      <c r="K680" s="289"/>
      <c r="L680" s="289"/>
    </row>
    <row r="681" spans="2:12">
      <c r="B681" s="290"/>
      <c r="C681" s="290"/>
      <c r="D681" s="290"/>
      <c r="E681" s="290"/>
      <c r="G681" s="289"/>
      <c r="H681" s="289"/>
      <c r="I681" s="289"/>
      <c r="J681" s="289"/>
      <c r="K681" s="289"/>
      <c r="L681" s="289"/>
    </row>
    <row r="682" spans="2:12">
      <c r="B682" s="290"/>
      <c r="C682" s="290"/>
      <c r="D682" s="290"/>
      <c r="E682" s="290"/>
      <c r="G682" s="289"/>
      <c r="H682" s="289"/>
      <c r="I682" s="289"/>
      <c r="J682" s="289"/>
      <c r="K682" s="289"/>
      <c r="L682" s="289"/>
    </row>
    <row r="683" spans="2:12">
      <c r="B683" s="290"/>
      <c r="C683" s="290"/>
      <c r="D683" s="290"/>
      <c r="E683" s="290"/>
      <c r="G683" s="289"/>
      <c r="H683" s="289"/>
      <c r="I683" s="289"/>
      <c r="J683" s="289"/>
      <c r="K683" s="289"/>
      <c r="L683" s="289"/>
    </row>
    <row r="684" spans="2:12">
      <c r="B684" s="290"/>
      <c r="C684" s="290"/>
      <c r="D684" s="290"/>
      <c r="E684" s="290"/>
      <c r="G684" s="289"/>
      <c r="H684" s="289"/>
      <c r="I684" s="289"/>
      <c r="J684" s="289"/>
      <c r="K684" s="289"/>
      <c r="L684" s="289"/>
    </row>
    <row r="685" spans="2:12">
      <c r="B685" s="290"/>
      <c r="C685" s="290"/>
      <c r="D685" s="290"/>
      <c r="E685" s="290"/>
      <c r="G685" s="289"/>
      <c r="H685" s="289"/>
      <c r="I685" s="289"/>
      <c r="J685" s="289"/>
      <c r="K685" s="289"/>
      <c r="L685" s="289"/>
    </row>
    <row r="686" spans="2:12">
      <c r="B686" s="290"/>
      <c r="C686" s="290"/>
      <c r="D686" s="290"/>
      <c r="E686" s="290"/>
      <c r="G686" s="289"/>
      <c r="H686" s="289"/>
      <c r="I686" s="289"/>
      <c r="J686" s="289"/>
      <c r="K686" s="289"/>
      <c r="L686" s="289"/>
    </row>
    <row r="687" spans="2:12">
      <c r="B687" s="290"/>
      <c r="C687" s="290"/>
      <c r="D687" s="290"/>
      <c r="E687" s="290"/>
      <c r="G687" s="289"/>
      <c r="H687" s="289"/>
      <c r="I687" s="289"/>
      <c r="J687" s="289"/>
      <c r="K687" s="289"/>
      <c r="L687" s="289"/>
    </row>
    <row r="688" spans="2:12">
      <c r="B688" s="290"/>
      <c r="C688" s="290"/>
      <c r="D688" s="290"/>
      <c r="E688" s="290"/>
      <c r="G688" s="289"/>
      <c r="H688" s="289"/>
      <c r="I688" s="289"/>
      <c r="J688" s="289"/>
      <c r="K688" s="289"/>
      <c r="L688" s="289"/>
    </row>
    <row r="689" spans="2:12">
      <c r="B689" s="290"/>
      <c r="C689" s="290"/>
      <c r="D689" s="290"/>
      <c r="E689" s="290"/>
      <c r="G689" s="289"/>
      <c r="H689" s="289"/>
      <c r="I689" s="289"/>
      <c r="J689" s="289"/>
      <c r="K689" s="289"/>
      <c r="L689" s="289"/>
    </row>
    <row r="690" spans="2:12">
      <c r="B690" s="290"/>
      <c r="C690" s="290"/>
      <c r="D690" s="290"/>
      <c r="E690" s="290"/>
      <c r="G690" s="289"/>
      <c r="H690" s="289"/>
      <c r="I690" s="289"/>
      <c r="J690" s="289"/>
      <c r="K690" s="289"/>
      <c r="L690" s="289"/>
    </row>
    <row r="691" spans="2:12">
      <c r="B691" s="290"/>
      <c r="C691" s="290"/>
      <c r="D691" s="290"/>
      <c r="E691" s="290"/>
      <c r="G691" s="289"/>
      <c r="H691" s="289"/>
      <c r="I691" s="289"/>
      <c r="J691" s="289"/>
      <c r="K691" s="289"/>
      <c r="L691" s="289"/>
    </row>
    <row r="692" spans="2:12">
      <c r="B692" s="290"/>
      <c r="C692" s="290"/>
      <c r="D692" s="290"/>
      <c r="E692" s="290"/>
      <c r="G692" s="289"/>
      <c r="H692" s="289"/>
      <c r="I692" s="289"/>
      <c r="J692" s="289"/>
      <c r="K692" s="289"/>
      <c r="L692" s="289"/>
    </row>
    <row r="693" spans="2:12">
      <c r="B693" s="290"/>
      <c r="C693" s="290"/>
      <c r="D693" s="290"/>
      <c r="E693" s="290"/>
      <c r="G693" s="289"/>
      <c r="H693" s="289"/>
      <c r="I693" s="289"/>
      <c r="J693" s="289"/>
      <c r="K693" s="289"/>
      <c r="L693" s="289"/>
    </row>
    <row r="694" spans="2:12">
      <c r="B694" s="290"/>
      <c r="C694" s="290"/>
      <c r="D694" s="290"/>
      <c r="E694" s="290"/>
      <c r="G694" s="289"/>
      <c r="H694" s="289"/>
      <c r="I694" s="289"/>
      <c r="J694" s="289"/>
      <c r="K694" s="289"/>
      <c r="L694" s="289"/>
    </row>
    <row r="695" spans="2:12">
      <c r="B695" s="290"/>
      <c r="C695" s="290"/>
      <c r="D695" s="290"/>
      <c r="E695" s="290"/>
      <c r="G695" s="289"/>
      <c r="H695" s="289"/>
      <c r="I695" s="289"/>
      <c r="J695" s="289"/>
      <c r="K695" s="289"/>
      <c r="L695" s="289"/>
    </row>
    <row r="696" spans="2:12">
      <c r="B696" s="290"/>
      <c r="C696" s="290"/>
      <c r="D696" s="290"/>
      <c r="E696" s="290"/>
      <c r="G696" s="289"/>
      <c r="H696" s="289"/>
      <c r="I696" s="289"/>
      <c r="J696" s="289"/>
      <c r="K696" s="289"/>
      <c r="L696" s="289"/>
    </row>
    <row r="697" spans="2:12">
      <c r="B697" s="290"/>
      <c r="C697" s="290"/>
      <c r="D697" s="290"/>
      <c r="E697" s="290"/>
      <c r="G697" s="289"/>
      <c r="H697" s="289"/>
      <c r="I697" s="289"/>
      <c r="J697" s="289"/>
      <c r="K697" s="289"/>
      <c r="L697" s="289"/>
    </row>
    <row r="698" spans="2:12">
      <c r="B698" s="290"/>
      <c r="C698" s="290"/>
      <c r="D698" s="290"/>
      <c r="E698" s="290"/>
      <c r="G698" s="289"/>
      <c r="H698" s="289"/>
      <c r="I698" s="289"/>
      <c r="J698" s="289"/>
      <c r="K698" s="289"/>
      <c r="L698" s="289"/>
    </row>
    <row r="699" spans="2:12">
      <c r="B699" s="290"/>
      <c r="C699" s="290"/>
      <c r="D699" s="290"/>
      <c r="E699" s="290"/>
      <c r="G699" s="289"/>
      <c r="H699" s="289"/>
      <c r="I699" s="289"/>
      <c r="J699" s="289"/>
      <c r="K699" s="289"/>
      <c r="L699" s="289"/>
    </row>
    <row r="700" spans="2:12">
      <c r="B700" s="290"/>
      <c r="C700" s="290"/>
      <c r="D700" s="290"/>
      <c r="E700" s="290"/>
      <c r="G700" s="289"/>
      <c r="H700" s="289"/>
      <c r="I700" s="289"/>
      <c r="J700" s="289"/>
      <c r="K700" s="289"/>
      <c r="L700" s="289"/>
    </row>
    <row r="701" spans="2:12">
      <c r="B701" s="290"/>
      <c r="C701" s="290"/>
      <c r="D701" s="290"/>
      <c r="E701" s="290"/>
      <c r="G701" s="289"/>
      <c r="H701" s="289"/>
      <c r="I701" s="289"/>
      <c r="J701" s="289"/>
      <c r="K701" s="289"/>
      <c r="L701" s="289"/>
    </row>
    <row r="702" spans="2:12">
      <c r="B702" s="290"/>
      <c r="C702" s="290"/>
      <c r="D702" s="290"/>
      <c r="E702" s="290"/>
      <c r="G702" s="289"/>
      <c r="H702" s="289"/>
      <c r="I702" s="289"/>
      <c r="J702" s="289"/>
      <c r="K702" s="289"/>
      <c r="L702" s="289"/>
    </row>
    <row r="703" spans="2:12">
      <c r="B703" s="290"/>
      <c r="C703" s="290"/>
      <c r="D703" s="290"/>
      <c r="E703" s="290"/>
      <c r="G703" s="289"/>
      <c r="H703" s="289"/>
      <c r="I703" s="289"/>
      <c r="J703" s="289"/>
      <c r="K703" s="289"/>
      <c r="L703" s="289"/>
    </row>
    <row r="704" spans="2:12">
      <c r="B704" s="290"/>
      <c r="C704" s="290"/>
      <c r="D704" s="290"/>
      <c r="E704" s="290"/>
      <c r="G704" s="289"/>
      <c r="H704" s="289"/>
      <c r="I704" s="289"/>
      <c r="J704" s="289"/>
      <c r="K704" s="289"/>
      <c r="L704" s="289"/>
    </row>
    <row r="705" spans="2:12">
      <c r="B705" s="290"/>
      <c r="C705" s="290"/>
      <c r="D705" s="290"/>
      <c r="E705" s="290"/>
      <c r="G705" s="289"/>
      <c r="H705" s="289"/>
      <c r="I705" s="289"/>
      <c r="J705" s="289"/>
      <c r="K705" s="289"/>
      <c r="L705" s="289"/>
    </row>
    <row r="706" spans="2:12">
      <c r="B706" s="290"/>
      <c r="C706" s="290"/>
      <c r="D706" s="290"/>
      <c r="E706" s="290"/>
      <c r="G706" s="289"/>
      <c r="H706" s="289"/>
      <c r="I706" s="289"/>
      <c r="J706" s="289"/>
      <c r="K706" s="289"/>
      <c r="L706" s="289"/>
    </row>
    <row r="707" spans="2:12">
      <c r="B707" s="290"/>
      <c r="C707" s="290"/>
      <c r="D707" s="290"/>
      <c r="E707" s="290"/>
      <c r="G707" s="289"/>
      <c r="H707" s="289"/>
      <c r="I707" s="289"/>
      <c r="J707" s="289"/>
      <c r="K707" s="289"/>
      <c r="L707" s="289"/>
    </row>
    <row r="708" spans="2:12">
      <c r="B708" s="290"/>
      <c r="C708" s="290"/>
      <c r="D708" s="290"/>
      <c r="E708" s="290"/>
      <c r="G708" s="289"/>
      <c r="H708" s="289"/>
      <c r="I708" s="289"/>
      <c r="J708" s="289"/>
      <c r="K708" s="289"/>
      <c r="L708" s="289"/>
    </row>
    <row r="709" spans="2:12">
      <c r="B709" s="290"/>
      <c r="C709" s="290"/>
      <c r="D709" s="290"/>
      <c r="E709" s="290"/>
      <c r="G709" s="289"/>
      <c r="H709" s="289"/>
      <c r="I709" s="289"/>
      <c r="J709" s="289"/>
      <c r="K709" s="289"/>
      <c r="L709" s="289"/>
    </row>
    <row r="710" spans="2:12">
      <c r="B710" s="290"/>
      <c r="C710" s="290"/>
      <c r="D710" s="290"/>
      <c r="E710" s="290"/>
      <c r="G710" s="289"/>
      <c r="H710" s="289"/>
      <c r="I710" s="289"/>
      <c r="J710" s="289"/>
      <c r="K710" s="289"/>
      <c r="L710" s="289"/>
    </row>
    <row r="711" spans="2:12">
      <c r="B711" s="290"/>
      <c r="C711" s="290"/>
      <c r="D711" s="290"/>
      <c r="E711" s="290"/>
      <c r="G711" s="289"/>
      <c r="H711" s="289"/>
      <c r="I711" s="289"/>
      <c r="J711" s="289"/>
      <c r="K711" s="289"/>
      <c r="L711" s="289"/>
    </row>
    <row r="712" spans="2:12">
      <c r="B712" s="290"/>
      <c r="C712" s="290"/>
      <c r="D712" s="290"/>
      <c r="E712" s="290"/>
      <c r="G712" s="289"/>
      <c r="H712" s="289"/>
      <c r="I712" s="289"/>
      <c r="J712" s="289"/>
      <c r="K712" s="289"/>
      <c r="L712" s="289"/>
    </row>
    <row r="713" spans="2:12">
      <c r="B713" s="290"/>
      <c r="C713" s="290"/>
      <c r="D713" s="290"/>
      <c r="E713" s="290"/>
      <c r="G713" s="289"/>
      <c r="H713" s="289"/>
      <c r="I713" s="289"/>
      <c r="J713" s="289"/>
      <c r="K713" s="289"/>
      <c r="L713" s="289"/>
    </row>
    <row r="714" spans="2:12">
      <c r="B714" s="290"/>
      <c r="C714" s="290"/>
      <c r="D714" s="290"/>
      <c r="E714" s="290"/>
      <c r="G714" s="289"/>
      <c r="H714" s="289"/>
      <c r="I714" s="289"/>
      <c r="J714" s="289"/>
      <c r="K714" s="289"/>
      <c r="L714" s="289"/>
    </row>
    <row r="715" spans="2:12">
      <c r="B715" s="290"/>
      <c r="C715" s="290"/>
      <c r="D715" s="290"/>
      <c r="E715" s="290"/>
      <c r="G715" s="289"/>
      <c r="H715" s="289"/>
      <c r="I715" s="289"/>
      <c r="J715" s="289"/>
      <c r="K715" s="289"/>
      <c r="L715" s="289"/>
    </row>
    <row r="716" spans="2:12">
      <c r="B716" s="290"/>
      <c r="C716" s="290"/>
      <c r="D716" s="290"/>
      <c r="E716" s="290"/>
      <c r="G716" s="289"/>
      <c r="H716" s="289"/>
      <c r="I716" s="289"/>
      <c r="J716" s="289"/>
      <c r="K716" s="289"/>
      <c r="L716" s="289"/>
    </row>
    <row r="717" spans="2:12">
      <c r="B717" s="290"/>
      <c r="C717" s="290"/>
      <c r="D717" s="290"/>
      <c r="E717" s="290"/>
      <c r="G717" s="289"/>
      <c r="H717" s="289"/>
      <c r="I717" s="289"/>
      <c r="J717" s="289"/>
      <c r="K717" s="289"/>
      <c r="L717" s="289"/>
    </row>
    <row r="718" spans="2:12">
      <c r="B718" s="290"/>
      <c r="C718" s="290"/>
      <c r="D718" s="290"/>
      <c r="E718" s="290"/>
      <c r="G718" s="289"/>
      <c r="H718" s="289"/>
      <c r="I718" s="289"/>
      <c r="J718" s="289"/>
      <c r="K718" s="289"/>
      <c r="L718" s="289"/>
    </row>
    <row r="719" spans="2:12">
      <c r="B719" s="290"/>
      <c r="C719" s="290"/>
      <c r="D719" s="290"/>
      <c r="E719" s="290"/>
      <c r="G719" s="289"/>
      <c r="H719" s="289"/>
      <c r="I719" s="289"/>
      <c r="J719" s="289"/>
      <c r="K719" s="289"/>
      <c r="L719" s="289"/>
    </row>
    <row r="720" spans="2:12">
      <c r="B720" s="290"/>
      <c r="C720" s="290"/>
      <c r="D720" s="290"/>
      <c r="E720" s="290"/>
      <c r="G720" s="289"/>
      <c r="H720" s="289"/>
      <c r="I720" s="289"/>
      <c r="J720" s="289"/>
      <c r="K720" s="289"/>
      <c r="L720" s="289"/>
    </row>
    <row r="721" spans="2:12">
      <c r="B721" s="290"/>
      <c r="C721" s="290"/>
      <c r="D721" s="290"/>
      <c r="E721" s="290"/>
      <c r="G721" s="289"/>
      <c r="H721" s="289"/>
      <c r="I721" s="289"/>
      <c r="J721" s="289"/>
      <c r="K721" s="289"/>
      <c r="L721" s="289"/>
    </row>
    <row r="722" spans="2:12">
      <c r="B722" s="290"/>
      <c r="C722" s="290"/>
      <c r="D722" s="290"/>
      <c r="E722" s="290"/>
      <c r="G722" s="289"/>
      <c r="H722" s="289"/>
      <c r="I722" s="289"/>
      <c r="J722" s="289"/>
      <c r="K722" s="289"/>
      <c r="L722" s="289"/>
    </row>
    <row r="723" spans="2:12">
      <c r="B723" s="290"/>
      <c r="C723" s="290"/>
      <c r="D723" s="290"/>
      <c r="E723" s="290"/>
      <c r="G723" s="289"/>
      <c r="H723" s="289"/>
      <c r="I723" s="289"/>
      <c r="J723" s="289"/>
      <c r="K723" s="289"/>
      <c r="L723" s="289"/>
    </row>
    <row r="724" spans="2:12">
      <c r="B724" s="290"/>
      <c r="C724" s="290"/>
      <c r="D724" s="290"/>
      <c r="E724" s="290"/>
      <c r="G724" s="289"/>
      <c r="H724" s="289"/>
      <c r="I724" s="289"/>
      <c r="J724" s="289"/>
      <c r="K724" s="289"/>
      <c r="L724" s="289"/>
    </row>
    <row r="725" spans="2:12">
      <c r="B725" s="290"/>
      <c r="C725" s="290"/>
      <c r="D725" s="290"/>
      <c r="E725" s="290"/>
      <c r="G725" s="289"/>
      <c r="H725" s="289"/>
      <c r="I725" s="289"/>
      <c r="J725" s="289"/>
      <c r="K725" s="289"/>
      <c r="L725" s="289"/>
    </row>
    <row r="726" spans="2:12">
      <c r="B726" s="290"/>
      <c r="C726" s="290"/>
      <c r="D726" s="290"/>
      <c r="E726" s="290"/>
      <c r="G726" s="289"/>
      <c r="H726" s="289"/>
      <c r="I726" s="289"/>
      <c r="J726" s="289"/>
      <c r="K726" s="289"/>
      <c r="L726" s="289"/>
    </row>
    <row r="727" spans="2:12">
      <c r="B727" s="290"/>
      <c r="C727" s="290"/>
      <c r="D727" s="290"/>
      <c r="E727" s="290"/>
      <c r="G727" s="289"/>
      <c r="H727" s="289"/>
      <c r="I727" s="289"/>
      <c r="J727" s="289"/>
      <c r="K727" s="289"/>
      <c r="L727" s="289"/>
    </row>
    <row r="728" spans="2:12">
      <c r="B728" s="290"/>
      <c r="C728" s="290"/>
      <c r="D728" s="290"/>
      <c r="E728" s="290"/>
      <c r="G728" s="289"/>
      <c r="H728" s="289"/>
      <c r="I728" s="289"/>
      <c r="J728" s="289"/>
      <c r="K728" s="289"/>
      <c r="L728" s="289"/>
    </row>
    <row r="729" spans="2:12">
      <c r="B729" s="290"/>
      <c r="C729" s="290"/>
      <c r="D729" s="290"/>
      <c r="E729" s="290"/>
      <c r="G729" s="289"/>
      <c r="H729" s="289"/>
      <c r="I729" s="289"/>
      <c r="J729" s="289"/>
      <c r="K729" s="289"/>
      <c r="L729" s="289"/>
    </row>
    <row r="730" spans="2:12">
      <c r="B730" s="290"/>
      <c r="C730" s="290"/>
      <c r="D730" s="290"/>
      <c r="E730" s="290"/>
      <c r="G730" s="289"/>
      <c r="H730" s="289"/>
      <c r="I730" s="289"/>
      <c r="J730" s="289"/>
      <c r="K730" s="289"/>
      <c r="L730" s="289"/>
    </row>
    <row r="731" spans="2:12">
      <c r="B731" s="290"/>
      <c r="C731" s="290"/>
      <c r="D731" s="290"/>
      <c r="E731" s="290"/>
      <c r="G731" s="289"/>
      <c r="H731" s="289"/>
      <c r="I731" s="289"/>
      <c r="J731" s="289"/>
      <c r="K731" s="289"/>
      <c r="L731" s="289"/>
    </row>
    <row r="732" spans="2:12">
      <c r="B732" s="290"/>
      <c r="C732" s="290"/>
      <c r="D732" s="290"/>
      <c r="E732" s="290"/>
      <c r="G732" s="289"/>
      <c r="H732" s="289"/>
      <c r="I732" s="289"/>
      <c r="J732" s="289"/>
      <c r="K732" s="289"/>
      <c r="L732" s="289"/>
    </row>
    <row r="733" spans="2:12">
      <c r="B733" s="290"/>
      <c r="C733" s="290"/>
      <c r="D733" s="290"/>
      <c r="E733" s="290"/>
      <c r="G733" s="289"/>
      <c r="H733" s="289"/>
      <c r="I733" s="289"/>
      <c r="J733" s="289"/>
      <c r="K733" s="289"/>
      <c r="L733" s="289"/>
    </row>
    <row r="734" spans="2:12">
      <c r="B734" s="290"/>
      <c r="C734" s="290"/>
      <c r="D734" s="290"/>
      <c r="E734" s="290"/>
      <c r="G734" s="289"/>
      <c r="H734" s="289"/>
      <c r="I734" s="289"/>
      <c r="J734" s="289"/>
      <c r="K734" s="289"/>
      <c r="L734" s="289"/>
    </row>
    <row r="735" spans="2:12">
      <c r="B735" s="290"/>
      <c r="C735" s="290"/>
      <c r="D735" s="290"/>
      <c r="E735" s="290"/>
      <c r="G735" s="289"/>
      <c r="H735" s="289"/>
      <c r="I735" s="289"/>
      <c r="J735" s="289"/>
      <c r="K735" s="289"/>
      <c r="L735" s="289"/>
    </row>
    <row r="736" spans="2:12">
      <c r="B736" s="290"/>
      <c r="C736" s="290"/>
      <c r="D736" s="290"/>
      <c r="E736" s="290"/>
      <c r="G736" s="289"/>
      <c r="H736" s="289"/>
      <c r="I736" s="289"/>
      <c r="J736" s="289"/>
      <c r="K736" s="289"/>
      <c r="L736" s="289"/>
    </row>
    <row r="737" spans="2:12">
      <c r="B737" s="290"/>
      <c r="C737" s="290"/>
      <c r="D737" s="290"/>
      <c r="E737" s="290"/>
      <c r="G737" s="289"/>
      <c r="H737" s="289"/>
      <c r="I737" s="289"/>
      <c r="J737" s="289"/>
      <c r="K737" s="289"/>
      <c r="L737" s="289"/>
    </row>
    <row r="738" spans="2:12">
      <c r="B738" s="290"/>
      <c r="C738" s="290"/>
      <c r="D738" s="290"/>
      <c r="E738" s="290"/>
      <c r="G738" s="289"/>
      <c r="H738" s="289"/>
      <c r="I738" s="289"/>
      <c r="J738" s="289"/>
      <c r="K738" s="289"/>
      <c r="L738" s="289"/>
    </row>
    <row r="739" spans="2:12">
      <c r="B739" s="290"/>
      <c r="C739" s="290"/>
      <c r="D739" s="290"/>
      <c r="E739" s="290"/>
      <c r="G739" s="289"/>
      <c r="H739" s="289"/>
      <c r="I739" s="289"/>
      <c r="J739" s="289"/>
      <c r="K739" s="289"/>
      <c r="L739" s="289"/>
    </row>
    <row r="740" spans="2:12">
      <c r="B740" s="290"/>
      <c r="C740" s="290"/>
      <c r="D740" s="290"/>
      <c r="E740" s="290"/>
      <c r="G740" s="289"/>
      <c r="H740" s="289"/>
      <c r="I740" s="289"/>
      <c r="J740" s="289"/>
      <c r="K740" s="289"/>
      <c r="L740" s="289"/>
    </row>
    <row r="741" spans="2:12">
      <c r="B741" s="290"/>
      <c r="C741" s="290"/>
      <c r="D741" s="290"/>
      <c r="E741" s="290"/>
      <c r="G741" s="289"/>
      <c r="H741" s="289"/>
      <c r="I741" s="289"/>
      <c r="J741" s="289"/>
      <c r="K741" s="289"/>
      <c r="L741" s="289"/>
    </row>
    <row r="742" spans="2:12">
      <c r="B742" s="290"/>
      <c r="C742" s="290"/>
      <c r="D742" s="290"/>
      <c r="E742" s="290"/>
      <c r="G742" s="289"/>
      <c r="H742" s="289"/>
      <c r="I742" s="289"/>
      <c r="J742" s="289"/>
      <c r="K742" s="289"/>
      <c r="L742" s="289"/>
    </row>
    <row r="743" spans="2:12">
      <c r="B743" s="290"/>
      <c r="C743" s="290"/>
      <c r="D743" s="290"/>
      <c r="E743" s="290"/>
      <c r="G743" s="289"/>
      <c r="H743" s="289"/>
      <c r="I743" s="289"/>
      <c r="J743" s="289"/>
      <c r="K743" s="289"/>
      <c r="L743" s="289"/>
    </row>
    <row r="744" spans="2:12">
      <c r="B744" s="290"/>
      <c r="C744" s="290"/>
      <c r="D744" s="290"/>
      <c r="E744" s="290"/>
      <c r="G744" s="289"/>
      <c r="H744" s="289"/>
      <c r="I744" s="289"/>
      <c r="J744" s="289"/>
      <c r="K744" s="289"/>
      <c r="L744" s="289"/>
    </row>
    <row r="745" spans="2:12">
      <c r="B745" s="290"/>
      <c r="C745" s="290"/>
      <c r="D745" s="290"/>
      <c r="E745" s="290"/>
      <c r="G745" s="289"/>
      <c r="H745" s="289"/>
      <c r="I745" s="289"/>
      <c r="J745" s="289"/>
      <c r="K745" s="289"/>
      <c r="L745" s="289"/>
    </row>
    <row r="746" spans="2:12">
      <c r="B746" s="290"/>
      <c r="C746" s="290"/>
      <c r="D746" s="290"/>
      <c r="E746" s="290"/>
      <c r="G746" s="289"/>
      <c r="H746" s="289"/>
      <c r="I746" s="289"/>
      <c r="J746" s="289"/>
      <c r="K746" s="289"/>
      <c r="L746" s="289"/>
    </row>
    <row r="747" spans="2:12">
      <c r="B747" s="290"/>
      <c r="C747" s="290"/>
      <c r="D747" s="290"/>
      <c r="E747" s="290"/>
      <c r="G747" s="289"/>
      <c r="H747" s="289"/>
      <c r="I747" s="289"/>
      <c r="J747" s="289"/>
      <c r="K747" s="289"/>
      <c r="L747" s="289"/>
    </row>
    <row r="748" spans="2:12">
      <c r="B748" s="290"/>
      <c r="C748" s="290"/>
      <c r="D748" s="290"/>
      <c r="E748" s="290"/>
      <c r="G748" s="289"/>
      <c r="H748" s="289"/>
      <c r="I748" s="289"/>
      <c r="J748" s="289"/>
      <c r="K748" s="289"/>
      <c r="L748" s="289"/>
    </row>
    <row r="749" spans="2:12">
      <c r="B749" s="290"/>
      <c r="C749" s="290"/>
      <c r="D749" s="290"/>
      <c r="E749" s="290"/>
      <c r="G749" s="289"/>
      <c r="H749" s="289"/>
      <c r="I749" s="289"/>
      <c r="J749" s="289"/>
      <c r="K749" s="289"/>
      <c r="L749" s="289"/>
    </row>
    <row r="750" spans="2:12">
      <c r="B750" s="290"/>
      <c r="C750" s="290"/>
      <c r="D750" s="290"/>
      <c r="E750" s="290"/>
      <c r="G750" s="289"/>
      <c r="H750" s="289"/>
      <c r="I750" s="289"/>
      <c r="J750" s="289"/>
      <c r="K750" s="289"/>
      <c r="L750" s="289"/>
    </row>
    <row r="751" spans="2:12">
      <c r="B751" s="290"/>
      <c r="C751" s="290"/>
      <c r="D751" s="290"/>
      <c r="E751" s="290"/>
      <c r="G751" s="289"/>
      <c r="H751" s="289"/>
      <c r="I751" s="289"/>
      <c r="J751" s="289"/>
      <c r="K751" s="289"/>
      <c r="L751" s="289"/>
    </row>
    <row r="752" spans="2:12">
      <c r="B752" s="290"/>
      <c r="C752" s="290"/>
      <c r="D752" s="290"/>
      <c r="E752" s="290"/>
      <c r="G752" s="289"/>
      <c r="H752" s="289"/>
      <c r="I752" s="289"/>
      <c r="J752" s="289"/>
      <c r="K752" s="289"/>
      <c r="L752" s="289"/>
    </row>
    <row r="753" spans="2:12">
      <c r="B753" s="290"/>
      <c r="C753" s="290"/>
      <c r="D753" s="290"/>
      <c r="E753" s="290"/>
      <c r="G753" s="289"/>
      <c r="H753" s="289"/>
      <c r="I753" s="289"/>
      <c r="J753" s="289"/>
      <c r="K753" s="289"/>
      <c r="L753" s="289"/>
    </row>
    <row r="754" spans="2:12">
      <c r="B754" s="290"/>
      <c r="C754" s="290"/>
      <c r="D754" s="290"/>
      <c r="E754" s="290"/>
      <c r="G754" s="289"/>
      <c r="H754" s="289"/>
      <c r="I754" s="289"/>
      <c r="J754" s="289"/>
      <c r="K754" s="289"/>
      <c r="L754" s="289"/>
    </row>
    <row r="755" spans="2:12">
      <c r="B755" s="290"/>
      <c r="C755" s="290"/>
      <c r="D755" s="290"/>
      <c r="E755" s="290"/>
      <c r="G755" s="289"/>
      <c r="H755" s="289"/>
      <c r="I755" s="289"/>
      <c r="J755" s="289"/>
      <c r="K755" s="289"/>
      <c r="L755" s="289"/>
    </row>
    <row r="756" spans="2:12">
      <c r="B756" s="290"/>
      <c r="C756" s="290"/>
      <c r="D756" s="290"/>
      <c r="E756" s="290"/>
      <c r="G756" s="289"/>
      <c r="H756" s="289"/>
      <c r="I756" s="289"/>
      <c r="J756" s="289"/>
      <c r="K756" s="289"/>
      <c r="L756" s="289"/>
    </row>
    <row r="757" spans="2:12">
      <c r="B757" s="290"/>
      <c r="C757" s="290"/>
      <c r="D757" s="290"/>
      <c r="E757" s="290"/>
      <c r="G757" s="289"/>
      <c r="H757" s="289"/>
      <c r="I757" s="289"/>
      <c r="J757" s="289"/>
      <c r="K757" s="289"/>
      <c r="L757" s="289"/>
    </row>
    <row r="758" spans="2:12">
      <c r="B758" s="290"/>
      <c r="C758" s="290"/>
      <c r="D758" s="290"/>
      <c r="E758" s="290"/>
      <c r="G758" s="289"/>
      <c r="H758" s="289"/>
      <c r="I758" s="289"/>
      <c r="J758" s="289"/>
      <c r="K758" s="289"/>
      <c r="L758" s="289"/>
    </row>
    <row r="759" spans="2:12">
      <c r="B759" s="290"/>
      <c r="C759" s="290"/>
      <c r="D759" s="290"/>
      <c r="E759" s="290"/>
      <c r="G759" s="289"/>
      <c r="H759" s="289"/>
      <c r="I759" s="289"/>
      <c r="J759" s="289"/>
      <c r="K759" s="289"/>
      <c r="L759" s="289"/>
    </row>
    <row r="760" spans="2:12">
      <c r="B760" s="290"/>
      <c r="C760" s="290"/>
      <c r="D760" s="290"/>
      <c r="E760" s="290"/>
      <c r="G760" s="289"/>
      <c r="H760" s="289"/>
      <c r="I760" s="289"/>
      <c r="J760" s="289"/>
      <c r="K760" s="289"/>
      <c r="L760" s="289"/>
    </row>
    <row r="761" spans="2:12">
      <c r="B761" s="290"/>
      <c r="C761" s="290"/>
      <c r="D761" s="290"/>
      <c r="E761" s="290"/>
      <c r="G761" s="289"/>
      <c r="H761" s="289"/>
      <c r="I761" s="289"/>
      <c r="J761" s="289"/>
      <c r="K761" s="289"/>
      <c r="L761" s="289"/>
    </row>
    <row r="762" spans="2:12">
      <c r="B762" s="290"/>
      <c r="C762" s="290"/>
      <c r="D762" s="290"/>
      <c r="E762" s="290"/>
      <c r="G762" s="289"/>
      <c r="H762" s="289"/>
      <c r="I762" s="289"/>
      <c r="J762" s="289"/>
      <c r="K762" s="289"/>
      <c r="L762" s="289"/>
    </row>
    <row r="763" spans="2:12">
      <c r="B763" s="290"/>
      <c r="C763" s="290"/>
      <c r="D763" s="290"/>
      <c r="E763" s="290"/>
      <c r="G763" s="289"/>
      <c r="H763" s="289"/>
      <c r="I763" s="289"/>
      <c r="J763" s="289"/>
      <c r="K763" s="289"/>
      <c r="L763" s="289"/>
    </row>
    <row r="764" spans="2:12">
      <c r="B764" s="290"/>
      <c r="C764" s="290"/>
      <c r="D764" s="290"/>
      <c r="E764" s="290"/>
      <c r="G764" s="289"/>
      <c r="H764" s="289"/>
      <c r="I764" s="289"/>
      <c r="J764" s="289"/>
      <c r="K764" s="289"/>
      <c r="L764" s="289"/>
    </row>
    <row r="765" spans="2:12">
      <c r="B765" s="290"/>
      <c r="C765" s="290"/>
      <c r="D765" s="290"/>
      <c r="E765" s="290"/>
      <c r="G765" s="289"/>
      <c r="H765" s="289"/>
      <c r="I765" s="289"/>
      <c r="J765" s="289"/>
      <c r="K765" s="289"/>
      <c r="L765" s="289"/>
    </row>
    <row r="766" spans="2:12">
      <c r="B766" s="290"/>
      <c r="C766" s="290"/>
      <c r="D766" s="290"/>
      <c r="E766" s="290"/>
      <c r="G766" s="289"/>
      <c r="H766" s="289"/>
      <c r="I766" s="289"/>
      <c r="J766" s="289"/>
      <c r="K766" s="289"/>
      <c r="L766" s="289"/>
    </row>
    <row r="767" spans="2:12">
      <c r="B767" s="290"/>
      <c r="C767" s="290"/>
      <c r="D767" s="290"/>
      <c r="E767" s="290"/>
      <c r="G767" s="289"/>
      <c r="H767" s="289"/>
      <c r="I767" s="289"/>
      <c r="J767" s="289"/>
      <c r="K767" s="289"/>
      <c r="L767" s="289"/>
    </row>
    <row r="768" spans="2:12">
      <c r="B768" s="290"/>
      <c r="C768" s="290"/>
      <c r="D768" s="290"/>
      <c r="E768" s="290"/>
      <c r="G768" s="289"/>
      <c r="H768" s="289"/>
      <c r="I768" s="289"/>
      <c r="J768" s="289"/>
      <c r="K768" s="289"/>
      <c r="L768" s="289"/>
    </row>
    <row r="769" spans="2:12">
      <c r="B769" s="290"/>
      <c r="C769" s="290"/>
      <c r="D769" s="290"/>
      <c r="E769" s="290"/>
      <c r="G769" s="289"/>
      <c r="H769" s="289"/>
      <c r="I769" s="289"/>
      <c r="J769" s="289"/>
      <c r="K769" s="289"/>
      <c r="L769" s="289"/>
    </row>
    <row r="770" spans="2:12">
      <c r="B770" s="290"/>
      <c r="C770" s="290"/>
      <c r="D770" s="290"/>
      <c r="E770" s="290"/>
      <c r="G770" s="289"/>
      <c r="H770" s="289"/>
      <c r="I770" s="289"/>
      <c r="J770" s="289"/>
      <c r="K770" s="289"/>
      <c r="L770" s="289"/>
    </row>
    <row r="771" spans="2:12">
      <c r="B771" s="290"/>
      <c r="C771" s="290"/>
      <c r="D771" s="290"/>
      <c r="E771" s="290"/>
      <c r="G771" s="289"/>
      <c r="H771" s="289"/>
      <c r="I771" s="289"/>
      <c r="J771" s="289"/>
      <c r="K771" s="289"/>
      <c r="L771" s="289"/>
    </row>
    <row r="772" spans="2:12">
      <c r="B772" s="290"/>
      <c r="C772" s="290"/>
      <c r="D772" s="290"/>
      <c r="E772" s="290"/>
      <c r="G772" s="289"/>
      <c r="H772" s="289"/>
      <c r="I772" s="289"/>
      <c r="J772" s="289"/>
      <c r="K772" s="289"/>
      <c r="L772" s="289"/>
    </row>
    <row r="773" spans="2:12">
      <c r="B773" s="290"/>
      <c r="C773" s="290"/>
      <c r="D773" s="290"/>
      <c r="E773" s="290"/>
      <c r="G773" s="289"/>
      <c r="H773" s="289"/>
      <c r="I773" s="289"/>
      <c r="J773" s="289"/>
      <c r="K773" s="289"/>
      <c r="L773" s="289"/>
    </row>
    <row r="774" spans="2:12">
      <c r="B774" s="290"/>
      <c r="C774" s="290"/>
      <c r="D774" s="290"/>
      <c r="E774" s="290"/>
      <c r="G774" s="289"/>
      <c r="H774" s="289"/>
      <c r="I774" s="289"/>
      <c r="J774" s="289"/>
      <c r="K774" s="289"/>
      <c r="L774" s="289"/>
    </row>
    <row r="775" spans="2:12">
      <c r="B775" s="290"/>
      <c r="C775" s="290"/>
      <c r="D775" s="290"/>
      <c r="E775" s="290"/>
      <c r="G775" s="289"/>
      <c r="H775" s="289"/>
      <c r="I775" s="289"/>
      <c r="J775" s="289"/>
      <c r="K775" s="289"/>
      <c r="L775" s="289"/>
    </row>
    <row r="776" spans="2:12">
      <c r="B776" s="290"/>
      <c r="C776" s="290"/>
      <c r="D776" s="290"/>
      <c r="E776" s="290"/>
      <c r="G776" s="289"/>
      <c r="H776" s="289"/>
      <c r="I776" s="289"/>
      <c r="J776" s="289"/>
      <c r="K776" s="289"/>
      <c r="L776" s="289"/>
    </row>
    <row r="777" spans="2:12">
      <c r="B777" s="290"/>
      <c r="C777" s="290"/>
      <c r="D777" s="290"/>
      <c r="E777" s="290"/>
      <c r="G777" s="289"/>
      <c r="H777" s="289"/>
      <c r="I777" s="289"/>
      <c r="J777" s="289"/>
      <c r="K777" s="289"/>
      <c r="L777" s="289"/>
    </row>
    <row r="778" spans="2:12">
      <c r="B778" s="290"/>
      <c r="C778" s="290"/>
      <c r="D778" s="290"/>
      <c r="E778" s="290"/>
      <c r="G778" s="289"/>
      <c r="H778" s="289"/>
      <c r="I778" s="289"/>
      <c r="J778" s="289"/>
      <c r="K778" s="289"/>
      <c r="L778" s="289"/>
    </row>
    <row r="779" spans="2:12">
      <c r="B779" s="290"/>
      <c r="C779" s="290"/>
      <c r="D779" s="290"/>
      <c r="E779" s="290"/>
      <c r="G779" s="289"/>
      <c r="H779" s="289"/>
      <c r="I779" s="289"/>
      <c r="J779" s="289"/>
      <c r="K779" s="289"/>
      <c r="L779" s="289"/>
    </row>
    <row r="780" spans="2:12">
      <c r="B780" s="290"/>
      <c r="C780" s="290"/>
      <c r="D780" s="290"/>
      <c r="E780" s="290"/>
      <c r="G780" s="289"/>
      <c r="H780" s="289"/>
      <c r="I780" s="289"/>
      <c r="J780" s="289"/>
      <c r="K780" s="289"/>
      <c r="L780" s="289"/>
    </row>
    <row r="781" spans="2:12">
      <c r="B781" s="290"/>
      <c r="C781" s="290"/>
      <c r="D781" s="290"/>
      <c r="E781" s="290"/>
      <c r="G781" s="289"/>
      <c r="H781" s="289"/>
      <c r="I781" s="289"/>
      <c r="J781" s="289"/>
      <c r="K781" s="289"/>
      <c r="L781" s="289"/>
    </row>
    <row r="782" spans="2:12">
      <c r="B782" s="290"/>
      <c r="C782" s="290"/>
      <c r="D782" s="290"/>
      <c r="E782" s="290"/>
      <c r="G782" s="289"/>
      <c r="H782" s="289"/>
      <c r="I782" s="289"/>
      <c r="J782" s="289"/>
      <c r="K782" s="289"/>
      <c r="L782" s="289"/>
    </row>
    <row r="783" spans="2:12">
      <c r="B783" s="290"/>
      <c r="C783" s="290"/>
      <c r="D783" s="290"/>
      <c r="E783" s="290"/>
      <c r="G783" s="289"/>
      <c r="H783" s="289"/>
      <c r="I783" s="289"/>
      <c r="J783" s="289"/>
      <c r="K783" s="289"/>
      <c r="L783" s="289"/>
    </row>
    <row r="784" spans="2:12">
      <c r="B784" s="290"/>
      <c r="C784" s="290"/>
      <c r="D784" s="290"/>
      <c r="E784" s="290"/>
      <c r="G784" s="289"/>
      <c r="H784" s="289"/>
      <c r="I784" s="289"/>
      <c r="J784" s="289"/>
      <c r="K784" s="289"/>
      <c r="L784" s="289"/>
    </row>
    <row r="785" spans="2:12">
      <c r="B785" s="290"/>
      <c r="C785" s="290"/>
      <c r="D785" s="290"/>
      <c r="E785" s="290"/>
      <c r="G785" s="289"/>
      <c r="H785" s="289"/>
      <c r="I785" s="289"/>
      <c r="J785" s="289"/>
      <c r="K785" s="289"/>
      <c r="L785" s="289"/>
    </row>
    <row r="786" spans="2:12">
      <c r="B786" s="290"/>
      <c r="C786" s="290"/>
      <c r="D786" s="290"/>
      <c r="E786" s="290"/>
      <c r="G786" s="289"/>
      <c r="H786" s="289"/>
      <c r="I786" s="289"/>
      <c r="J786" s="289"/>
      <c r="K786" s="289"/>
      <c r="L786" s="289"/>
    </row>
    <row r="787" spans="2:12">
      <c r="B787" s="290"/>
      <c r="C787" s="290"/>
      <c r="D787" s="290"/>
      <c r="E787" s="290"/>
      <c r="G787" s="289"/>
      <c r="H787" s="289"/>
      <c r="I787" s="289"/>
      <c r="J787" s="289"/>
      <c r="K787" s="289"/>
      <c r="L787" s="289"/>
    </row>
    <row r="788" spans="2:12">
      <c r="B788" s="290"/>
      <c r="C788" s="290"/>
      <c r="D788" s="290"/>
      <c r="E788" s="290"/>
      <c r="G788" s="289"/>
      <c r="H788" s="289"/>
      <c r="I788" s="289"/>
      <c r="J788" s="289"/>
      <c r="K788" s="289"/>
      <c r="L788" s="289"/>
    </row>
    <row r="789" spans="2:12">
      <c r="B789" s="290"/>
      <c r="C789" s="290"/>
      <c r="D789" s="290"/>
      <c r="E789" s="290"/>
      <c r="G789" s="289"/>
      <c r="H789" s="289"/>
      <c r="I789" s="289"/>
      <c r="J789" s="289"/>
      <c r="K789" s="289"/>
      <c r="L789" s="289"/>
    </row>
    <row r="790" spans="2:12">
      <c r="B790" s="290"/>
      <c r="C790" s="290"/>
      <c r="D790" s="290"/>
      <c r="E790" s="290"/>
      <c r="G790" s="289"/>
      <c r="H790" s="289"/>
      <c r="I790" s="289"/>
      <c r="J790" s="289"/>
      <c r="K790" s="289"/>
      <c r="L790" s="289"/>
    </row>
    <row r="791" spans="2:12">
      <c r="B791" s="290"/>
      <c r="C791" s="290"/>
      <c r="D791" s="290"/>
      <c r="E791" s="290"/>
      <c r="G791" s="289"/>
      <c r="H791" s="289"/>
      <c r="I791" s="289"/>
      <c r="J791" s="289"/>
      <c r="K791" s="289"/>
      <c r="L791" s="289"/>
    </row>
    <row r="792" spans="2:12">
      <c r="B792" s="290"/>
      <c r="C792" s="290"/>
      <c r="D792" s="290"/>
      <c r="E792" s="290"/>
      <c r="G792" s="289"/>
      <c r="H792" s="289"/>
      <c r="I792" s="289"/>
      <c r="J792" s="289"/>
      <c r="K792" s="289"/>
      <c r="L792" s="289"/>
    </row>
    <row r="793" spans="2:12">
      <c r="B793" s="290"/>
      <c r="C793" s="290"/>
      <c r="D793" s="290"/>
      <c r="E793" s="290"/>
      <c r="G793" s="289"/>
      <c r="H793" s="289"/>
      <c r="I793" s="289"/>
      <c r="J793" s="289"/>
      <c r="K793" s="289"/>
      <c r="L793" s="289"/>
    </row>
    <row r="794" spans="2:12">
      <c r="B794" s="290"/>
      <c r="C794" s="290"/>
      <c r="D794" s="290"/>
      <c r="E794" s="290"/>
      <c r="G794" s="289"/>
      <c r="H794" s="289"/>
      <c r="I794" s="289"/>
      <c r="J794" s="289"/>
      <c r="K794" s="289"/>
      <c r="L794" s="289"/>
    </row>
    <row r="795" spans="2:12">
      <c r="B795" s="290"/>
      <c r="C795" s="290"/>
      <c r="D795" s="290"/>
      <c r="E795" s="290"/>
      <c r="G795" s="289"/>
      <c r="H795" s="289"/>
      <c r="I795" s="289"/>
      <c r="J795" s="289"/>
      <c r="K795" s="289"/>
      <c r="L795" s="289"/>
    </row>
    <row r="796" spans="2:12">
      <c r="B796" s="290"/>
      <c r="C796" s="290"/>
      <c r="D796" s="290"/>
      <c r="E796" s="290"/>
      <c r="G796" s="289"/>
      <c r="H796" s="289"/>
      <c r="I796" s="289"/>
      <c r="J796" s="289"/>
      <c r="K796" s="289"/>
      <c r="L796" s="289"/>
    </row>
    <row r="797" spans="2:12">
      <c r="B797" s="290"/>
      <c r="C797" s="290"/>
      <c r="D797" s="290"/>
      <c r="E797" s="290"/>
      <c r="G797" s="289"/>
      <c r="H797" s="289"/>
      <c r="I797" s="289"/>
      <c r="J797" s="289"/>
      <c r="K797" s="289"/>
      <c r="L797" s="289"/>
    </row>
    <row r="798" spans="2:12">
      <c r="B798" s="290"/>
      <c r="C798" s="290"/>
      <c r="D798" s="290"/>
      <c r="E798" s="290"/>
      <c r="G798" s="289"/>
      <c r="H798" s="289"/>
      <c r="I798" s="289"/>
      <c r="J798" s="289"/>
      <c r="K798" s="289"/>
      <c r="L798" s="289"/>
    </row>
    <row r="799" spans="2:12">
      <c r="B799" s="290"/>
      <c r="C799" s="290"/>
      <c r="D799" s="290"/>
      <c r="E799" s="290"/>
      <c r="G799" s="289"/>
      <c r="H799" s="289"/>
      <c r="I799" s="289"/>
      <c r="J799" s="289"/>
      <c r="K799" s="289"/>
      <c r="L799" s="289"/>
    </row>
    <row r="800" spans="2:12">
      <c r="B800" s="290"/>
      <c r="C800" s="290"/>
      <c r="D800" s="290"/>
      <c r="E800" s="290"/>
      <c r="G800" s="289"/>
      <c r="H800" s="289"/>
      <c r="I800" s="289"/>
      <c r="J800" s="289"/>
      <c r="K800" s="289"/>
      <c r="L800" s="289"/>
    </row>
    <row r="801" spans="2:12">
      <c r="B801" s="290"/>
      <c r="C801" s="290"/>
      <c r="D801" s="290"/>
      <c r="E801" s="290"/>
      <c r="G801" s="289"/>
      <c r="H801" s="289"/>
      <c r="I801" s="289"/>
      <c r="J801" s="289"/>
      <c r="K801" s="289"/>
      <c r="L801" s="289"/>
    </row>
    <row r="802" spans="2:12">
      <c r="B802" s="290"/>
      <c r="C802" s="290"/>
      <c r="D802" s="290"/>
      <c r="E802" s="290"/>
      <c r="G802" s="289"/>
      <c r="H802" s="289"/>
      <c r="I802" s="289"/>
      <c r="J802" s="289"/>
      <c r="K802" s="289"/>
      <c r="L802" s="289"/>
    </row>
    <row r="803" spans="2:12">
      <c r="B803" s="290"/>
      <c r="C803" s="290"/>
      <c r="D803" s="290"/>
      <c r="E803" s="290"/>
      <c r="G803" s="289"/>
      <c r="H803" s="289"/>
      <c r="I803" s="289"/>
      <c r="J803" s="289"/>
      <c r="K803" s="289"/>
      <c r="L803" s="289"/>
    </row>
    <row r="804" spans="2:12">
      <c r="B804" s="290"/>
      <c r="C804" s="290"/>
      <c r="D804" s="290"/>
      <c r="E804" s="290"/>
      <c r="G804" s="289"/>
      <c r="H804" s="289"/>
      <c r="I804" s="289"/>
      <c r="J804" s="289"/>
      <c r="K804" s="289"/>
      <c r="L804" s="289"/>
    </row>
    <row r="805" spans="2:12">
      <c r="B805" s="290"/>
      <c r="C805" s="290"/>
      <c r="D805" s="290"/>
      <c r="E805" s="290"/>
      <c r="G805" s="289"/>
      <c r="H805" s="289"/>
      <c r="I805" s="289"/>
      <c r="J805" s="289"/>
      <c r="K805" s="289"/>
      <c r="L805" s="289"/>
    </row>
    <row r="806" spans="2:12">
      <c r="B806" s="290"/>
      <c r="C806" s="290"/>
      <c r="D806" s="290"/>
      <c r="E806" s="290"/>
      <c r="G806" s="289"/>
      <c r="H806" s="289"/>
      <c r="I806" s="289"/>
      <c r="J806" s="289"/>
      <c r="K806" s="289"/>
      <c r="L806" s="289"/>
    </row>
    <row r="807" spans="2:12">
      <c r="B807" s="290"/>
      <c r="C807" s="290"/>
      <c r="D807" s="290"/>
      <c r="E807" s="290"/>
      <c r="G807" s="289"/>
      <c r="H807" s="289"/>
      <c r="I807" s="289"/>
      <c r="J807" s="289"/>
      <c r="K807" s="289"/>
      <c r="L807" s="289"/>
    </row>
    <row r="808" spans="2:12">
      <c r="B808" s="290"/>
      <c r="C808" s="290"/>
      <c r="D808" s="290"/>
      <c r="E808" s="290"/>
      <c r="G808" s="289"/>
      <c r="H808" s="289"/>
      <c r="I808" s="289"/>
      <c r="J808" s="289"/>
      <c r="K808" s="289"/>
      <c r="L808" s="289"/>
    </row>
    <row r="809" spans="2:12">
      <c r="B809" s="290"/>
      <c r="C809" s="290"/>
      <c r="D809" s="290"/>
      <c r="E809" s="290"/>
      <c r="G809" s="289"/>
      <c r="H809" s="289"/>
      <c r="I809" s="289"/>
      <c r="J809" s="289"/>
      <c r="K809" s="289"/>
      <c r="L809" s="289"/>
    </row>
    <row r="810" spans="2:12">
      <c r="B810" s="290"/>
      <c r="C810" s="290"/>
      <c r="D810" s="290"/>
      <c r="E810" s="290"/>
      <c r="G810" s="289"/>
      <c r="H810" s="289"/>
      <c r="I810" s="289"/>
      <c r="J810" s="289"/>
      <c r="K810" s="289"/>
      <c r="L810" s="289"/>
    </row>
    <row r="811" spans="2:12">
      <c r="B811" s="290"/>
      <c r="C811" s="290"/>
      <c r="D811" s="290"/>
      <c r="E811" s="290"/>
      <c r="G811" s="289"/>
      <c r="H811" s="289"/>
      <c r="I811" s="289"/>
      <c r="J811" s="289"/>
      <c r="K811" s="289"/>
      <c r="L811" s="289"/>
    </row>
    <row r="812" spans="2:12">
      <c r="B812" s="290"/>
      <c r="C812" s="290"/>
      <c r="D812" s="290"/>
      <c r="E812" s="290"/>
      <c r="G812" s="289"/>
      <c r="H812" s="289"/>
      <c r="I812" s="289"/>
      <c r="J812" s="289"/>
      <c r="K812" s="289"/>
      <c r="L812" s="289"/>
    </row>
    <row r="813" spans="2:12">
      <c r="B813" s="290"/>
      <c r="C813" s="290"/>
      <c r="D813" s="290"/>
      <c r="E813" s="290"/>
      <c r="G813" s="289"/>
      <c r="H813" s="289"/>
      <c r="I813" s="289"/>
      <c r="J813" s="289"/>
      <c r="K813" s="289"/>
      <c r="L813" s="289"/>
    </row>
    <row r="814" spans="2:12">
      <c r="B814" s="290"/>
      <c r="C814" s="290"/>
      <c r="D814" s="290"/>
      <c r="E814" s="290"/>
      <c r="G814" s="289"/>
      <c r="H814" s="289"/>
      <c r="I814" s="289"/>
      <c r="J814" s="289"/>
      <c r="K814" s="289"/>
      <c r="L814" s="289"/>
    </row>
    <row r="815" spans="2:12">
      <c r="B815" s="290"/>
      <c r="C815" s="290"/>
      <c r="D815" s="290"/>
      <c r="E815" s="290"/>
      <c r="G815" s="289"/>
      <c r="H815" s="289"/>
      <c r="I815" s="289"/>
      <c r="J815" s="289"/>
      <c r="K815" s="289"/>
      <c r="L815" s="289"/>
    </row>
    <row r="816" spans="2:12">
      <c r="B816" s="290"/>
      <c r="C816" s="290"/>
      <c r="D816" s="290"/>
      <c r="E816" s="290"/>
      <c r="G816" s="289"/>
      <c r="H816" s="289"/>
      <c r="I816" s="289"/>
      <c r="J816" s="289"/>
      <c r="K816" s="289"/>
      <c r="L816" s="289"/>
    </row>
    <row r="817" spans="2:12">
      <c r="B817" s="290"/>
      <c r="C817" s="290"/>
      <c r="D817" s="290"/>
      <c r="E817" s="290"/>
      <c r="G817" s="289"/>
      <c r="H817" s="289"/>
      <c r="I817" s="289"/>
      <c r="J817" s="289"/>
      <c r="K817" s="289"/>
      <c r="L817" s="289"/>
    </row>
    <row r="818" spans="2:12">
      <c r="B818" s="290"/>
      <c r="C818" s="290"/>
      <c r="D818" s="290"/>
      <c r="E818" s="290"/>
      <c r="G818" s="289"/>
      <c r="H818" s="289"/>
      <c r="I818" s="289"/>
      <c r="J818" s="289"/>
      <c r="K818" s="289"/>
      <c r="L818" s="289"/>
    </row>
    <row r="819" spans="2:12">
      <c r="B819" s="290"/>
      <c r="C819" s="290"/>
      <c r="D819" s="290"/>
      <c r="E819" s="290"/>
      <c r="G819" s="289"/>
      <c r="H819" s="289"/>
      <c r="I819" s="289"/>
      <c r="J819" s="289"/>
      <c r="K819" s="289"/>
      <c r="L819" s="289"/>
    </row>
    <row r="820" spans="2:12">
      <c r="B820" s="290"/>
      <c r="C820" s="290"/>
      <c r="D820" s="290"/>
      <c r="E820" s="290"/>
      <c r="G820" s="289"/>
      <c r="H820" s="289"/>
      <c r="I820" s="289"/>
      <c r="J820" s="289"/>
      <c r="K820" s="289"/>
      <c r="L820" s="289"/>
    </row>
    <row r="821" spans="2:12">
      <c r="B821" s="290"/>
      <c r="C821" s="290"/>
      <c r="D821" s="290"/>
      <c r="E821" s="290"/>
      <c r="G821" s="289"/>
      <c r="H821" s="289"/>
      <c r="I821" s="289"/>
      <c r="J821" s="289"/>
      <c r="K821" s="289"/>
      <c r="L821" s="289"/>
    </row>
    <row r="822" spans="2:12">
      <c r="B822" s="290"/>
      <c r="C822" s="290"/>
      <c r="D822" s="290"/>
      <c r="E822" s="290"/>
      <c r="G822" s="289"/>
      <c r="H822" s="289"/>
      <c r="I822" s="289"/>
      <c r="J822" s="289"/>
      <c r="K822" s="289"/>
      <c r="L822" s="289"/>
    </row>
    <row r="823" spans="2:12">
      <c r="G823" s="289"/>
      <c r="H823" s="289"/>
      <c r="I823" s="289"/>
      <c r="J823" s="289"/>
      <c r="K823" s="289"/>
      <c r="L823" s="289"/>
    </row>
    <row r="824" spans="2:12">
      <c r="G824" s="289"/>
      <c r="H824" s="289"/>
      <c r="I824" s="289"/>
      <c r="J824" s="289"/>
      <c r="K824" s="289"/>
      <c r="L824" s="289"/>
    </row>
    <row r="825" spans="2:12">
      <c r="G825" s="289"/>
      <c r="H825" s="289"/>
      <c r="I825" s="289"/>
      <c r="J825" s="289"/>
      <c r="K825" s="289"/>
      <c r="L825" s="289"/>
    </row>
    <row r="826" spans="2:12">
      <c r="G826" s="289"/>
      <c r="H826" s="289"/>
      <c r="I826" s="289"/>
      <c r="J826" s="289"/>
      <c r="K826" s="289"/>
      <c r="L826" s="289"/>
    </row>
    <row r="827" spans="2:12">
      <c r="G827" s="289"/>
      <c r="H827" s="289"/>
      <c r="I827" s="289"/>
      <c r="J827" s="289"/>
      <c r="K827" s="289"/>
      <c r="L827" s="289"/>
    </row>
    <row r="828" spans="2:12">
      <c r="G828" s="289"/>
      <c r="H828" s="289"/>
      <c r="I828" s="289"/>
      <c r="J828" s="289"/>
      <c r="K828" s="289"/>
      <c r="L828" s="289"/>
    </row>
    <row r="829" spans="2:12">
      <c r="G829" s="289"/>
      <c r="H829" s="289"/>
      <c r="I829" s="289"/>
      <c r="J829" s="289"/>
      <c r="K829" s="289"/>
      <c r="L829" s="289"/>
    </row>
    <row r="830" spans="2:12">
      <c r="G830" s="289"/>
      <c r="H830" s="289"/>
      <c r="I830" s="289"/>
      <c r="J830" s="289"/>
      <c r="K830" s="289"/>
      <c r="L830" s="289"/>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29" sqref="B29"/>
    </sheetView>
  </sheetViews>
  <sheetFormatPr defaultRowHeight="14.1"/>
  <cols>
    <col min="1" max="1" width="4.140625" style="509" customWidth="1"/>
  </cols>
  <sheetData>
    <row r="1" spans="1:13" ht="14.45">
      <c r="A1" s="510" t="s">
        <v>2997</v>
      </c>
      <c r="B1" s="357"/>
      <c r="C1" s="357"/>
      <c r="D1" s="357"/>
      <c r="E1" s="357"/>
      <c r="F1" s="357"/>
      <c r="G1" s="357"/>
      <c r="H1" s="358"/>
      <c r="I1" s="358"/>
      <c r="J1" s="358"/>
      <c r="K1" s="358"/>
      <c r="L1" s="358"/>
      <c r="M1" s="358"/>
    </row>
    <row r="2" spans="1:13" ht="14.45">
      <c r="A2" s="508">
        <v>1</v>
      </c>
      <c r="B2" s="358" t="s">
        <v>2998</v>
      </c>
      <c r="C2" s="358"/>
      <c r="D2" s="358"/>
      <c r="E2" s="358"/>
      <c r="F2" s="358"/>
      <c r="G2" s="358"/>
      <c r="H2" s="358"/>
      <c r="I2" s="358"/>
      <c r="J2" s="358"/>
      <c r="K2" s="358"/>
      <c r="L2" s="358"/>
      <c r="M2" s="358"/>
    </row>
    <row r="3" spans="1:13" ht="14.45">
      <c r="A3" s="508">
        <v>2</v>
      </c>
      <c r="B3" s="358" t="s">
        <v>2999</v>
      </c>
      <c r="C3" s="358"/>
      <c r="D3" s="358"/>
      <c r="E3" s="358"/>
      <c r="F3" s="358"/>
      <c r="G3" s="358"/>
      <c r="H3" s="358"/>
      <c r="I3" s="358"/>
      <c r="J3" s="358"/>
      <c r="K3" s="358"/>
      <c r="L3" s="358"/>
      <c r="M3" s="358"/>
    </row>
    <row r="4" spans="1:13" ht="14.45">
      <c r="A4" s="508">
        <v>3</v>
      </c>
      <c r="B4" s="358" t="s">
        <v>3000</v>
      </c>
      <c r="C4" s="358"/>
      <c r="D4" s="358"/>
      <c r="E4" s="358"/>
      <c r="F4" s="358"/>
      <c r="G4" s="358"/>
      <c r="H4" s="358"/>
      <c r="I4" s="358"/>
      <c r="J4" s="358"/>
      <c r="K4" s="358"/>
      <c r="L4" s="358"/>
      <c r="M4" s="358"/>
    </row>
    <row r="5" spans="1:13" ht="14.45">
      <c r="A5" s="508">
        <v>4</v>
      </c>
      <c r="B5" s="358" t="s">
        <v>3001</v>
      </c>
      <c r="C5" s="358"/>
      <c r="D5" s="358"/>
      <c r="E5" s="358"/>
      <c r="F5" s="358"/>
      <c r="G5" s="358"/>
      <c r="H5" s="358"/>
      <c r="I5" s="358"/>
      <c r="J5" s="358"/>
      <c r="K5" s="358"/>
      <c r="L5" s="358"/>
      <c r="M5" s="358"/>
    </row>
    <row r="6" spans="1:13" ht="14.45">
      <c r="A6" s="508">
        <v>5</v>
      </c>
      <c r="B6" s="358" t="s">
        <v>3002</v>
      </c>
      <c r="C6" s="358"/>
      <c r="D6" s="358"/>
      <c r="E6" s="358"/>
      <c r="F6" s="358"/>
      <c r="G6" s="358"/>
      <c r="H6" s="358"/>
      <c r="I6" s="358"/>
      <c r="J6" s="358"/>
      <c r="K6" s="358"/>
      <c r="L6" s="358"/>
      <c r="M6" s="358"/>
    </row>
    <row r="7" spans="1:13" ht="14.45">
      <c r="A7" s="508">
        <v>6</v>
      </c>
      <c r="B7" s="358" t="s">
        <v>3003</v>
      </c>
      <c r="C7" s="358"/>
      <c r="D7" s="358"/>
      <c r="E7" s="358"/>
      <c r="F7" s="358"/>
      <c r="G7" s="358"/>
      <c r="H7" s="358"/>
      <c r="I7" s="358"/>
      <c r="J7" s="358"/>
      <c r="K7" s="358"/>
      <c r="L7" s="358"/>
      <c r="M7" s="358"/>
    </row>
    <row r="8" spans="1:13" ht="14.45">
      <c r="A8" s="508">
        <v>7</v>
      </c>
      <c r="B8" s="358" t="s">
        <v>3004</v>
      </c>
      <c r="C8" s="358"/>
      <c r="D8" s="358"/>
      <c r="E8" s="358"/>
      <c r="F8" s="358"/>
      <c r="G8" s="358"/>
      <c r="H8" s="358"/>
      <c r="I8" s="358"/>
      <c r="J8" s="358"/>
      <c r="K8" s="358"/>
      <c r="L8" s="358"/>
      <c r="M8" s="358"/>
    </row>
    <row r="9" spans="1:13" ht="14.45">
      <c r="A9" s="508">
        <v>8</v>
      </c>
      <c r="B9" s="358" t="s">
        <v>3005</v>
      </c>
      <c r="C9" s="358"/>
      <c r="D9" s="358"/>
      <c r="E9" s="358"/>
      <c r="F9" s="358"/>
      <c r="G9" s="358"/>
      <c r="H9" s="358"/>
      <c r="I9" s="358"/>
      <c r="J9" s="358"/>
      <c r="K9" s="358"/>
      <c r="L9" s="358"/>
      <c r="M9" s="358"/>
    </row>
    <row r="10" spans="1:13" ht="14.45">
      <c r="A10" s="508">
        <v>9</v>
      </c>
      <c r="B10" s="358" t="s">
        <v>3006</v>
      </c>
      <c r="C10" s="358"/>
      <c r="D10" s="358"/>
      <c r="E10" s="358"/>
      <c r="F10" s="358"/>
      <c r="G10" s="358"/>
      <c r="H10" s="358"/>
      <c r="I10" s="358"/>
      <c r="J10" s="358"/>
      <c r="K10" s="358"/>
      <c r="L10" s="358"/>
      <c r="M10" s="358"/>
    </row>
    <row r="11" spans="1:13" ht="14.45">
      <c r="A11" s="508">
        <v>10</v>
      </c>
      <c r="B11" s="358" t="s">
        <v>3007</v>
      </c>
      <c r="C11" s="358"/>
      <c r="D11" s="358"/>
      <c r="E11" s="358"/>
      <c r="F11" s="358"/>
      <c r="G11" s="358"/>
      <c r="H11" s="358"/>
      <c r="I11" s="358"/>
      <c r="J11" s="358"/>
      <c r="K11" s="358"/>
      <c r="L11" s="358"/>
      <c r="M11" s="358"/>
    </row>
    <row r="12" spans="1:13" ht="14.45">
      <c r="A12" s="508">
        <v>11</v>
      </c>
      <c r="B12" s="358" t="s">
        <v>3008</v>
      </c>
      <c r="C12" s="358"/>
      <c r="D12" s="358"/>
      <c r="E12" s="358"/>
      <c r="F12" s="358"/>
      <c r="G12" s="358"/>
      <c r="H12" s="358"/>
      <c r="I12" s="358"/>
      <c r="J12" s="358"/>
      <c r="K12" s="358"/>
      <c r="L12" s="358"/>
      <c r="M12" s="358"/>
    </row>
    <row r="13" spans="1:13" ht="14.45">
      <c r="A13" s="508">
        <v>12</v>
      </c>
      <c r="B13" s="358" t="s">
        <v>3009</v>
      </c>
      <c r="C13" s="358"/>
      <c r="D13" s="358"/>
      <c r="E13" s="358"/>
      <c r="F13" s="358"/>
      <c r="G13" s="358"/>
      <c r="H13" s="358"/>
      <c r="I13" s="358"/>
      <c r="J13" s="358"/>
      <c r="K13" s="358"/>
      <c r="L13" s="358"/>
      <c r="M13" s="358"/>
    </row>
    <row r="14" spans="1:13" ht="14.45">
      <c r="A14" s="508">
        <v>13</v>
      </c>
      <c r="B14" s="358" t="s">
        <v>3010</v>
      </c>
      <c r="C14" s="358"/>
      <c r="D14" s="358"/>
      <c r="E14" s="358"/>
      <c r="F14" s="358"/>
      <c r="G14" s="358"/>
      <c r="H14" s="358"/>
      <c r="I14" s="358"/>
      <c r="J14" s="358"/>
      <c r="K14" s="358"/>
      <c r="L14" s="358"/>
      <c r="M14" s="358"/>
    </row>
    <row r="15" spans="1:13" ht="14.45">
      <c r="A15" s="508">
        <v>14</v>
      </c>
      <c r="B15" s="358" t="s">
        <v>3011</v>
      </c>
      <c r="C15" s="358"/>
      <c r="D15" s="358"/>
      <c r="E15" s="358"/>
      <c r="F15" s="358"/>
      <c r="G15" s="358"/>
      <c r="H15" s="358"/>
      <c r="I15" s="358"/>
      <c r="J15" s="358"/>
      <c r="K15" s="358"/>
      <c r="L15" s="358"/>
      <c r="M15" s="358"/>
    </row>
    <row r="16" spans="1:13" ht="14.45">
      <c r="A16" s="508">
        <v>15</v>
      </c>
      <c r="B16" s="358" t="s">
        <v>3012</v>
      </c>
      <c r="C16" s="358"/>
      <c r="D16" s="358"/>
      <c r="E16" s="358"/>
      <c r="F16" s="358"/>
      <c r="G16" s="358"/>
      <c r="H16" s="358"/>
      <c r="I16" s="358"/>
      <c r="J16" s="358"/>
      <c r="K16" s="358"/>
      <c r="L16" s="358"/>
      <c r="M16" s="358"/>
    </row>
    <row r="17" spans="1:13" ht="14.45">
      <c r="A17" s="508"/>
      <c r="B17" s="358"/>
      <c r="C17" s="358"/>
      <c r="D17" s="358"/>
      <c r="E17" s="358"/>
      <c r="F17" s="358"/>
      <c r="G17" s="358"/>
      <c r="H17" s="358"/>
      <c r="I17" s="358"/>
      <c r="J17" s="358"/>
      <c r="K17" s="358"/>
      <c r="L17" s="358"/>
      <c r="M17" s="358"/>
    </row>
    <row r="18" spans="1:13" ht="14.45">
      <c r="A18" s="510" t="s">
        <v>3013</v>
      </c>
      <c r="B18" s="357"/>
      <c r="C18" s="357"/>
      <c r="D18" s="357"/>
      <c r="E18" s="357"/>
      <c r="F18" s="357"/>
      <c r="G18" s="357"/>
      <c r="H18" s="358"/>
      <c r="I18" s="358"/>
      <c r="J18" s="358"/>
      <c r="K18" s="358"/>
      <c r="L18" s="358"/>
      <c r="M18" s="358"/>
    </row>
    <row r="19" spans="1:13" ht="14.45">
      <c r="A19" s="508">
        <v>1</v>
      </c>
      <c r="B19" s="358" t="s">
        <v>3014</v>
      </c>
      <c r="C19" s="358"/>
      <c r="D19" s="358"/>
      <c r="E19" s="358"/>
      <c r="F19" s="358"/>
      <c r="G19" s="358"/>
      <c r="H19" s="358"/>
      <c r="I19" s="358"/>
      <c r="J19" s="358"/>
      <c r="K19" s="358"/>
      <c r="L19" s="358"/>
      <c r="M19" s="358"/>
    </row>
    <row r="20" spans="1:13" ht="14.45">
      <c r="A20" s="508">
        <v>2</v>
      </c>
      <c r="B20" s="358" t="s">
        <v>3015</v>
      </c>
      <c r="C20" s="358"/>
      <c r="D20" s="358"/>
      <c r="E20" s="358"/>
      <c r="F20" s="358"/>
      <c r="G20" s="358"/>
      <c r="H20" s="358"/>
      <c r="I20" s="358"/>
      <c r="J20" s="358"/>
      <c r="K20" s="358"/>
      <c r="L20" s="358"/>
      <c r="M20" s="358"/>
    </row>
    <row r="21" spans="1:13" ht="14.45">
      <c r="A21" s="508">
        <v>3</v>
      </c>
      <c r="B21" s="358" t="s">
        <v>3016</v>
      </c>
      <c r="C21" s="358"/>
      <c r="D21" s="358"/>
      <c r="E21" s="358"/>
      <c r="F21" s="358"/>
      <c r="G21" s="358"/>
      <c r="H21" s="358"/>
      <c r="I21" s="358"/>
      <c r="J21" s="358"/>
      <c r="K21" s="358"/>
      <c r="L21" s="358"/>
      <c r="M21" s="358"/>
    </row>
    <row r="22" spans="1:13" ht="14.45">
      <c r="A22" s="508">
        <v>4</v>
      </c>
      <c r="B22" s="358" t="s">
        <v>3017</v>
      </c>
      <c r="C22" s="358"/>
      <c r="D22" s="358"/>
      <c r="E22" s="358"/>
      <c r="F22" s="358"/>
      <c r="G22" s="358"/>
      <c r="H22" s="358"/>
      <c r="I22" s="358"/>
      <c r="J22" s="358"/>
      <c r="K22" s="358"/>
      <c r="L22" s="358"/>
      <c r="M22" s="358"/>
    </row>
    <row r="23" spans="1:13" ht="14.45">
      <c r="A23" s="508">
        <v>5</v>
      </c>
      <c r="B23" s="358" t="s">
        <v>3018</v>
      </c>
      <c r="C23" s="358"/>
      <c r="D23" s="358"/>
      <c r="E23" s="358"/>
      <c r="F23" s="358"/>
      <c r="G23" s="358"/>
      <c r="H23" s="358"/>
      <c r="I23" s="358"/>
      <c r="J23" s="358"/>
      <c r="K23" s="358"/>
      <c r="L23" s="358"/>
      <c r="M23" s="358"/>
    </row>
    <row r="24" spans="1:13" ht="14.45">
      <c r="A24" s="508">
        <v>6</v>
      </c>
      <c r="B24" s="358" t="s">
        <v>3011</v>
      </c>
      <c r="C24" s="358"/>
      <c r="D24" s="358"/>
      <c r="E24" s="358"/>
      <c r="F24" s="358"/>
      <c r="G24" s="358"/>
      <c r="H24" s="358"/>
      <c r="I24" s="358"/>
      <c r="J24" s="358"/>
      <c r="K24" s="358"/>
      <c r="L24" s="358"/>
      <c r="M24" s="3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39049D39-4778-4462-B999-F65EA2F4FD4F}"/>
</file>

<file path=customXml/itemProps2.xml><?xml version="1.0" encoding="utf-8"?>
<ds:datastoreItem xmlns:ds="http://schemas.openxmlformats.org/officeDocument/2006/customXml" ds:itemID="{BD23DBF5-D467-4D7C-B731-435511905C77}"/>
</file>

<file path=customXml/itemProps3.xml><?xml version="1.0" encoding="utf-8"?>
<ds:datastoreItem xmlns:ds="http://schemas.openxmlformats.org/officeDocument/2006/customXml" ds:itemID="{539C700C-6897-4E7A-8261-261013FD9EE0}"/>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
  <cp:revision/>
  <dcterms:created xsi:type="dcterms:W3CDTF">2023-08-17T14:24:47Z</dcterms:created>
  <dcterms:modified xsi:type="dcterms:W3CDTF">2025-04-17T10:56:19Z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