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T:\Projects\132\Data\Certificering\17000020 Certificering Danmark - skov og SBP\Salten Langsø Skovadministration - 010255\05 PEFC S3 2024 - SLS\"/>
    </mc:Choice>
  </mc:AlternateContent>
  <xr:revisionPtr revIDLastSave="0" documentId="13_ncr:1_{B5306564-4AD2-48AE-B72F-C8CD51476B40}" xr6:coauthVersionLast="47" xr6:coauthVersionMax="47" xr10:uidLastSave="{00000000-0000-0000-0000-000000000000}"/>
  <bookViews>
    <workbookView xWindow="-110" yWindow="-110" windowWidth="19420" windowHeight="10420" tabRatio="756" xr2:uid="{E7DCE647-EB22-4C16-A02C-16679940C567}"/>
  </bookViews>
  <sheets>
    <sheet name="Cover" sheetId="23" r:id="rId1"/>
    <sheet name="1 Basic Info" sheetId="39" r:id="rId2"/>
    <sheet name="2 Findings" sheetId="24" r:id="rId3"/>
    <sheet name="3 MA Cert Process" sheetId="43" r:id="rId4"/>
    <sheet name="5 MA Org Structure+Manageme" sheetId="40" r:id="rId5"/>
    <sheet name="6 S1" sheetId="41" r:id="rId6"/>
    <sheet name="7 S2" sheetId="42" r:id="rId7"/>
    <sheet name="8 S3" sheetId="29" r:id="rId8"/>
    <sheet name="9 S4" sheetId="30" r:id="rId9"/>
    <sheet name="A1 PEFC FM Checklist RA-S1" sheetId="44" r:id="rId10"/>
    <sheet name="A1 PEFC FM checklist DK S2" sheetId="45" r:id="rId11"/>
    <sheet name="A1b PEFC FM DK checklist S3" sheetId="10" r:id="rId12"/>
    <sheet name="PEFC DK Audit Programme" sheetId="8" r:id="rId13"/>
    <sheet name="A6 Group Checklist RA-S1" sheetId="46" r:id="rId14"/>
    <sheet name="A6 Group Checklist S2" sheetId="47" r:id="rId15"/>
    <sheet name="A6b PEFC Group DK checklist S3" sheetId="11" r:id="rId16"/>
    <sheet name="A8b PEFC DAN Sampling" sheetId="20" r:id="rId17"/>
    <sheet name="A2 Stakeholder Summary" sheetId="31" r:id="rId18"/>
    <sheet name="A3 Species list" sheetId="32" r:id="rId19"/>
    <sheet name="A7 Members &amp; FMUs" sheetId="33" r:id="rId20"/>
    <sheet name="A11a Cert Decsn" sheetId="34" r:id="rId21"/>
    <sheet name="A12a Product schedule" sheetId="35" r:id="rId22"/>
    <sheet name="A14a Product Codes" sheetId="36" r:id="rId23"/>
    <sheet name="A6a Multisite checklist" sheetId="37" r:id="rId24"/>
    <sheet name="A15 Opening and Closing Meeting" sheetId="38" r:id="rId25"/>
  </sheets>
  <externalReferences>
    <externalReference r:id="rId26"/>
  </externalReferences>
  <definedNames>
    <definedName name="_xlnm._FilterDatabase" localSheetId="2" hidden="1">'2 Findings'!$A$5:$L$7</definedName>
    <definedName name="_xlnm._FilterDatabase" localSheetId="11" hidden="1">'A1b PEFC FM DK checklist S3'!$A$21:$W$38</definedName>
    <definedName name="_xlnm._FilterDatabase" localSheetId="19" hidden="1">'A7 Members &amp; FMUs'!$A$2:$J$2</definedName>
    <definedName name="_xlnm.Print_Area" localSheetId="2">'2 Findings'!$A$2:$L$17</definedName>
    <definedName name="_xlnm.Print_Area" localSheetId="4">'5 MA Org Structure+Manageme'!$A$1:$F$31</definedName>
    <definedName name="_xlnm.Print_Area" localSheetId="6">'7 S2'!$A$1:$E$70</definedName>
    <definedName name="_xlnm.Print_Area" localSheetId="7">'8 S3'!$A$1:$D$76</definedName>
    <definedName name="_xlnm.Print_Area" localSheetId="8">'9 S4'!$A$1:$D$76</definedName>
    <definedName name="_xlnm.Print_Area" localSheetId="21">'A12a Product schedule'!$A$1:$D$36</definedName>
    <definedName name="_xlnm.Print_Area" localSheetId="11">'A1b PEFC FM DK checklist S3'!#REF!</definedName>
    <definedName name="_xlnm.Print_Area" localSheetId="19">'A7 Members &amp; FMUs'!$A$1:$W$82</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4" l="1"/>
  <c r="B8" i="46"/>
  <c r="C13" i="44"/>
  <c r="B13" i="44"/>
  <c r="B7" i="34"/>
  <c r="B6" i="34"/>
  <c r="B5" i="34"/>
  <c r="B4" i="34" a="1"/>
  <c r="B4" i="34" s="1"/>
  <c r="D12" i="35"/>
  <c r="B12" i="35"/>
  <c r="B11" i="35"/>
  <c r="B10" i="35"/>
  <c r="B9" i="35"/>
  <c r="B8" i="35"/>
  <c r="B7" i="35"/>
  <c r="B3" i="34" s="1" a="1"/>
  <c r="B3" i="34" s="1"/>
  <c r="D6" i="43" l="1"/>
  <c r="D26" i="41"/>
  <c r="C68" i="39"/>
  <c r="G68" i="39" s="1"/>
  <c r="D31" i="30"/>
  <c r="D3" i="30"/>
  <c r="D31" i="29"/>
  <c r="D3" i="29"/>
  <c r="G3" i="39"/>
  <c r="G2" i="39"/>
  <c r="D68" i="39"/>
  <c r="H68" i="39" s="1"/>
  <c r="B34" i="34"/>
  <c r="D4" i="24"/>
  <c r="E44" i="20"/>
  <c r="D44" i="20"/>
  <c r="C44" i="20"/>
  <c r="E43" i="20"/>
  <c r="D43" i="20"/>
  <c r="C43" i="20"/>
  <c r="E42" i="20"/>
  <c r="D42" i="20"/>
  <c r="C42" i="20"/>
  <c r="C45" i="20" l="1"/>
  <c r="D45" i="20"/>
  <c r="E4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5A3EAFFD-83B9-4E76-8489-19D3016EA027}">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F93776D8-E950-4806-AA52-5F47F808B8F1}">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B6470B2-9FA7-47FC-8815-D32004C3AD01}">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46A416FD-2904-4607-9399-48FA5F6B1955}">
      <text>
        <r>
          <rPr>
            <b/>
            <sz val="9"/>
            <color indexed="81"/>
            <rFont val="Tahoma"/>
            <family val="2"/>
          </rPr>
          <t>Rob Shaw:</t>
        </r>
        <r>
          <rPr>
            <sz val="9"/>
            <color indexed="81"/>
            <rFont val="Tahoma"/>
            <family val="2"/>
          </rPr>
          <t xml:space="preserve">
See Note in Basic Info about adding PEFC FM in UK to existing FSC Certificates.</t>
        </r>
      </text>
    </comment>
    <comment ref="B32" authorId="1" shapeId="0" xr:uid="{6EA466A9-C3C0-4F84-92A5-546B745F9DE6}">
      <text>
        <r>
          <rPr>
            <b/>
            <sz val="9"/>
            <color indexed="81"/>
            <rFont val="Tahoma"/>
            <family val="2"/>
          </rPr>
          <t>Not required for PEFC in Latvia, Sweden, Denmark, or Norway</t>
        </r>
        <r>
          <rPr>
            <sz val="9"/>
            <color indexed="81"/>
            <rFont val="Tahoma"/>
            <family val="2"/>
          </rPr>
          <t xml:space="preserve">
</t>
        </r>
      </text>
    </comment>
    <comment ref="D32" authorId="1" shapeId="0" xr:uid="{14330E40-C34C-481B-AA12-1879A6B341D3}">
      <text>
        <r>
          <rPr>
            <b/>
            <sz val="9"/>
            <color indexed="81"/>
            <rFont val="Tahoma"/>
            <family val="2"/>
          </rPr>
          <t>Not required for PEFC in Latvia, Sweden, Denmark, or Norway</t>
        </r>
        <r>
          <rPr>
            <sz val="9"/>
            <color indexed="81"/>
            <rFont val="Tahoma"/>
            <family val="2"/>
          </rPr>
          <t xml:space="preserve">
</t>
        </r>
      </text>
    </comment>
    <comment ref="B41" authorId="2" shapeId="0" xr:uid="{1A7FD018-FFBF-4668-AF9F-7FB73F371DFA}">
      <text>
        <r>
          <rPr>
            <sz val="8"/>
            <color indexed="81"/>
            <rFont val="Tahoma"/>
            <family val="2"/>
          </rPr>
          <t>include name of site visited, items seen and issues discussed</t>
        </r>
      </text>
    </comment>
    <comment ref="D41" authorId="2" shapeId="0" xr:uid="{8EBB9093-C6F1-4BE8-915A-A24B279F4861}">
      <text>
        <r>
          <rPr>
            <sz val="8"/>
            <color indexed="81"/>
            <rFont val="Tahoma"/>
            <family val="2"/>
          </rPr>
          <t>include name of site visited, items seen and issues discussed</t>
        </r>
      </text>
    </comment>
    <comment ref="B46" authorId="2" shapeId="0" xr:uid="{7F49BDC3-F8F6-4357-8060-B09DA55A76B6}">
      <text>
        <r>
          <rPr>
            <sz val="8"/>
            <color indexed="81"/>
            <rFont val="Tahoma"/>
            <family val="2"/>
          </rPr>
          <t xml:space="preserve">Edit this section to name standard used, version of standard (e.g. draft number), date standard finalised. </t>
        </r>
      </text>
    </comment>
    <comment ref="D46" authorId="2" shapeId="0" xr:uid="{F1434525-047B-4ED4-B043-DD1B79BA0565}">
      <text>
        <r>
          <rPr>
            <sz val="8"/>
            <color indexed="81"/>
            <rFont val="Tahoma"/>
            <family val="2"/>
          </rPr>
          <t xml:space="preserve">Edit this section to name standard used, version of standard (e.g. draft number), date standard finalised. </t>
        </r>
      </text>
    </comment>
    <comment ref="B50" authorId="2" shapeId="0" xr:uid="{F2785442-7156-4C86-9B1C-542D4D5B5904}">
      <text>
        <r>
          <rPr>
            <sz val="8"/>
            <color indexed="81"/>
            <rFont val="Tahoma"/>
            <family val="2"/>
          </rPr>
          <t>Describe process of adaptation</t>
        </r>
      </text>
    </comment>
    <comment ref="D50" authorId="2" shapeId="0" xr:uid="{8FC9D4B4-56D3-4881-947E-8B1F9A0C7F86}">
      <text>
        <r>
          <rPr>
            <sz val="8"/>
            <color indexed="81"/>
            <rFont val="Tahoma"/>
            <family val="2"/>
          </rPr>
          <t>Describe process of adaptation</t>
        </r>
      </text>
    </comment>
    <comment ref="B61" authorId="3" shapeId="0" xr:uid="{3E92C670-E769-4B7D-A10A-B9BDF0DCDB63}">
      <text>
        <r>
          <rPr>
            <b/>
            <sz val="9"/>
            <color indexed="81"/>
            <rFont val="Tahoma"/>
            <family val="2"/>
          </rPr>
          <t>Specific PEFC requirement for Norway and Sweden</t>
        </r>
        <r>
          <rPr>
            <sz val="9"/>
            <color indexed="81"/>
            <rFont val="Tahoma"/>
            <family val="2"/>
          </rPr>
          <t xml:space="preserve">
</t>
        </r>
      </text>
    </comment>
    <comment ref="D61" authorId="3" shapeId="0" xr:uid="{94B5597F-1863-4353-BAF9-50F4516FC44F}">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5" authorId="0" shapeId="0" xr:uid="{6350BCF4-63DA-45C0-9E3D-81EEE434FB0C}">
      <text>
        <r>
          <rPr>
            <sz val="8"/>
            <color indexed="81"/>
            <rFont val="Tahoma"/>
            <family val="2"/>
          </rPr>
          <t>include name of site visited, items seen and issues discussed</t>
        </r>
      </text>
    </comment>
    <comment ref="D45" authorId="0" shapeId="0" xr:uid="{9073D1DA-4EA0-4FA3-91E0-CCC5F24627E1}">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288385EA-307F-4311-B66A-AD03817A5960}">
      <text>
        <r>
          <rPr>
            <sz val="8"/>
            <color indexed="81"/>
            <rFont val="Tahoma"/>
            <family val="2"/>
          </rPr>
          <t>Name and 3 line description of key qualifications and experience</t>
        </r>
      </text>
    </comment>
    <comment ref="D22" authorId="0" shapeId="0" xr:uid="{4BA66E20-415B-46ED-B25D-BF0E8C9DF843}">
      <text>
        <r>
          <rPr>
            <sz val="8"/>
            <color indexed="81"/>
            <rFont val="Tahoma"/>
            <family val="2"/>
          </rPr>
          <t>Name and 3 line description of key qualifications and experience</t>
        </r>
      </text>
    </comment>
    <comment ref="B50" authorId="0" shapeId="0" xr:uid="{36233B3F-C2DA-4213-8737-2BE5F8F807A4}">
      <text>
        <r>
          <rPr>
            <sz val="8"/>
            <color indexed="81"/>
            <rFont val="Tahoma"/>
            <family val="2"/>
          </rPr>
          <t>include name of site visited, items seen and issues discussed</t>
        </r>
      </text>
    </comment>
    <comment ref="D50" authorId="0" shapeId="0" xr:uid="{88570F0D-F305-4029-923C-DC0A10538C28}">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39610F4B-7A79-45B6-A063-9171C286FBD3}">
      <text>
        <r>
          <rPr>
            <sz val="8"/>
            <color indexed="81"/>
            <rFont val="Tahoma"/>
            <family val="2"/>
          </rPr>
          <t>include name of site visited, items seen and issues discussed</t>
        </r>
      </text>
    </comment>
    <comment ref="D55" authorId="0" shapeId="0" xr:uid="{9F650CAF-20EE-42FE-9D28-0312B44F6277}">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9915D50C-A4DB-4194-BC8E-0B83F0482F8C}">
      <text>
        <r>
          <rPr>
            <sz val="8"/>
            <color indexed="81"/>
            <rFont val="Tahoma"/>
            <family val="2"/>
          </rPr>
          <t>include name of site visited, items seen and issues discussed</t>
        </r>
      </text>
    </comment>
    <comment ref="D55" authorId="0" shapeId="0" xr:uid="{E52AB9A2-A2BA-49A0-9F28-9D11CD98C71F}">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Kitnæs, Karina Seeberg</author>
  </authors>
  <commentList>
    <comment ref="C127" authorId="0" shapeId="0" xr:uid="{DA10159B-4EF2-433C-A3D8-2872224CF7DC}">
      <text>
        <r>
          <rPr>
            <sz val="9"/>
            <color indexed="81"/>
            <rFont val="Tahoma"/>
            <family val="2"/>
          </rPr>
          <t xml:space="preserve">Fra PEFC DK bestyrelsen: 
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Q10" authorId="1" shapeId="0" xr:uid="{D64BCBDF-E58E-4114-8F2E-58B4AB172F8A}">
      <text>
        <r>
          <rPr>
            <b/>
            <sz val="9"/>
            <color indexed="81"/>
            <rFont val="Tahoma"/>
            <family val="2"/>
          </rPr>
          <t>Private, State or Community</t>
        </r>
        <r>
          <rPr>
            <sz val="9"/>
            <color indexed="81"/>
            <rFont val="Tahoma"/>
            <family val="2"/>
          </rPr>
          <t xml:space="preserve">
</t>
        </r>
      </text>
    </comment>
    <comment ref="S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r>
          <rPr>
            <sz val="11"/>
            <rFont val="Palatino"/>
            <family val="1"/>
          </rPr>
          <t/>
        </r>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<sst xmlns="http://schemas.openxmlformats.org/spreadsheetml/2006/main" count="8091" uniqueCount="4235">
  <si>
    <t>SA Certification Forest Certification Public Report</t>
  </si>
  <si>
    <r>
      <t>Forest Manager/Owner</t>
    </r>
    <r>
      <rPr>
        <sz val="14"/>
        <color indexed="10"/>
        <rFont val="Cambria"/>
        <family val="1"/>
      </rPr>
      <t>/organisation</t>
    </r>
    <r>
      <rPr>
        <sz val="14"/>
        <rFont val="Cambria"/>
        <family val="1"/>
      </rPr>
      <t xml:space="preserve"> (Certificate Holder):</t>
    </r>
  </si>
  <si>
    <t>Salten Langsø Skovadministration A/S</t>
  </si>
  <si>
    <r>
      <t>Forest Name</t>
    </r>
    <r>
      <rPr>
        <sz val="14"/>
        <color indexed="10"/>
        <rFont val="Cambria"/>
        <family val="1"/>
      </rPr>
      <t>/Group Name</t>
    </r>
    <r>
      <rPr>
        <sz val="14"/>
        <rFont val="Cambria"/>
        <family val="1"/>
      </rPr>
      <t xml:space="preserve">: </t>
    </r>
  </si>
  <si>
    <t>Salten Langsø Skovadministration A/S gruppe</t>
  </si>
  <si>
    <t>Region and Country:</t>
  </si>
  <si>
    <t xml:space="preserve">Standard: </t>
  </si>
  <si>
    <t>PEFC Forest Management Standard PEFC DK 001-4  Denmark 
PEFC Group Standard PEFC DK 003-5 for Denmark</t>
  </si>
  <si>
    <t>Certificate Code:</t>
  </si>
  <si>
    <t>SA-PEFC-FM-010255</t>
  </si>
  <si>
    <t>PEFC License Code:</t>
  </si>
  <si>
    <t>PEFC-09-22-001</t>
  </si>
  <si>
    <t>Date of certificate issue:</t>
  </si>
  <si>
    <t>12.06.2021</t>
  </si>
  <si>
    <t>Date of expiry of certificate:</t>
  </si>
  <si>
    <t>11.06.2026</t>
  </si>
  <si>
    <t>Assessment date</t>
  </si>
  <si>
    <t>Date Report Finalised/ Updated</t>
  </si>
  <si>
    <t>SA Auditor</t>
  </si>
  <si>
    <t>Checked by</t>
  </si>
  <si>
    <t>Approved by</t>
  </si>
  <si>
    <t>RA</t>
  </si>
  <si>
    <t>25-27.05.2021</t>
  </si>
  <si>
    <t>11.08.2021</t>
  </si>
  <si>
    <t>Karina Seeberg Kitnaes</t>
  </si>
  <si>
    <t>Janette McKay</t>
  </si>
  <si>
    <t>S1</t>
  </si>
  <si>
    <t>19.04.2022-21.04.2022</t>
  </si>
  <si>
    <t>18.07.2022</t>
  </si>
  <si>
    <t>Anja S. Brogaard</t>
  </si>
  <si>
    <t>Nicola Brennan with Janette McKay</t>
  </si>
  <si>
    <t>S2</t>
  </si>
  <si>
    <t>23-24.05.2023</t>
  </si>
  <si>
    <t>16.08.2023</t>
  </si>
  <si>
    <t>Valentins Kuksinovs</t>
  </si>
  <si>
    <t>S3</t>
  </si>
  <si>
    <t>22.23.05.2024</t>
  </si>
  <si>
    <t>16-09-2024; update 04.12.2024</t>
  </si>
  <si>
    <t>Michael B. Koldsø</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</si>
  <si>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</si>
  <si>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</si>
  <si>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</si>
  <si>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</si>
  <si>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</si>
  <si>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</si>
  <si>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</si>
  <si>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</si>
  <si>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</si>
  <si>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</si>
  <si>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Basisinformation Dansk</t>
  </si>
  <si>
    <t>both</t>
  </si>
  <si>
    <t>Certification Body</t>
  </si>
  <si>
    <t>Soil Association Certification Ltd</t>
  </si>
  <si>
    <t>Guidance</t>
  </si>
  <si>
    <t>Certificeringsfirma</t>
  </si>
  <si>
    <t>1.1.1</t>
  </si>
  <si>
    <t>Certificate registration code</t>
  </si>
  <si>
    <t>To be completed by SA Certification on issue of certificate</t>
  </si>
  <si>
    <t>Certifikatkode</t>
  </si>
  <si>
    <t>1.1.2</t>
  </si>
  <si>
    <t>Type of certification</t>
  </si>
  <si>
    <t>PEFC Only</t>
  </si>
  <si>
    <t>Type certificering</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</si>
  <si>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</si>
  <si>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</si>
  <si>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</si>
  <si>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</si>
  <si>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</si>
  <si>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</si>
  <si>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</si>
  <si>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</si>
  <si>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</si>
  <si>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Details of forest manager/owner/contractor/wood procurement organisation (Certificate holder)</t>
  </si>
  <si>
    <t xml:space="preserve">Information om skovforvaltningen/ejeren/entreprenøren (certifikatholder) </t>
  </si>
  <si>
    <t>1.2.1</t>
  </si>
  <si>
    <t>Company name and legal entity</t>
  </si>
  <si>
    <t>Virksomhedsnavn</t>
  </si>
  <si>
    <t>1.2.2</t>
  </si>
  <si>
    <t>Company name and legal entity in local language</t>
  </si>
  <si>
    <t>Virksomhedsnavn på lokal sprog</t>
  </si>
  <si>
    <t>1.2.3</t>
  </si>
  <si>
    <t>Company registration number</t>
  </si>
  <si>
    <t>Registreringsnr.</t>
  </si>
  <si>
    <t>1.2.4</t>
  </si>
  <si>
    <t>Contact person</t>
  </si>
  <si>
    <t>Kasper Søby Nielsen</t>
  </si>
  <si>
    <t>Kontaktperson</t>
  </si>
  <si>
    <t>1.2.5</t>
  </si>
  <si>
    <t>Business address</t>
  </si>
  <si>
    <t>Additvej 15, DK-8740 Brædstrup</t>
  </si>
  <si>
    <t>Street/Town(City)/State(County)/Zip(Postal code)</t>
  </si>
  <si>
    <t>Adresse</t>
  </si>
  <si>
    <t>1.2.6</t>
  </si>
  <si>
    <t>Country</t>
  </si>
  <si>
    <t>Denmark</t>
  </si>
  <si>
    <t>Land</t>
  </si>
  <si>
    <t>1.2.7</t>
  </si>
  <si>
    <t>Tel</t>
  </si>
  <si>
    <t xml:space="preserve"> +45 22360023</t>
  </si>
  <si>
    <t>Tlf.</t>
  </si>
  <si>
    <t>1.2.8</t>
  </si>
  <si>
    <t>Fax</t>
  </si>
  <si>
    <t>N/A</t>
  </si>
  <si>
    <t>1.2.9</t>
  </si>
  <si>
    <t>e-mail</t>
  </si>
  <si>
    <t>ke@slsas.dk</t>
  </si>
  <si>
    <t>E-mail</t>
  </si>
  <si>
    <t>1.2.10</t>
  </si>
  <si>
    <t>web page address</t>
  </si>
  <si>
    <t xml:space="preserve">https://www.slsas.dk/ </t>
  </si>
  <si>
    <t>Hjemmeside</t>
  </si>
  <si>
    <t>1.2.11</t>
  </si>
  <si>
    <t>Application information completed by duly authorised representative</t>
  </si>
  <si>
    <t>Niels Peter Dalsgaard Jensen</t>
  </si>
  <si>
    <t>Insert electronic signature or name as equivalent here</t>
  </si>
  <si>
    <t>Ansøgningsinformationer udfyldt af</t>
  </si>
  <si>
    <t>1.2.12</t>
  </si>
  <si>
    <t>Any particular logistics for travel arrangements to the site or between the sites?</t>
  </si>
  <si>
    <t>No</t>
  </si>
  <si>
    <t>Information om særlige logistiske forhold?</t>
  </si>
  <si>
    <t>Scope of certificate</t>
  </si>
  <si>
    <t>Certifikatets dækning</t>
  </si>
  <si>
    <t>1.3.1</t>
  </si>
  <si>
    <t>Type of certificate</t>
  </si>
  <si>
    <t>Group</t>
  </si>
  <si>
    <t xml:space="preserve">Single / Group </t>
  </si>
  <si>
    <t>Certifikattype</t>
  </si>
  <si>
    <t>1.3.1.a</t>
  </si>
  <si>
    <t>Type of operation</t>
  </si>
  <si>
    <t xml:space="preserve">Forest owner(s), or </t>
  </si>
  <si>
    <t xml:space="preserve">Forest owner(s)
</t>
  </si>
  <si>
    <t>Type operation</t>
  </si>
  <si>
    <t>1.3.1.b</t>
  </si>
  <si>
    <t>Wood procurement organisation(s), or
Forest contractor(s):
- Felling operations contractor
- Silvicultural contractor, or
- Forest management planning contractor.</t>
  </si>
  <si>
    <t>1.3.2a</t>
  </si>
  <si>
    <t>Name(s) of the forest/organisations covered by the certificate</t>
  </si>
  <si>
    <t>See Annex 7 - This is a group</t>
  </si>
  <si>
    <t>For groups see Annex 7</t>
  </si>
  <si>
    <t>Navn på skoven dækket af certifikatet</t>
  </si>
  <si>
    <t>1.3.2b</t>
  </si>
  <si>
    <t>Number of group members</t>
  </si>
  <si>
    <t>Applicable for groups only</t>
  </si>
  <si>
    <t>Antal gruppemedlemmer</t>
  </si>
  <si>
    <t>1.3.3</t>
  </si>
  <si>
    <t>Number of Forest Management Units (FMUs)</t>
  </si>
  <si>
    <t xml:space="preserve">FMU = Area covered by Forest Management Plan </t>
  </si>
  <si>
    <t>Antal skovenheder</t>
  </si>
  <si>
    <t>1.3.4</t>
  </si>
  <si>
    <t>1.3.5</t>
  </si>
  <si>
    <t>Region</t>
  </si>
  <si>
    <t>Whole country</t>
  </si>
  <si>
    <t>1.3.6</t>
  </si>
  <si>
    <t>Latitude</t>
  </si>
  <si>
    <t>x deg, x min E or W - Coordinates should refer to the center of the FMU.
For Groups/Multiple FMUs write: "refer to A7".</t>
  </si>
  <si>
    <t>Bredegrad</t>
  </si>
  <si>
    <t>1.3.7</t>
  </si>
  <si>
    <t>Longitude</t>
  </si>
  <si>
    <t>x deg, x min, N or S -  Coordinates should refer to the center of the FMU.
For Groups/Multiple FMUs write "refer to A7"</t>
  </si>
  <si>
    <t>Længdegrad</t>
  </si>
  <si>
    <t>1.3.8</t>
  </si>
  <si>
    <t>Hemisphere</t>
  </si>
  <si>
    <t xml:space="preserve">North </t>
  </si>
  <si>
    <t>North/ South</t>
  </si>
  <si>
    <t>Hemisfære</t>
  </si>
  <si>
    <t>1.3.9</t>
  </si>
  <si>
    <t>Forest Zone or Biome</t>
  </si>
  <si>
    <t>Temperate</t>
  </si>
  <si>
    <t>Boreal/ Temperate/Subtropical/Tropical</t>
  </si>
  <si>
    <t>Skovzone eller -biome</t>
  </si>
  <si>
    <t>1.3.10b</t>
  </si>
  <si>
    <t>PEFC Notification Fee:</t>
  </si>
  <si>
    <t>Forest management</t>
  </si>
  <si>
    <t>Choose from:</t>
  </si>
  <si>
    <t>Skovforvaltningen</t>
  </si>
  <si>
    <t>1.4.1</t>
  </si>
  <si>
    <t>Type of enterprise</t>
  </si>
  <si>
    <t>Private/Communal/Group</t>
  </si>
  <si>
    <t>Industrial/Non Industrial/Government/
Private/Communal/Group/Resource Manager</t>
  </si>
  <si>
    <t>Type foretagende</t>
  </si>
  <si>
    <t>Tenure management</t>
  </si>
  <si>
    <t>Community/Private</t>
  </si>
  <si>
    <t xml:space="preserve">Public/State/Community/Private (please give total # ha for each type)
</t>
  </si>
  <si>
    <t>Forvaltning</t>
  </si>
  <si>
    <t>Indigenous/Concession/Low intensity/Small producer</t>
  </si>
  <si>
    <t>Church</t>
  </si>
  <si>
    <t>Ownership</t>
  </si>
  <si>
    <t xml:space="preserve">Public/State/Community/Private
</t>
  </si>
  <si>
    <t>Ejerskab</t>
  </si>
  <si>
    <t>Indigenous</t>
  </si>
  <si>
    <t>Outsourced processes or consultancy by third parties</t>
  </si>
  <si>
    <t>Partly forest operations to contractors</t>
  </si>
  <si>
    <t>Please provide details of any, eg. Management Planners, forest surveyors, contracting other than harvesting (see 1.4.12)</t>
  </si>
  <si>
    <t>Underleverancer ved tredjepart</t>
  </si>
  <si>
    <t>1.4.2</t>
  </si>
  <si>
    <t>Total area (hectares)</t>
  </si>
  <si>
    <t>Total areal (hektarer)</t>
  </si>
  <si>
    <t>1.4.3</t>
  </si>
  <si>
    <t>Forest Type</t>
  </si>
  <si>
    <t>Semi-Natural &amp; Mixed Plantation &amp; Natural Forest</t>
  </si>
  <si>
    <t>Natural/Plantation/Semi-Natural &amp; Mixed Plantation &amp; Natural Forest</t>
  </si>
  <si>
    <t>Skovtype</t>
  </si>
  <si>
    <t>1.4.4</t>
  </si>
  <si>
    <t>Forest Composition</t>
  </si>
  <si>
    <t>Broad-leaved/Coniferous mixed</t>
  </si>
  <si>
    <t>Broad-leaved/Coniferous/Broad-leaved dominant/Coniferous dominant</t>
  </si>
  <si>
    <t>Skovkomposition</t>
  </si>
  <si>
    <t>List of High Nature Values</t>
  </si>
  <si>
    <t>The following HCV types are identified: a) Forest areas containing globally, regionally or nationally significant: concentrations of biodiversity values: Natura 2000 sites designated for Natura 2000 habitat types and species; b) Forest areas that are in or contain rare, threatened or endangered ecosystems: Key Habitats incl. valuable structured biotopes, redlist/indicator species, oak schrubberies, §3 areas of the nature protection law §28 areas of the Danish forest law; c) Forest areas critical to local communities’ traditional cultural identity: Cultural heritage sites; and d) Forest areas that provide basic services of nature in critical situations: areas of special importance for drinking water. These values are identified by the forest manager in cooperation with the group manager for each group member. The areas have been mapped/identified via public dataportals and are described in the group members adapted management measures and guidelines.
Further information is available in the report and checklists.</t>
  </si>
  <si>
    <r>
      <t xml:space="preserve">List these </t>
    </r>
    <r>
      <rPr>
        <i/>
        <sz val="9"/>
        <color indexed="10"/>
        <rFont val="Calibri"/>
        <family val="2"/>
        <scheme val="minor"/>
      </rPr>
      <t>(definition of HCV is not a PEFC requirement in all countries, so listing nature values is more precise)</t>
    </r>
  </si>
  <si>
    <t>Liste over høje naturværdier</t>
  </si>
  <si>
    <t>1.4.6</t>
  </si>
  <si>
    <t>Plantation species category</t>
  </si>
  <si>
    <t>Not applicable/Indigenous/Exotic/
Mixed Indigenous and exotic</t>
  </si>
  <si>
    <t>Plantage artskategori</t>
  </si>
  <si>
    <t>1.4.7</t>
  </si>
  <si>
    <t>Principal Species</t>
  </si>
  <si>
    <t>See Annex 3</t>
  </si>
  <si>
    <t>Tree species – list or see Annex 3</t>
  </si>
  <si>
    <t>Primære træarter</t>
  </si>
  <si>
    <t>1.4.8</t>
  </si>
  <si>
    <t>Annual allowable cut (cu.m.yr)</t>
  </si>
  <si>
    <t>In Denmark, there is no requirements on annual allowable cut. Each group member has a calculated harvesting level per year included in the GIS based forest management plan, plus data on actual harvest for each year in their forest stand records.</t>
  </si>
  <si>
    <t>Årlig tilladte hugst (m3/år)</t>
  </si>
  <si>
    <t>Actual Annual Cut (cu.m.yr)</t>
  </si>
  <si>
    <t>Same as above.</t>
  </si>
  <si>
    <t>Faktiske årlig produktion (m3/år)</t>
  </si>
  <si>
    <t>1.4.9</t>
  </si>
  <si>
    <t>Product categories</t>
  </si>
  <si>
    <t>Roundwood, Chips and particles, sawnwood</t>
  </si>
  <si>
    <t>Round wood / Treated roundwood / Firewood / Sawn timber/ Charcoal / Non timber products – specify / Other - specify</t>
  </si>
  <si>
    <t>Produktkategorier</t>
  </si>
  <si>
    <t>1.4.10</t>
  </si>
  <si>
    <t xml:space="preserve">Point of sale </t>
  </si>
  <si>
    <t xml:space="preserve">Roadside or standing </t>
  </si>
  <si>
    <t xml:space="preserve">Standing / Roadside / Delivered </t>
  </si>
  <si>
    <t>Salgssted</t>
  </si>
  <si>
    <t>1.4.11</t>
  </si>
  <si>
    <t>Number of workers – Employees</t>
  </si>
  <si>
    <t>m: 5
f:1 
Group members: 68</t>
  </si>
  <si>
    <t>Number male/female</t>
  </si>
  <si>
    <t>Antal medarbejdere</t>
  </si>
  <si>
    <t>Total:</t>
  </si>
  <si>
    <t>1.4.12</t>
  </si>
  <si>
    <t>Contractors/Community/other workers</t>
  </si>
  <si>
    <t>m: 5
f:0</t>
  </si>
  <si>
    <t>Antal entreprenører/andre</t>
  </si>
  <si>
    <t>1.4.13</t>
  </si>
  <si>
    <t>Pilot Project</t>
  </si>
  <si>
    <t>Drop down list Y/N</t>
  </si>
  <si>
    <t>Pilotprojekt</t>
  </si>
  <si>
    <t>1.4.16</t>
  </si>
  <si>
    <t xml:space="preserve">Division of FMUs </t>
  </si>
  <si>
    <t>Number</t>
  </si>
  <si>
    <t>Area</t>
  </si>
  <si>
    <t>Division af skovenheder</t>
  </si>
  <si>
    <t>Antal</t>
  </si>
  <si>
    <t>Areal</t>
  </si>
  <si>
    <t xml:space="preserve"> – 1000 ha</t>
  </si>
  <si>
    <t>100 - 1000 ha</t>
  </si>
  <si>
    <t>1000 ha – 10,000 ha</t>
  </si>
  <si>
    <t xml:space="preserve">More than 10,000 ha </t>
  </si>
  <si>
    <t xml:space="preserve">Mere end 10,000 ha </t>
  </si>
  <si>
    <t>Total</t>
  </si>
  <si>
    <t>DO NOT DELETE - contains drop down data</t>
  </si>
  <si>
    <t>Obs</t>
  </si>
  <si>
    <t>Minor</t>
  </si>
  <si>
    <t>Major</t>
  </si>
  <si>
    <t>CORRECTIVE ACTION REGISTER</t>
  </si>
  <si>
    <t>No.</t>
  </si>
  <si>
    <t>Grade</t>
  </si>
  <si>
    <t>Non-compliance (or potential non-compliance for an Observation)</t>
  </si>
  <si>
    <t>Std ref</t>
  </si>
  <si>
    <t>Corrective Action Request
ENGLISH</t>
  </si>
  <si>
    <t>Krav Korrigerende Tiltag
DANSK</t>
  </si>
  <si>
    <t>Root Cause analysis proposed by client at closing meeting</t>
  </si>
  <si>
    <t>Corrective Action proposed by client at closing meeting</t>
  </si>
  <si>
    <t>Deadline</t>
  </si>
  <si>
    <t>Date &amp; Evaluation of Root Cause &amp; Corrective action evidence</t>
  </si>
  <si>
    <t>Status</t>
  </si>
  <si>
    <t>Date Closed</t>
  </si>
  <si>
    <t>CARs from MA/RA</t>
  </si>
  <si>
    <t>2021.1</t>
  </si>
  <si>
    <t>During the audit, the draft new PEFC FM standard and PEFC group standard were mentioned and interview with the group manager confirmed that there is a need to review the group scheme documentation against the future standards. This observation is raised to remind the group scheme to prepare for meeting the new standards when they have been approved by PEFC international and comes into force</t>
  </si>
  <si>
    <t xml:space="preserve">The group scheme should prepare for meeting the new PEFC FM standards when they have been approved by PEFC international and enters into force. </t>
  </si>
  <si>
    <t xml:space="preserve">FM gruppen bør forberede sig på at efterleve kravene i den nye PEFC FM standard, når den godkendes og træder i kraft. </t>
  </si>
  <si>
    <t>To be checked at next audit</t>
  </si>
  <si>
    <t>S1 2022: The new standard has (against expectations) not yet been approved by PEFC international, so the observation remains open. 
S1 2023: The new PEFC standard has been approved and the Forest Mangagement has started to adjust documendted and implemented procedures, så that they can be in compliance by october 2023, when transition period ends. 
Observation closed</t>
  </si>
  <si>
    <t>Closed</t>
  </si>
  <si>
    <t>24.05.2023</t>
  </si>
  <si>
    <t>CARs from S1</t>
  </si>
  <si>
    <t>2022.1</t>
  </si>
  <si>
    <t xml:space="preserve">During audit it was observed that one group member; Hem Skov, use 
PEFC logo on their homepage. However, the logo include incorrect trademark license code. </t>
  </si>
  <si>
    <t>PEFC ST 2001:2020, 6.2.3</t>
  </si>
  <si>
    <t>The group manager shall secure that the group members use PEFC trademark use according to the PEFC trademark requirements, including that the PEFC licence code of the group shall be part of the PEFC logo when used on group members webpages</t>
  </si>
  <si>
    <t>Gruppelederen skal sikre at gruppemedlemmerne bruger PEFC varemærker i henhold til PEFC varemærkekravene, inklusivt at PEFC licenskoden skal fremgå når PEFC logoet benyttes på fx gruppemedlemmers hjemmesider.</t>
  </si>
  <si>
    <t xml:space="preserve">Very few group members use trademarks, so he had not been aware of communicating it and checking group members. </t>
  </si>
  <si>
    <t xml:space="preserve">The group manager consider to prepare separate written procedures for group members use of trademarks or add it as a clause in the agreement. </t>
  </si>
  <si>
    <t>12 months after receipt of report, to be checked at next audit</t>
  </si>
  <si>
    <t xml:space="preserve">S1 2023:  The company has been in cantact with the relevant group member, and asked him to comply with PEFC trademark requirements on his homepage. As a result, the group member removed PEFC trademarks from homepage. Homepage reviewed. 
The group management has provided additional information to group members to ensure future compliance. 
Minor CAR closed </t>
  </si>
  <si>
    <t>2022.3</t>
  </si>
  <si>
    <t xml:space="preserve">During field audit in Addit Vesterlund Skove, a field prepared for feeding crops for game was observed (afd. 1 m). The field was not registered as part of the  intensively managed area. The forest entity became a group member in 2021 and had no historical records of the frequency for conversion. </t>
  </si>
  <si>
    <t>PEFC FM Std. 2.18
(3.19 - new std)</t>
  </si>
  <si>
    <t xml:space="preserve">Feeding crop fields, that are regularly converted (maximum every 5 years), should be registered as part of the intensively managed area. </t>
  </si>
  <si>
    <t>Vildtagre som omlægges regelmæssigt (max hvert 5 år) skal opgøres som en del af det intensivt drevne areal.</t>
  </si>
  <si>
    <t>The group member and group  management has updated records of intensively managed area and included the field with feeding crops as intensively managed area. 
Area records reviewed. 
Observation closed</t>
  </si>
  <si>
    <t>2022.4</t>
  </si>
  <si>
    <t>Inspection of data in forest management plans for group members confirm that registrations and documents include rationale and methodology for calculating annual harvesting levels. for all group members, the annual allowable cut is determined and recorded by the grop manager. Just for the new group member, the group manager had not yet recorded this. The observation is raised to remind the group manager to always record this.</t>
  </si>
  <si>
    <t>PEFC Std. 4.2 e)
(5.2 f) - new standard)</t>
  </si>
  <si>
    <t>the group manager should secure that for each group member e) the annual allowable cut in the planning period, including justification, is recorded in the written documentation.</t>
  </si>
  <si>
    <t>Gruppelederen skal sikre at for hver gruppemedlem skal der i skovejendommens skriftlige dokumentation registrere e) Fastlæggelse af den gennemsnitlige tilladte årlige hugst i perioden</t>
  </si>
  <si>
    <t>The group members management plan has been updated to include figure for annual allowable (recommended) harvest level. Management plan reviwed. 
Observation closed</t>
  </si>
  <si>
    <t>24.05.2024</t>
  </si>
  <si>
    <t>2022.5</t>
  </si>
  <si>
    <t xml:space="preserve">The agreements between Group manager and each single group member generally meet the standard requirements. The Group Manager conducts re-assessments of each group member every 5 years. However, the group manager does not renew the written signed agreements after 5 years, as required by both the standard and clause in the agreement. </t>
  </si>
  <si>
    <t>PEFC gruppestd. 5.4, 4
(5.4 - new standard)</t>
  </si>
  <si>
    <t xml:space="preserve">The group manager shall secure that the written agreement between the group manager and the group members are renewed at least every 5 year. </t>
  </si>
  <si>
    <t xml:space="preserve">Gruppelederen skal sikre at den skriftlige aftale mellem gruppeleder og gruppemedlem fornyes mindst hvert 5. år.
</t>
  </si>
  <si>
    <t xml:space="preserve">The written agreements has never been renewed, because he had not really considered the clause about renewing agreements after 5 years.  </t>
  </si>
  <si>
    <t xml:space="preserve">The group manager consider to prepare annexes to the already existing agreements, as a verification of continuing membership of the group. </t>
  </si>
  <si>
    <t>The group management has implemented procedure to review of existing group member agreement every 5 years (at re-assessment) and renew the agreement if there are no changes and the group member comply with standard requirements. The procedures can be approved. Examples og renewed agreements seen at the audit.  Minor CAR closed</t>
  </si>
  <si>
    <t>CARs from S2</t>
  </si>
  <si>
    <t>2023.1</t>
  </si>
  <si>
    <t xml:space="preserve">The group management has partly updated group management procedure and group members management plans to meet the requirements of the revised PEFC FM standard, however some elements is still missing:  registrations of keybiotopes and biodiversity areas </t>
  </si>
  <si>
    <t>PEFC Std. 3.5 - new standard</t>
  </si>
  <si>
    <t>The group manager should ensure that biodiversity area, including areas of undisturbed forest, constitutes at least 10% or 12.5% (see criterion 3.3) of the total certified area.</t>
  </si>
  <si>
    <t>Gruppelederen bør sikre, at biodiversitetsarealet, herunder arealer med uforstyrret skov, udgør mindst 10 % eller 12,5 % (se kriterium 3.3) af det samlede certificerede areal.</t>
  </si>
  <si>
    <t>S3 2024: All group members meet the requirement of at least 10% of biodiversity area.  
Obs closed</t>
  </si>
  <si>
    <t>closed</t>
  </si>
  <si>
    <t>28.06.2024</t>
  </si>
  <si>
    <t>2023.2</t>
  </si>
  <si>
    <t xml:space="preserve">In some cases group members use pesticides against weed or invasive species.  The group manager was not aware that in such cases, the need for use of pesticides must be assessed carefully before the operation and the assessment and use must be documented. </t>
  </si>
  <si>
    <t>PEFC Std. 1.8 - new standard</t>
  </si>
  <si>
    <t>The group manager shall assess the recorded pesticide use on the group members' properties in the pesticide application log, inkl. reasons given for use</t>
  </si>
  <si>
    <t>Gruppelederen skal vurdere pesticidanvendelsen på de enkelte gruppemedlemmers ejendomme på baggrund af registreret brug i sprøjtejournalerne, inkl. begrundelse for anvendelsen.</t>
  </si>
  <si>
    <t xml:space="preserve">Group manager had not paid attention to the specific requirement. </t>
  </si>
  <si>
    <t xml:space="preserve">Group manager will make himself familiar with the specific standard requirement and will implement routines to ensure assessment and preparation and collection of documentation of pesticides used in the certified forests. </t>
  </si>
  <si>
    <t xml:space="preserve">S3 2024: Review of records of use of pesticides for the visited group members compared to forestry records and pesticide plan. All visited group members showed to consider minimizing the use of pesticides to the extent possible. </t>
  </si>
  <si>
    <t>CARs from S3</t>
  </si>
  <si>
    <t>2024.1</t>
  </si>
  <si>
    <t>On one of the invoice was the COC-coce clearly stated but the the PEFC claim was missing.</t>
  </si>
  <si>
    <t>PEFC Std. 5.8 - new standard</t>
  </si>
  <si>
    <t>Groupe Manager shall ensure that documentation of the certified products delivered for each delivery contains the following information as a minimum, by invoice, delivery note or log tally:
- Certificate code and
- claim: 100% PEFC-certified</t>
  </si>
  <si>
    <t xml:space="preserve">Skovejeren skal sikre, at dokumentation for de leverede certificerede produkter for hver leverance, som minimum indeholder følgende information, enten via faktura, følgeseddel eller måleliste:
 - Certifikatkoden og 
 - Claim: 100% PEFC-certificeret.
</t>
  </si>
  <si>
    <t xml:space="preserve">Group manager will make himself familiar with the specific standard requirement and will implement routines to ensure that the invoice documents have the right COC code and PEFC clam. </t>
  </si>
  <si>
    <t>Within  3 months of the finalisation date of this report</t>
  </si>
  <si>
    <t>04.12.2024: The group manager has submitted updated procedures SH-4e-2, plus examples of invoices with correct code and claim</t>
  </si>
  <si>
    <t>04.12.2024</t>
  </si>
  <si>
    <t>CARs from S4</t>
  </si>
  <si>
    <t xml:space="preserve">THE CERTIFICATION ASSESSMENT PROCESS </t>
  </si>
  <si>
    <t>Certificeringsprocessen</t>
  </si>
  <si>
    <t>Assessment dates</t>
  </si>
  <si>
    <t>Dato for evaluering</t>
  </si>
  <si>
    <t>Pre-assessment dates</t>
  </si>
  <si>
    <t>For-evaluering</t>
  </si>
  <si>
    <t>Ikke relevant</t>
  </si>
  <si>
    <t>Re-Assessment dates</t>
  </si>
  <si>
    <t>Re-certificeringsdato</t>
  </si>
  <si>
    <t>8-10.06.2021</t>
  </si>
  <si>
    <t>Itinerary</t>
  </si>
  <si>
    <t>Plan</t>
  </si>
  <si>
    <t>08.06.2021 Opening meeting</t>
  </si>
  <si>
    <t>08.06.2021 Åbningsmøde</t>
  </si>
  <si>
    <t>09.06.2021: Site visit Group member</t>
  </si>
  <si>
    <t>09.06.2021: Besøg gruppemedlem</t>
  </si>
  <si>
    <t>10.06.2021: Site visit Group member</t>
  </si>
  <si>
    <t>10.06.2021: Besøg gruppemedlem</t>
  </si>
  <si>
    <t>08.06.2021: Review of documentation &amp; Group systems, staff interviews</t>
  </si>
  <si>
    <t>08.06.2021: gennemgang af dokumentation og gruppe styringssystem, medarbejder interviews</t>
  </si>
  <si>
    <t>10.06.2021 Office check of management system and document review, staff interview</t>
  </si>
  <si>
    <t>10.06.2021 Kontorgennemgang af styringsystem og dokumentation, medarbejder interview</t>
  </si>
  <si>
    <t>10.06.2021 Closing meeting</t>
  </si>
  <si>
    <t>10.06.2021 afslutningsmøde kontor</t>
  </si>
  <si>
    <t>Estimate of person days to implement assessment</t>
  </si>
  <si>
    <t>3 person days including time spent on preparatory work, actual audit days, consultation and report writing (excluding travel to the region)</t>
  </si>
  <si>
    <t>3 arbejdsdage inkl forberedelse, løbende kommunikation, felt inspektion, kontorbesøg, gennemgang af documentation, transport, interessentkonsultation og afrapportering.</t>
  </si>
  <si>
    <t>Justification for increasing and decreasing factors</t>
  </si>
  <si>
    <t>Justifikation for faktorer som øger eller nedsætter audittiden</t>
  </si>
  <si>
    <t>Factors increasing auditing time: None</t>
  </si>
  <si>
    <t>Faktorer som øger audittiden: Ingen</t>
  </si>
  <si>
    <t xml:space="preserve">Factors decreasing auditing time: Group MU certificates. </t>
  </si>
  <si>
    <t>Faktorer som nedsætter audittiden: Gruppe certifikat</t>
  </si>
  <si>
    <r>
      <t xml:space="preserve">Assessment team </t>
    </r>
    <r>
      <rPr>
        <sz val="10"/>
        <rFont val="Cambria"/>
        <family val="1"/>
      </rPr>
      <t>- See also A15 Checklist for Opening and Closing Meeting</t>
    </r>
  </si>
  <si>
    <t>Auditteamet</t>
  </si>
  <si>
    <t>The assessment team consisted of: (give names and organisation)</t>
  </si>
  <si>
    <t xml:space="preserve">Auditteamet bestod af: </t>
  </si>
  <si>
    <r>
      <t>2)</t>
    </r>
    <r>
      <rPr>
        <sz val="10"/>
        <rFont val="Cambria"/>
        <family val="1"/>
      </rPr>
      <t xml:space="preserve"> Karina Kitnaes (Auditor) educated biologist, has 25 years of international work experience focused on forest ecology, integrated natural resources management, implementation of EU Natura 2000 and EU Water Framework Directive, as well as FSC FM and COC certification. During 1994-1997, Karina S. Kitnaes was the Danish FSC contact person and secretary for the Danish FSC working group. Since 2001, she has as lead auditor under Soil Association conducted multiple FSC FM and COC main assessments and annual audits in Denmark, England, Finland, Lithuania, Malaysia, Norway, White Russia, Scotland, Russia (Siberia), Slovakia and Sweden.</t>
    </r>
  </si>
  <si>
    <r>
      <t>2)</t>
    </r>
    <r>
      <rPr>
        <sz val="10"/>
        <rFont val="Cambria"/>
        <family val="1"/>
      </rPr>
      <t xml:space="preserve"> Karina Kitnaes (revisor) uddannet biolog og har 25 års international arbejdserfaring fokuseret på skovøkologi, integreret naturressoureforvaltning, implementering af EU Natura 2000 og vandrammedirektivet, samt FSC og PEFC FM og COC certificering. I 1994-1996 var Karina Kitnaes den danske FSC kontaktperson og sekretær for den danske FSC arbejdsgruppe. Hun er siden 2001 været lead auditor under Soil Association, hvor hun har gennemført et utal af FSC FM og COC hovedevalueringer og årlige audits i Danmark, England, Finland, Litauen, Malaysia, Norge, Hviderusland, Skotland, Rusland (Sibirien), Slovakiet og Sverige.</t>
    </r>
  </si>
  <si>
    <t>Team members’ c.v.’s are held on file at the SA office.</t>
  </si>
  <si>
    <t>Teammedlemmernes CVs findes tilgængelige på SA Certs kontor.</t>
  </si>
  <si>
    <t>3.2.1</t>
  </si>
  <si>
    <t>Report author</t>
  </si>
  <si>
    <t>Rapportskrivning</t>
  </si>
  <si>
    <t>Report Peer review</t>
  </si>
  <si>
    <t>Rapport Peer review</t>
  </si>
  <si>
    <t>n/a, this is a re-assessment</t>
  </si>
  <si>
    <t>Ikke relevant, dette er en re-certificering</t>
  </si>
  <si>
    <t>Certification decision</t>
  </si>
  <si>
    <t>See annex 11</t>
  </si>
  <si>
    <t>Rationale for approach to assessment</t>
  </si>
  <si>
    <t>Rationale for evalueringen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</si>
  <si>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</si>
  <si>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Auditten involverede gennemgang af relevante gruppe- og forvaltningsdokumentation og registreringer, feltbesøg, diskussion med skovforvaltere og arbejdere og udfyldelse af gruppe og skovforvaltningstjeklister. Antallet af gruppemedlemmer som blev besøgt, var baseret på stikprøveberegningen givet i bilag 8. Besøgte lokaliteter blev udvalgt til at inkludere områder med fornyligt gennemførte eller igangværende skovoperationer, områder med offentlig adgang, områder med bevaringsværdi og gruppemedlemmer ikke tidligere besøgt af Soil Association Certification.</t>
  </si>
  <si>
    <t>Justification for selection of items and places inspected</t>
  </si>
  <si>
    <t>Justifikation for udvælgelse af emner og steder besøgte</t>
  </si>
  <si>
    <t xml:space="preserve">Site 1: Opening meeting with forest manager/owner. Interviews, checklist, document and map review. Site visits: </t>
  </si>
  <si>
    <t xml:space="preserve">Skov 1: Åbningsmøde med forvaltere/ejer. Interview, checkliste, dokument og kort gennemgang. Feltbesøg: </t>
  </si>
  <si>
    <t xml:space="preserve">Site 2:  Opening meeting with forest manager/owner. Interviews, checklist, document and map review. Site visits: </t>
  </si>
  <si>
    <t xml:space="preserve">Skov 2: Åbningsmøde med forvaltere/ejer. Interview, checkliste, dokument og kort gennemgang. Feltbesøg: </t>
  </si>
  <si>
    <t xml:space="preserve">Site 3:  Opening meeting with forest manager/owner. Interviews, checklist, document and map review. Site visits: </t>
  </si>
  <si>
    <t xml:space="preserve">Skov 3: Åbningsmøde med forvaltere/ejer. Interview, checkliste, dokument og kort gennemgang. Feltbesøg: </t>
  </si>
  <si>
    <t>Standards used (inc version and date approved)</t>
  </si>
  <si>
    <t>Anvendte standarder</t>
  </si>
  <si>
    <t>The forest management was evaluated against the PEFC-endorsed national standard for Denmark: PEFC DK 001-3 Forest Management Standard. A copy of the standard is available at www.pefc.org</t>
  </si>
  <si>
    <t>PEFC DK 001-3 skovstandarden for Danmark</t>
  </si>
  <si>
    <r>
      <t>The group system was evaluated against the PEFC DK 003-4 Requirements for group certification</t>
    </r>
    <r>
      <rPr>
        <sz val="10"/>
        <rFont val="Cambria"/>
        <family val="1"/>
      </rPr>
      <t xml:space="preserve">. </t>
    </r>
  </si>
  <si>
    <t>PEFC DK 003-4 Krav til gruppecertificering i Danmark</t>
  </si>
  <si>
    <t>3.7.1</t>
  </si>
  <si>
    <t>Adaptations/Modifications to standard</t>
  </si>
  <si>
    <t>Tilpasning/modifikation af standarden</t>
  </si>
  <si>
    <t>None</t>
  </si>
  <si>
    <t>Ingen</t>
  </si>
  <si>
    <t xml:space="preserve">Stakeholder consultation process </t>
  </si>
  <si>
    <t>Interessentkonsultation</t>
  </si>
  <si>
    <t>3.8.1</t>
  </si>
  <si>
    <t>Summary of stakeholder process</t>
  </si>
  <si>
    <t>Resume af interessentkonsultationsprocessen</t>
  </si>
  <si>
    <t>26 consultees were contacted</t>
  </si>
  <si>
    <t>26 interessenter kontaktet</t>
  </si>
  <si>
    <t>0 responses were received</t>
  </si>
  <si>
    <t>0 svar modtaget</t>
  </si>
  <si>
    <t>Consultation was carried out on 27/04/2021</t>
  </si>
  <si>
    <t>Konsultationen blev gennemført 27/04/2021</t>
  </si>
  <si>
    <t>3 visits/3 interviews were held in person during audit</t>
  </si>
  <si>
    <t>3 besøg/3 interviews blev afholdt in persona under auditten.</t>
  </si>
  <si>
    <t>See A2 for summary of issues raised by stakeholders and SA Cert response</t>
  </si>
  <si>
    <t>Se A2 for resumë af emner rejst af interessenter og SA Certs svar.</t>
  </si>
  <si>
    <t>3.8.2</t>
  </si>
  <si>
    <t>Information gathered from external government agencies such as agencies responsible for forest, nature protection and working environment, and national webbased data portals)</t>
  </si>
  <si>
    <t>Oplysninger indsamlet fra eksterne offentlige instanser såsom instanser med ansvar for skov, naturbeskyttelse og arbejdsmiljø og nationale webbaserede dataportaler)</t>
  </si>
  <si>
    <t>n/a</t>
  </si>
  <si>
    <t>Observations</t>
  </si>
  <si>
    <t>Observationer</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</si>
  <si>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</si>
  <si>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</si>
  <si>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Kritiske forhold</t>
  </si>
  <si>
    <t>Where an issue was difficult to assess or contradictory evidence was identified this is discussed in the section below and the conclusions drawn given.</t>
  </si>
  <si>
    <t>Hvor et forhold var vanskeligt at evaluere eller hvor modstridende oplysninger blev identificeret, diskuteres dette i sektionen nedenfor og  dragede konklusioner gives.</t>
  </si>
  <si>
    <t>Ref</t>
  </si>
  <si>
    <t>Issue</t>
  </si>
  <si>
    <t>Forhold</t>
  </si>
  <si>
    <t>RESULTS, CONCLUSIONS AND RECOMMENDATIONS</t>
  </si>
  <si>
    <t>RESULTATER, KONKLUSIONER OG ANBEFALING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</si>
  <si>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</si>
  <si>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 xml:space="preserve">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t>
  </si>
  <si>
    <t>A certificate has been issued for the period given on the cover page and will be maintained  subject to successful performance at surveillance assessments.</t>
  </si>
  <si>
    <t>Et certifikat er blevet udstedt for den periode, som er angivet på forsiden, og vil blive opretholdt ved succesfuld gennemførsel ved de årlige inspektioner.</t>
  </si>
  <si>
    <t>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</si>
  <si>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</si>
  <si>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t>SKOVEN</t>
  </si>
  <si>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</si>
  <si>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RESUMÈ AF SKOVFORVALTNINGEN</t>
  </si>
  <si>
    <t>5.3.1</t>
  </si>
  <si>
    <t>Description of Management System</t>
  </si>
  <si>
    <t>Beskrivelse af forvaltningssystem</t>
  </si>
  <si>
    <t xml:space="preserve">Documented system and centralised procedures are written down in the group procedures manual and in a modified version for each group member. Each group member has a GIS based forest management plan, which is regularly updated and which is used for planning the annual operations. Next to the technical forest management plan, most of the group members has a "green" forest management plan, which include objectives, forest data and details on nature and biological values. If a group member does not have a green forest management plan, the main objectives and details relevant for the certification is written down in a group member specific document. </t>
  </si>
  <si>
    <t xml:space="preserve">Dokumenteret system og centrale procedurer er skrevet ned i gruppens proceduremanual og i en modificeret version heraf for hvert gruppemedlem. Gruppemedlemmerne har hver en GIS baseret skovdriftsplan og de flere også en grøn driftsplan. De gruppemedlemmer som ikke har en grøn driftsplan, har formål og vigtigste elementer i forhold til certificeringen beskrevet i et gruppemedlemsspecific dokument. </t>
  </si>
  <si>
    <t xml:space="preserve">Description of resources available: Technical equipment and the human resources available are documented at the group member level including training and educational records. </t>
  </si>
  <si>
    <t xml:space="preserve">Beskrivelse af ressourcer tilrådighed: Teknisk udstyr og personale ressourcer tilrådighed er dokumenteret på gruppemedlemsniveau inklusiv trænings- og uddannelsesdokumentation. </t>
  </si>
  <si>
    <t>The group manager is managing the forests of the group members and planning all activities, and is as such a ressource manager. The group manager has a team of forest managers, which are responsible for the daily management, planning, dialogue and budgetting together with the forest owners (group members).</t>
  </si>
  <si>
    <t>Gruppelederen forvalter gruppemedlemmernes skove og planlægger alle aktiviteter og er som sådan ressourceleder. Gruppelederen har et team af skovforvaltere, som står for den daglige forvaltning, planlægning, dialog og budgettering sammen med skovejerne (gruppemedlemmer).</t>
  </si>
  <si>
    <t>5.3.2</t>
  </si>
  <si>
    <t>Management objectives</t>
  </si>
  <si>
    <t>Målsætninger for forvaltningen</t>
  </si>
  <si>
    <t>The management objectives are to practise close-to-nature forestry, where nature, recreation and economy to the extent possible are favoured. The purpose is to gradually convert to close-to-nature forestry, where flora and fauna is protected and maintained, and where cultural heritage and recreational values are maintained and promoted.</t>
  </si>
  <si>
    <t>Forvaltningsmålene er at praktisere naturnær skovdrift, hvor natur, friluftsliv og økonomi, hvor muligt, tilgodeses. Målet er gradvist at konvertere til naturnær skovdrift, hvor flora og fauna beskyttes og opretholdes og hvor kulturminder og friluftsliv fremmes og vedligeholdes.</t>
  </si>
  <si>
    <t>For each group member, the management objectives are defined in the group members "green forest management plan" including procedures and objectives.</t>
  </si>
  <si>
    <t>For hvert gruppemedlem er forvaltningsmålene defineret i gruppemedlemmernes "Green Forest Management Plan", herunder procedurer og mål.</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</si>
  <si>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</si>
  <si>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</si>
  <si>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</si>
  <si>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</si>
  <si>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</si>
  <si>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</si>
  <si>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</si>
  <si>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</si>
  <si>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t xml:space="preserve">FIRST SURVEILLANCE </t>
  </si>
  <si>
    <t>Første årlige audit</t>
  </si>
  <si>
    <t>Surveillance Assessment dates</t>
  </si>
  <si>
    <t>Auditdatoer</t>
  </si>
  <si>
    <t>19-21.04.2022</t>
  </si>
  <si>
    <t>Auditplan</t>
  </si>
  <si>
    <t>19.04.2022 Opening meeting; Niels Peter Dalsgaard Jensen  (group manager), Anja Brogaard (auditor)</t>
  </si>
  <si>
    <t>19.04.2022 Åbningsmøde; Niels Peter Dalsgaard Jensen (gruppeleder), Anja Brogaard (auditor)</t>
  </si>
  <si>
    <t>19.04.2022 Audit: Review of documentation &amp; Group systems, staff interviews</t>
  </si>
  <si>
    <t>19.04.2022 Audit: Review af dokumentation &amp; gruppesystem, interviews</t>
  </si>
  <si>
    <t>20.04.2022 Site visit to FMUs of Høvild Skov I/S</t>
  </si>
  <si>
    <t xml:space="preserve">20.04.2022 Feltbesøg og gennemgang hos Høvild Skov </t>
  </si>
  <si>
    <t>20.04.2022 Site visit to FMUs of Addit Vesterlund Skove</t>
  </si>
  <si>
    <t>20.04.2022 Feltbesøg og gennemgang hos Addit Vesterlund Skove</t>
  </si>
  <si>
    <t>19-21.04.2022 Document review - group members, group manager, forest portal with all data and records.</t>
  </si>
  <si>
    <t>19-21.04.2022 Dokument gennemgang - gruppemedlemmers, gruppeleders og skovportalen med data</t>
  </si>
  <si>
    <t xml:space="preserve">21.04.2022 Closing meeting; Niels Peter Dalsgaard Jensen (group manager); Anja Brogaard (auditor) </t>
  </si>
  <si>
    <t>21.04.2022 afslutningsmøde; Niels Peter Dalsgaard Jensen (gruppeleder) , Anja Brogaard (auditor)</t>
  </si>
  <si>
    <t>Estimate of person days to complete surveillance assessment</t>
  </si>
  <si>
    <t>Estimerede antal persondage brugt til at gennemføre inspektionen</t>
  </si>
  <si>
    <t xml:space="preserve">Factors increasing auditing time: HCVs present. </t>
  </si>
  <si>
    <t>Faktorer som øger audittiden: Afstand mellem gruppemedlemmer. HCVs tilstedeværelse.</t>
  </si>
  <si>
    <t xml:space="preserve">Factors decreasing auditing time: Group certificate. </t>
  </si>
  <si>
    <t>Faktorer som formindsker audittiden: Gruppecertifikat</t>
  </si>
  <si>
    <t>Surveillance Assessment team</t>
  </si>
  <si>
    <t>The assessment team consisted of:</t>
  </si>
  <si>
    <t xml:space="preserve">1) Anja Skriver Brogaard (Auditor) educated forester from Norwegian University of Life Sciences (NMBU) and has 15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</si>
  <si>
    <t>1) Anja Skriver Brogaard (TL, auditor) uddannet forstkandidat fra Norges Miljø- og Biovidenskabelige Universitet (NMBU) og har 15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+500 audits af skovforvaltninger og træforarbejdende virksomheder i Danmark og i udlandet, eks. i lande som Norge, USA, Chile og Rusland.</t>
  </si>
  <si>
    <t>Team members’ c.v.’s are held on file.</t>
  </si>
  <si>
    <t>6.3.1</t>
  </si>
  <si>
    <t>Rapportforfatter</t>
  </si>
  <si>
    <t>Assessment process</t>
  </si>
  <si>
    <t>Auditprocessen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</si>
  <si>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</si>
  <si>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Inspektionen involverede gennemgang af relevante gruppe og forvaltnings-/planlægningsdokumentation og registreringer, feltbesøg, diskussion med skovforvaltere og arbejdere og udfyldelse af gruppe og skovforvaltningstjeklister. Antallet af gruppemedlemmer som blev besøgt, var baseret på stikprøveberegningen givet i bilag 8. Besøgte lokaliteter blev udvalgt til at inkludere områder med fornyligt gennemførte eller igangværende skovoperationer, områder med offentlig adgang, områder med bevaringsværdi og gruppemedlemmer ikke tidligere besøgt af SA Cert</t>
  </si>
  <si>
    <t>6.4.1</t>
  </si>
  <si>
    <t>Criteria assessed at audit</t>
  </si>
  <si>
    <t>Kriteria evalueret som en del af auditten</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</si>
  <si>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</si>
  <si>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Kriterier udvalgt til evaluering var baseret på: - områder med potentielle svagheder/relateret til tidligere CARs eller kritiske forhold, - relateret til interessent kommentarer modtaget, - hvor der har været ændringer i forvaltningen/certifikatets dækning, - relateret til hovedmålsætninger og igangværende aktiviteter, og - for at sikre at alle principper bliver evalueret mindst én gang i løbet af de 4 årlige inspektioner.</t>
  </si>
  <si>
    <t>The following criteria were assessed: 1 and 4, plus indicators with open observations from previous audit</t>
  </si>
  <si>
    <t>Følgende skovstandard kriterier blev evalueret: 1 og 4, plus åbne observationer</t>
  </si>
  <si>
    <t>Stakeholder consultation</t>
  </si>
  <si>
    <t>Review of corrective actions</t>
  </si>
  <si>
    <t>Review af udstedte korrigerende handlinger/tiltag</t>
  </si>
  <si>
    <t xml:space="preserve">Action taken in relation to previously issued conditions is reviewed given in Section 2 of this report. </t>
  </si>
  <si>
    <t>Handlinger/tiltag gennemført i forhold til tidligere udstedte krav om korrigerende handlinger er gennemgået og gengivet i section 2 af denne rapport.</t>
  </si>
  <si>
    <t>Optegnelse af udvalte lokaliteter og steder besøgt</t>
  </si>
  <si>
    <t xml:space="preserve">Main sites visited in each FMU </t>
  </si>
  <si>
    <t>Site 1: Høvild Skov I/S with compartments with thinnings, forest fringes, HCV of open peatland, HCV of wetlands,  compartments with thinnings in older decidous forest stands, compartments with native tree species in forest stands with thinnings, untouched decidous forest, habitat forest. Compartments with natural regeneration</t>
  </si>
  <si>
    <t>Skovejendom 1:</t>
  </si>
  <si>
    <t xml:space="preserve">Site 2: Addit Vesterlund Skove with compartments with clear cutting and soil preparation, thinnings in middle aged stands leaving tops and dead wood, compartments with untouched forest, compartments with invasive species and intensive areas, Compartments with natural regeneration, Interview with contractor, old dike and untouched forest with. HCV forest with special hilly landscape with small lakes. Compartments with recreational facilities. </t>
  </si>
  <si>
    <t>Skovejendom 2:</t>
  </si>
  <si>
    <t>Confirmation of scope</t>
  </si>
  <si>
    <t>Bekræftelse af certifikatets dækrning</t>
  </si>
  <si>
    <t>The auditor reviewed the current scope of the certificate in terms of PEFC certified forest area and products being produced. There was no change since the previous evaluation.</t>
  </si>
  <si>
    <t>Auditor gennemgik den nuværende dækning af certifikatet i forhold til PEFC certificeret skovareal og produkter. Der var ingen ændringer siden sidste inspektion udover øgning i antal gruppemedlemmer og dermed i certificeret skovareal.</t>
  </si>
  <si>
    <r>
      <t>Changes to management situation</t>
    </r>
    <r>
      <rPr>
        <b/>
        <sz val="10"/>
        <color indexed="10"/>
        <rFont val="Cambria"/>
        <family val="1"/>
      </rPr>
      <t>- results of management review/internal audit
Effectiveness of management system
Description of any continual improvement activities</t>
    </r>
  </si>
  <si>
    <t>Ændringer til forvaltningssituationen.</t>
  </si>
  <si>
    <t>The assessment team reviewed the management situation. No material changes to the management situation were noted.</t>
  </si>
  <si>
    <t>Auditorteamet gennemgik forvaltningssituationen. Ingen grundlæggende ændringer til forvaltningssituationen.</t>
  </si>
  <si>
    <t xml:space="preserve">New FMU's are under the responsibility of the certificate holder shared between the group member and manager. </t>
  </si>
  <si>
    <t>Results of surveillance assessment</t>
  </si>
  <si>
    <t>Resultaterne af den årlige inspektion</t>
  </si>
  <si>
    <t>Results of the surveillance assessment are recorded in the standard and checklist Annex 1 and any Non-compliances identified are given in Section 2 of this report. See also Issues arising below.</t>
  </si>
  <si>
    <t>Resulterne af inspektionsevalueringen blev registreret i standard og tjeklisten i bilag 1 og identificerede afvigelser er givet i section 2 af denne rapport. Se også nedenfor under Kritiske forhold.</t>
  </si>
  <si>
    <r>
      <rPr>
        <b/>
        <sz val="10"/>
        <color indexed="10"/>
        <rFont val="Cambria"/>
        <family val="1"/>
      </rPr>
      <t>Review of complaints or</t>
    </r>
    <r>
      <rPr>
        <b/>
        <sz val="10"/>
        <rFont val="Cambria"/>
        <family val="1"/>
      </rPr>
      <t xml:space="preserve"> Issues arising</t>
    </r>
  </si>
  <si>
    <t>Where an issue was difficult to assess or contradictory evidence was identified this is discussed in the section below as an Issue and the conclusions drawn given.</t>
  </si>
  <si>
    <r>
      <t xml:space="preserve">SECOND SURVEILLANCE - </t>
    </r>
    <r>
      <rPr>
        <b/>
        <i/>
        <sz val="11"/>
        <color indexed="12"/>
        <rFont val="Cambria"/>
        <family val="1"/>
      </rPr>
      <t>edit text in blue as appropriate and change to black text before submitting report for review</t>
    </r>
  </si>
  <si>
    <t>Andet årlig audit</t>
  </si>
  <si>
    <t>23.-24.05.2023</t>
  </si>
  <si>
    <t>23.05.2023 Opening meeting - Niels Peter Dalsgaard Jensen  (group manager), Kasper Eriksen (group Manager trainee), Anja Brogaard (auditor)</t>
  </si>
  <si>
    <t>23.05.2023 Åbningsmøde - Niels Peter Dalsgaard Jensen  (group manager), Kasper Eriksen (group Manager trainee), Anja Brogaard (auditor)</t>
  </si>
  <si>
    <t>23.05.2023 Audit: Review of documentation &amp; Group systems, staff interviews</t>
  </si>
  <si>
    <t>23.05.2023 Audit: Gennemgang af dokumentation &amp; gruppesystem og interviews</t>
  </si>
  <si>
    <t>23.05.2023 Document review - group members, group manager, forest portal with all data and records.</t>
  </si>
  <si>
    <t>23.05.2023 Dokumentgennemgang - gruppemedlemmer, gruppeleder, skovportal med alle data og registreringer</t>
  </si>
  <si>
    <t xml:space="preserve">24.04.2023 Site visit Brønds Skov </t>
  </si>
  <si>
    <t xml:space="preserve">24.04.2023 Feltbesøg Brønds Skov </t>
  </si>
  <si>
    <t>24.04.2023 Site visit Lille Vilholt Plantage</t>
  </si>
  <si>
    <t>24.04.2023 Feltbesøg Lille Vilholt Plantage</t>
  </si>
  <si>
    <t>24.04.2023 Closing meeting - Niels Peter Dalsgaard Jensen  (group manager), Kasper Eriksen (group Manager trainee), Anja Brogaard (auditor)</t>
  </si>
  <si>
    <t>24.04.2023 Afslutningsmøde - Niels Peter Dalsgaard Jensen  (group manager), Kasper Eriksen (group Manager trainee), Anja Brogaard (auditor)</t>
  </si>
  <si>
    <t>7.1a</t>
  </si>
  <si>
    <r>
      <t xml:space="preserve">Any deviation from the audit plan and their reasons? </t>
    </r>
    <r>
      <rPr>
        <sz val="11"/>
        <color indexed="8"/>
        <rFont val="Cambria"/>
        <family val="1"/>
      </rPr>
      <t>N</t>
    </r>
    <r>
      <rPr>
        <sz val="11"/>
        <rFont val="Cambria"/>
        <family val="1"/>
      </rPr>
      <t xml:space="preserve"> If Y describe issues below):</t>
    </r>
  </si>
  <si>
    <t>Enhver afvigelse fra revisionsplanen og årsagerne hertil? No</t>
  </si>
  <si>
    <t>7.1b</t>
  </si>
  <si>
    <r>
      <t>Any significant issues impacting on the audit programme</t>
    </r>
    <r>
      <rPr>
        <sz val="11"/>
        <color indexed="8"/>
        <rFont val="Cambria"/>
        <family val="1"/>
      </rPr>
      <t xml:space="preserve"> </t>
    </r>
    <r>
      <rPr>
        <sz val="11"/>
        <color indexed="8"/>
        <rFont val="Cambria"/>
        <family val="1"/>
      </rPr>
      <t xml:space="preserve">N </t>
    </r>
    <r>
      <rPr>
        <sz val="11"/>
        <rFont val="Cambria"/>
        <family val="1"/>
      </rPr>
      <t>(If Y describe issues below):</t>
    </r>
  </si>
  <si>
    <t>Eventuelle væsentlige problemer, der påvirker revisionsprogrammet: No</t>
  </si>
  <si>
    <t>Estimeret antal persondage</t>
  </si>
  <si>
    <t>3 persondage inklusive tid brugt på forberedende arbejde, egentlige revisionsdage, konsultation og rapportskrivning (ekskl. rejser til regionen)</t>
  </si>
  <si>
    <t>Audit teamet bestod af:</t>
  </si>
  <si>
    <r>
      <t xml:space="preserve">1) </t>
    </r>
    <r>
      <rPr>
        <sz val="11"/>
        <rFont val="Cambria"/>
        <family val="1"/>
      </rPr>
      <t xml:space="preserve">1) Anja Skriver Brogaard (Auditor) educated forester from Norwegian University of Life Sciences (NMBU) and has 15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r>
  </si>
  <si>
    <r>
      <t xml:space="preserve">1) </t>
    </r>
    <r>
      <rPr>
        <sz val="11"/>
        <rFont val="Cambria"/>
        <family val="1"/>
      </rPr>
      <t>1) Anja Skriver Brogaard (Revisor) er uddannet skovfoged fra Norges Biovidenskabelige Universitet (NMBU) og har 15 års erhvervserfaring i skov- og træindustrien. Anja har arbejdet som lead auditor siden 2011 for andre CB, siden 2015 for Teknologisk Institut og siden 2020 for WSP Danmark, med stort fokus på skovdriftscertificering, chain of custody certificering, tømmerlovlighed og andre certificeringer relateret til skov og træ. forarbejdningsindustrien. Anja har udført +500 revisioner af skovforvaltninger og træforarbejdningsvirksomheder i Danmark og i udlandet i lande som Norge, USA, Chile og Rusland.</t>
    </r>
  </si>
  <si>
    <t>7.3.1</t>
  </si>
  <si>
    <t>Rapport forfatter</t>
  </si>
  <si>
    <t>Audit Objectives, Criteria and Standards used (inc version and date approved)</t>
  </si>
  <si>
    <t>Anvendte revisionsmål, kriterier og standarder (inkl. version og dato godkendt)</t>
  </si>
  <si>
    <t>7.4.1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</si>
  <si>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</si>
  <si>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Revisionsmål for Soil Association-certificering er at vurdere organisationen i forhold til den relevante PEFC-ordning og tilhørende PEFC-normative dokumenter og relevante ISO-standarder og skal omfatte følgende:
a) bestemmelse af, om kundens ledelsessystem eller dele heraf er i overensstemmelse med revisionskriterier;
b) bestemmelse af ledelsessystemets evne til at sikre, at kunden opfylder gældende lovmæssige, regulatoriske og kontraktmæssige krav;
c) bestemmelse af effektiviteten af ledelsessystemet for at sikre, at kunden med rimelighed kan forvente at nå sine specificerede mål;
d) hvor det er relevant, identifikation af områder for potentiel forbedring af ledelsessystemet.</t>
  </si>
  <si>
    <t>7.4.2</t>
  </si>
  <si>
    <t>The Audit Criteria are contained in the relevant PEFC Scheme and normative documents, and are effectively reprodcued through the checklists and other elements of this Report Template and Soil Association Certification's Management system.</t>
  </si>
  <si>
    <t>Auditkriterierne er indeholdt i den relevante PEFC-ordning og normative dokumenter og gengives effektivt gennem tjeklisterne og andre elementer i denne rapportskabelon og Soil Association-certificeringens ledelsessystem.</t>
  </si>
  <si>
    <t>Kriterier gennemgået ved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</si>
  <si>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</si>
  <si>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 xml:space="preserve">Kriterier udvalgt til evaluering var baseret på: - områder med potentielle svagheder/relateret til tidligere CARs eller kritiske forhold, - relateret til interessent kommentarer modtaget, - hvor der har været ændringer i forvaltningen/certifikatets dækning, - relateret til hovedmålsætninger og igangværende aktiviteter, og - for at sikre at alle principper bliver evalueret mindst én gang i løbet af de 4 årlige inspektioner.
</t>
  </si>
  <si>
    <t xml:space="preserve">The following criteria were assessed: 3 and 4, plus indicators with open observations from previous audit. </t>
  </si>
  <si>
    <t>Følgende skovstandard kriterier blev evalueret: 3 og 4, plus åbne observationer</t>
  </si>
  <si>
    <t>7.4.3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</si>
  <si>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</si>
  <si>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</si>
  <si>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Interessenthøring</t>
  </si>
  <si>
    <t>Gennemgang af korrigerende handlinger</t>
  </si>
  <si>
    <t>Handlinger i forhold til tidligere udstedte betingelser er gennemgået i afsnit 2 i denne rapport.</t>
  </si>
  <si>
    <t>Begrundelse for udvælgelse af lokaliteter og temaer</t>
  </si>
  <si>
    <t>Site 1: Brønds Skov with compartments with thinnings, forest fringes, HCV of open peatland, HCV of wetlands,  compartments with thinnings in older decidous forest stands, compartments with native tree species in forest stands with thinnings, untouched decidous forest, habitat forest. Compartments with natural regeneration</t>
  </si>
  <si>
    <t>Lokalitet 1: Brønds Skov med afdelinger med udtyndinger, skovbryn, HCV af lysåbne arealer, HCV af vådområder, afdelinger med udtyndinger i ældre løvskovsbevoksninger, afdelinger med hjemmehørende træarter i skovbevoksninger med udtyndinger, urørt løvskov, habitatskov. Arealer med naturlig foryngelse</t>
  </si>
  <si>
    <t xml:space="preserve">Site 2: Lille Vilholt Plantage with compartments with clear cutting and soil preparation, thinnings in middle aged stands leaving tops and dead wood, compartments with untouched forest, compartments with invasive species and intensive areas, Compartments with natural regeneration, Interview with contractor, old dike and untouched forest with. HCV forest with special hilly landscape with small lakes. Compartments with recreational facilities. </t>
  </si>
  <si>
    <t>Plads 2: Lille Vilholt Plantage med arealer med rydning og jordbearbejdning, udtyndinger i midaldrende bevoksninger, med efterladte toppe og dødt ved, arealer med urørt skov, arealer med invasive arter og intensive områder, arealer med naturlig foryngelse, Interview med entreprenør, gammelt dige og urørt skov med. HCV skov med særligt kuperet landskab med små søer. Afdelinger med rekreative faciliteter.</t>
  </si>
  <si>
    <t>7.8.</t>
  </si>
  <si>
    <t>Bekræftelse af certifikatets omfang</t>
  </si>
  <si>
    <t>The assessment team reviewed the current scope of the certificate in terms of PEFC certified forest area and products being produced. There was no change since the previous evaluation.</t>
  </si>
  <si>
    <t>Audit teamet gennemgik det nuværende omfang af certifikatet med hensyn til PEFC-certificeret skovareal og produkter, der produceres. Der er ingen ændringer siden den forrige evaluering.</t>
  </si>
  <si>
    <r>
      <t>Changes to management situation</t>
    </r>
    <r>
      <rPr>
        <b/>
        <sz val="11"/>
        <color indexed="10"/>
        <rFont val="Cambria"/>
        <family val="1"/>
      </rPr>
      <t>- results of management review/internal audit
Effectiveness of management system
Description of any continual improvement activities</t>
    </r>
  </si>
  <si>
    <t>Ændringer i ledelsessituationen- resultater af ledelsesgennemgang/intern revision
Styringssystemets effektivitet
Beskrivelse af eventuelle løbende forbedringsaktiviteter</t>
  </si>
  <si>
    <t>Auditteamet gennemgik ledelsessituationen. Der blev ikke konstateret væsentlige ændringer i ledelsessituationen.</t>
  </si>
  <si>
    <t>Nye FMU'er er under certifikatindehaverens ansvar, delt mellem gruppemedlem og leder.</t>
  </si>
  <si>
    <t>7.10.</t>
  </si>
  <si>
    <t>Resultatet af audit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</si>
  <si>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</si>
  <si>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Resultaterne af overvågningsvurderingen er registreret i standarden og tjeklisten bilag 1, og eventuelle identificerede manglende overholdelse er angivet i afsnit 2 i denne rapport. Se også problemer, der opstår nedenfor.
Bemærk, at denne revision er baseret på en stikprøveproces af de tilgængelige oplysninger.</t>
  </si>
  <si>
    <r>
      <rPr>
        <b/>
        <sz val="11"/>
        <color indexed="10"/>
        <rFont val="Cambria"/>
        <family val="1"/>
      </rPr>
      <t>Review of complaints or</t>
    </r>
    <r>
      <rPr>
        <b/>
        <sz val="11"/>
        <rFont val="Cambria"/>
        <family val="1"/>
      </rPr>
      <t xml:space="preserve"> Issues arising</t>
    </r>
  </si>
  <si>
    <t>Gennemgang af klager eller opståede problemer</t>
  </si>
  <si>
    <t>Hvor et problem var vanskeligt at vurdere, eller der blev identificeret modstridende beviser, diskuteres dette i afsnittet nedenfor som et problem, og de dragede konklusioner er givet.</t>
  </si>
  <si>
    <t>Problemer</t>
  </si>
  <si>
    <t>WGCS x.x</t>
  </si>
  <si>
    <t>x</t>
  </si>
  <si>
    <t xml:space="preserve">UKWAS x.x, </t>
  </si>
  <si>
    <t>etc</t>
  </si>
  <si>
    <t>8.0</t>
  </si>
  <si>
    <t>THIRD SURVEILLANCE</t>
  </si>
  <si>
    <t>Trejde årlige audit</t>
  </si>
  <si>
    <t>8.1</t>
  </si>
  <si>
    <t>22.05.2024</t>
  </si>
  <si>
    <t>22.05.2024 Opening meeting - Kasper Eriksen (group Manager trainee), Michael Byskov Koldsø (auditor)</t>
  </si>
  <si>
    <t>22.05.2024 Åbningsmøde - Kasper Eriksen (group Manager trainee), Michael Byskov Koldsø (auditor)</t>
  </si>
  <si>
    <t>22.05.2024 Audit: Review of documentation &amp; Group systems, staff interviews</t>
  </si>
  <si>
    <t>22.05.2024 Audit: Gennemgang af dokumentatio og gruppe systemet, interview med medarbejdere.</t>
  </si>
  <si>
    <t>22.05.2024 Document review - group members, group manager, forest portal with all data and records.</t>
  </si>
  <si>
    <t>22.05.2024 Dokument gennemgang af gruppe medlemmer, gennemgang af skovdata.</t>
  </si>
  <si>
    <t>23.05.2024 Site visit Hundsbæk plantage</t>
  </si>
  <si>
    <t>23.05.2024 Besøg Hundsbæk plantage</t>
  </si>
  <si>
    <t>23.05.2024 Site visit Dambso</t>
  </si>
  <si>
    <t>23.05.2024 Besøg Dambso</t>
  </si>
  <si>
    <t>23.05.2024 Closing meeting -  Kasper Eriksen (group Manager trainee), Michael Byskov Koldsø (auditor)</t>
  </si>
  <si>
    <t>23.05.2024 Afslutningsmøde -  Kasper Eriksen (group Manager trainee), Michael Byskov Koldsø (auditor)</t>
  </si>
  <si>
    <t>8.1a</t>
  </si>
  <si>
    <r>
      <t xml:space="preserve">Any deviation from the audit plan and their reasons? </t>
    </r>
    <r>
      <rPr>
        <sz val="10"/>
        <color rgb="FFFF0000"/>
        <rFont val="Calibri"/>
        <family val="2"/>
        <scheme val="minor"/>
      </rPr>
      <t>Y/N</t>
    </r>
    <r>
      <rPr>
        <sz val="10"/>
        <rFont val="Calibri"/>
        <family val="2"/>
        <scheme val="minor"/>
      </rPr>
      <t xml:space="preserve"> If Y describe issues below):</t>
    </r>
  </si>
  <si>
    <t>Afvigelser fra auditplanen og begrundelse herfor: Ja/Nej (hvis Ja, forklar)</t>
  </si>
  <si>
    <t>N</t>
  </si>
  <si>
    <t>Nej</t>
  </si>
  <si>
    <t xml:space="preserve">8.1b </t>
  </si>
  <si>
    <r>
      <t xml:space="preserve">Any significant issues impacting on the audit programme </t>
    </r>
    <r>
      <rPr>
        <sz val="10"/>
        <color rgb="FFFF0000"/>
        <rFont val="Calibri"/>
        <family val="2"/>
        <scheme val="minor"/>
      </rPr>
      <t>Y/N</t>
    </r>
    <r>
      <rPr>
        <sz val="10"/>
        <rFont val="Calibri"/>
        <family val="2"/>
        <scheme val="minor"/>
      </rPr>
      <t xml:space="preserve"> (If Y describe issues below):</t>
    </r>
  </si>
  <si>
    <t>Væsentlige forhold som påvirker auditprogrammet: Ja/Nej (hvis Ja, forklar)</t>
  </si>
  <si>
    <t>8.2</t>
  </si>
  <si>
    <t>Estimat over antal persondage anvendt til at gennemføre auditten</t>
  </si>
  <si>
    <t>3 arbejdsdage inkl forberedelse, felt inspektion, kontorbesøg, gennemgang af documentation, transport, interessentkonsultation og afrapportering.</t>
  </si>
  <si>
    <t>8.3</t>
  </si>
  <si>
    <t>Auditteamet bestod af:</t>
  </si>
  <si>
    <t>1)Michael B. Koldsø; Auditor at WSP Danmark. B.Sc. forester from the Danish forestry school. More than five years of professional experience as a forester, and with wood procurement with focus on tree species and legality in Central- and Eastern Europe. Since 2022, Michael has performed many biomass verifications and evaluations of chain-of-custodies and forest managements against applicable and qualifying standards in Denmark, Latvia, Polen and Georgia.</t>
  </si>
  <si>
    <t xml:space="preserve">1) Michael B. Koldsø; Auditor hos WSP Danmark B.Sc. Skov- og Landskabsingeniør fra Københavns universitet (Skovskolen). Mere end 5 års profesionel erfaring som skovfoged og indkøber af træ, med fokus på forskellige træarter og lovlig oprindelse i Central- og Østeuropa. Siden 2022 har Michael arbejdet med biomasseverfikationer og evalueringer af bla. skovforvaltninger, chain-of-custodies imod gældende og kvalificerende standarder i Danmark, Letland, Polen og Georgien. </t>
  </si>
  <si>
    <t>8.3.1</t>
  </si>
  <si>
    <t>Rapportskriver</t>
  </si>
  <si>
    <t>8.4</t>
  </si>
  <si>
    <t>Audit Objectives, Audit Criteria and Assessment process</t>
  </si>
  <si>
    <t>8.4.1</t>
  </si>
  <si>
    <r>
      <t xml:space="preserve">Audit Objectives for Soil Association Certification are to assess the Organisation against the relevant PEFC Scheme and associated PEFC normative documents, and relevant ISO Standards and shall include the following:
</t>
    </r>
    <r>
      <rPr>
        <sz val="10"/>
        <rFont val="Calibri"/>
        <family val="2"/>
        <scheme val="minor"/>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</si>
  <si>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t>8.4.2</t>
  </si>
  <si>
    <t>Auditkriterier er taget fra den relevante nationale PEFC ordning og normative dokumenter, og effektivt omdannet til tjeklister og andre elementer i denne rapport</t>
  </si>
  <si>
    <t>Kriterier evalueret under auditten</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</si>
  <si>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</si>
  <si>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 xml:space="preserve">The following criteria were assessed: 3 and 5, plus indicators with open observations from previous audit. </t>
  </si>
  <si>
    <t>Følgende skovstandard kriterier blev evalueret: 3 og 5
Følgende gruppestandard kriterier blev evalueret: alle.</t>
  </si>
  <si>
    <t>8.4.3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</si>
  <si>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</si>
  <si>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</si>
  <si>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8.5</t>
  </si>
  <si>
    <t>8.6</t>
  </si>
  <si>
    <t>Tiltag gennemført for tidligere udstedte afvigelser er gennemgået i section 2 af denne rapport.</t>
  </si>
  <si>
    <t>8.7</t>
  </si>
  <si>
    <t>Liste over udvalgte objekter og sites besøgt under auditten</t>
  </si>
  <si>
    <t>Site 1: Hundsbæk with compartments with thinnings, forest fringes, HCV of open peatland, HCV of wetlands,  compartments with thinnings in older decidous forest stands, compartments with native tree species in forest stands with thinnings, untouched decidous forest, habitat forest. Compartments with natural regeneration</t>
  </si>
  <si>
    <t xml:space="preserve">Site 2: Dambso with compartments with clear cutting and soil preparation, thinnings in middle aged stands leaving tops and dead wood, compartments with untouched forest, compartments with invasive species and intensive areas, Compartments with natural regeneration, old dike and untouched forest with. </t>
  </si>
  <si>
    <t>…</t>
  </si>
  <si>
    <t>8.8</t>
  </si>
  <si>
    <r>
      <rPr>
        <sz val="10"/>
        <rFont val="Calibri"/>
        <family val="2"/>
        <scheme val="minor"/>
      </rPr>
      <t>The assessment team reviewed the current scope of the certificate in terms of certified forest area and products being produced.</t>
    </r>
    <r>
      <rPr>
        <sz val="10"/>
        <color indexed="12"/>
        <rFont val="Calibri"/>
        <family val="2"/>
        <scheme val="minor"/>
      </rPr>
      <t xml:space="preserve"> </t>
    </r>
    <r>
      <rPr>
        <sz val="10"/>
        <color rgb="FFFF0000"/>
        <rFont val="Calibri"/>
        <family val="2"/>
        <scheme val="minor"/>
      </rPr>
      <t>There was no change since the previous evaluation.</t>
    </r>
  </si>
  <si>
    <t>Auditteamet gennemgik den nuværende dækning af certifikatet i forhold til certificeret skovareal og produkter. Ingen ændringer siden sidste audit.</t>
  </si>
  <si>
    <t>8.9</t>
  </si>
  <si>
    <t>Changes to management situation- results of management review/internal audit
Effectiveness of management system
Description of any continual improvement activities</t>
  </si>
  <si>
    <t>Ændringer til forvaltningssituationen</t>
  </si>
  <si>
    <t>Auditteamet gennemgik forvaltningssituationen. Ingen grundlæggende ændringer til forvaltningen blev noteret</t>
  </si>
  <si>
    <t>8.10</t>
  </si>
  <si>
    <t>8.11</t>
  </si>
  <si>
    <t>Review of complaints or Issues arising</t>
  </si>
  <si>
    <t>9.0</t>
  </si>
  <si>
    <t>FOURTH SURVEILLANCE</t>
  </si>
  <si>
    <t>Fjerde årlige audit</t>
  </si>
  <si>
    <t>9.1</t>
  </si>
  <si>
    <t>[Dates]</t>
  </si>
  <si>
    <t>(Date) Opening meeting - INCLUDE RECORD OF ATTENDANCE</t>
  </si>
  <si>
    <t>Dato ..</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</si>
  <si>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</si>
  <si>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</si>
  <si>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</si>
  <si>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</si>
  <si>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</si>
  <si>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</si>
  <si>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9.1a</t>
  </si>
  <si>
    <r>
      <t xml:space="preserve">Afvigelser fra auditplanen og begrundelse herfor: </t>
    </r>
    <r>
      <rPr>
        <sz val="10"/>
        <color rgb="FFFF0000"/>
        <rFont val="Calibri"/>
        <family val="2"/>
        <scheme val="minor"/>
      </rPr>
      <t>Ja/Nej</t>
    </r>
    <r>
      <rPr>
        <sz val="10"/>
        <rFont val="Calibri"/>
        <family val="2"/>
        <scheme val="minor"/>
      </rPr>
      <t xml:space="preserve"> (hvis Ja, forklar)</t>
    </r>
  </si>
  <si>
    <t xml:space="preserve">9.1b </t>
  </si>
  <si>
    <r>
      <t xml:space="preserve">Væsentlige forhold som påvirker auditprogrammet: </t>
    </r>
    <r>
      <rPr>
        <sz val="10"/>
        <color rgb="FFFF0000"/>
        <rFont val="Calibri"/>
        <family val="2"/>
        <scheme val="minor"/>
      </rPr>
      <t>Ja/Nej</t>
    </r>
    <r>
      <rPr>
        <sz val="10"/>
        <rFont val="Calibri"/>
        <family val="2"/>
        <scheme val="minor"/>
      </rPr>
      <t xml:space="preserve"> (hvis Ja, forklar)</t>
    </r>
  </si>
  <si>
    <t>9.2</t>
  </si>
  <si>
    <t>xx person days including time spent on preparatory work, actual audit days, consultation and report writing (excluding travel)</t>
  </si>
  <si>
    <t>X arbejdsdage inkl forberedelse, felt inspektion, kontorbesøg, gennemgang af documentation, transport, interessentkonsultation og afrapportering.</t>
  </si>
  <si>
    <t>9.3</t>
  </si>
  <si>
    <t>1) kopier fra ark med auditor beskrivelser</t>
  </si>
  <si>
    <t>2) kopier fra ark med auditor beskrivelser</t>
  </si>
  <si>
    <t>9.3.1</t>
  </si>
  <si>
    <t>xx</t>
  </si>
  <si>
    <t>9.4</t>
  </si>
  <si>
    <t>9.4.1</t>
  </si>
  <si>
    <t>9.4.2</t>
  </si>
  <si>
    <t>The following criteria were assessed:</t>
  </si>
  <si>
    <t>Følgende skovstandard kriterier blev evalueret: xx,xx,xx,
Følgende gruppestandard kriterier blev evalueret: alle.</t>
  </si>
  <si>
    <t>9.4.3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</si>
  <si>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9.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</si>
  <si>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9. Besøgte lokaliteter blev udvalgt til at inkludere områder med fornyligt gennemførte eller igangværende skovoperationer, områder med offentlig adgang, områder med bevaringsværdi, ikke tidligere besøgt af Soil Association.</t>
  </si>
  <si>
    <t>9.5</t>
  </si>
  <si>
    <t>x consultees were contacted</t>
  </si>
  <si>
    <t>xx interessenter er blevet konsulteret</t>
  </si>
  <si>
    <t>x responses were received</t>
  </si>
  <si>
    <t>x svar er blevet modtaget</t>
  </si>
  <si>
    <t>Consultation was carried out on day/month/200x</t>
  </si>
  <si>
    <t>Konsultationen blev gennemført den xx.xx.20xx</t>
  </si>
  <si>
    <t>x visits/interviews were held by phone/in person during audit…</t>
  </si>
  <si>
    <t>x interview af entreprenører og medarbejdere blev gennemført under auditten.</t>
  </si>
  <si>
    <t>See A2 for summary of issues raised by stakeholders and SA Certification response</t>
  </si>
  <si>
    <t>Se A2 for resumé af kommentarer rejst af interessenter og svar fra Soil Association</t>
  </si>
  <si>
    <t>9.6</t>
  </si>
  <si>
    <t>9.7</t>
  </si>
  <si>
    <t>E.g. compartment 15 visited 12.5.05, harvesting in progress observed, contractors interviewed, yield control discussed with manager.</t>
  </si>
  <si>
    <t>E.g. management planning documentation and records reviewed in office with manager 13.5.06</t>
  </si>
  <si>
    <t>etc.</t>
  </si>
  <si>
    <t>9.8</t>
  </si>
  <si>
    <r>
      <rPr>
        <sz val="10"/>
        <rFont val="Calibri"/>
        <family val="2"/>
        <scheme val="minor"/>
      </rPr>
      <t xml:space="preserve">Auditteamet gennemgik den nuværende dækning af certifikatet i forhold til certificeret skovareal og produkter. </t>
    </r>
    <r>
      <rPr>
        <sz val="10"/>
        <color rgb="FFFF0000"/>
        <rFont val="Calibri"/>
        <family val="2"/>
        <scheme val="minor"/>
      </rPr>
      <t>Ingen ændringer siden sidste audit.</t>
    </r>
  </si>
  <si>
    <t>9.9</t>
  </si>
  <si>
    <t>9.10</t>
  </si>
  <si>
    <t>9.11</t>
  </si>
  <si>
    <t>Annex 1b PEFC FM Standard and Checklist for Denmark</t>
  </si>
  <si>
    <t>Annex 1b PEFC skovstandard og tjekliste for Danmark</t>
  </si>
  <si>
    <t>Adapted Standard version:</t>
  </si>
  <si>
    <t>Godkendte Standard version:</t>
  </si>
  <si>
    <t>PEFC Denmark Forest standard PEFC DK 001-3, rev. March 2012, amended October 2012, amended November 2013</t>
  </si>
  <si>
    <t>PEFC Danmarks Skovstandard PEFC DK 001-3, rev. Marts 2012, tilføjelser oktober 2012 og november 2013</t>
  </si>
  <si>
    <t>Region/Country:</t>
  </si>
  <si>
    <t>Region/Land</t>
  </si>
  <si>
    <t>Danmark</t>
  </si>
  <si>
    <t>Adapted Standard date:</t>
  </si>
  <si>
    <t>Dato for godkendte Standard:</t>
  </si>
  <si>
    <t>Approved: PEFC Denmark Date: 28.03.2012, amendments 23.10.2012 and 22.11.2013
Approved: PEFC Council Date: 23.05.2013 and amendments 17.02.2014</t>
  </si>
  <si>
    <t>Godkendt: PEFC Danmark Dato: 28.03.2012, med tilføjelser 23.10.2012 og 22.11.2013
Godkendt: PEFC Council Dato: 23.05.2013 og tilføjelser d. 17.02.2014</t>
  </si>
  <si>
    <t>NB - this checklist shall be used in conjunction with the verifiers and guidance in the Danish PEFC Standard</t>
  </si>
  <si>
    <t>NB. Denne tjekliste skal anvendes sammen med verifikatorer og vejledningen i den danske PEFC skovstandard</t>
  </si>
  <si>
    <r>
      <t xml:space="preserve">Indicative Audit Programme for Certfication Cycle
</t>
    </r>
    <r>
      <rPr>
        <i/>
        <sz val="10"/>
        <color indexed="8"/>
        <rFont val="Cambria"/>
        <family val="1"/>
      </rPr>
      <t>NOTE - This Programme will be subject to change. This programme will be updated at each audit.
Some Indicators will be audited more than once, due to CARs, presence of High Conservation Factors (High Nature Values), etc</t>
    </r>
  </si>
  <si>
    <t>Silviculture</t>
  </si>
  <si>
    <t xml:space="preserve">Skovdyrkning </t>
  </si>
  <si>
    <t>●</t>
  </si>
  <si>
    <t>Environment and Biodiversity</t>
  </si>
  <si>
    <t>Miljø og biodiversitet</t>
  </si>
  <si>
    <t>Social - recreation, education and the rights of employees</t>
  </si>
  <si>
    <t>Social – friluftsliv, uddannelse og ansattes rettigheder</t>
  </si>
  <si>
    <t xml:space="preserve">Management Planning and records
</t>
  </si>
  <si>
    <t xml:space="preserve">Planlægning og registreringer
</t>
  </si>
  <si>
    <t>PEFC trademark checklist</t>
  </si>
  <si>
    <t>A</t>
  </si>
  <si>
    <r>
      <t xml:space="preserve">SECTION A: PEFC™ TRADEMARK REQUIREMENTS 
</t>
    </r>
    <r>
      <rPr>
        <b/>
        <i/>
        <sz val="10"/>
        <rFont val="Calibri"/>
        <family val="2"/>
      </rPr>
      <t>PEFC International Standard PEFC ST 2001:2008</t>
    </r>
  </si>
  <si>
    <t>SEKTION A: PEFC™ VAREMÆRKEBRUG
PEFC International Standard PEFC ST 2001:2008</t>
  </si>
  <si>
    <t>Y/N</t>
  </si>
  <si>
    <t>CAR?</t>
  </si>
  <si>
    <t>A.2</t>
  </si>
  <si>
    <t xml:space="preserve">All on-product trademark designs seen during audit meet PEFC Trademark requirements 
</t>
  </si>
  <si>
    <t xml:space="preserve">Møder alle on-product varemærke designs PEFC varemærkekrav? 
</t>
  </si>
  <si>
    <t>MA</t>
  </si>
  <si>
    <t>No on-product trademark use</t>
  </si>
  <si>
    <t xml:space="preserve">All promotional trademark designs seen during audit meet PEFC Trademark requirements.
</t>
  </si>
  <si>
    <t>Møder promotionel brug af varemærker PEFC varemærkekrav?</t>
  </si>
  <si>
    <t>The group has used the PEFC trademark on the webpage. The promotional use meets the PEFC trademark requirements.</t>
  </si>
  <si>
    <t>Y</t>
  </si>
  <si>
    <t xml:space="preserve">The group has used the PEFC trademark on the webpage. The promotional use meets the PEFC trademark requirements. During audit it was observed that one group member; Hem Skov, use 
PEFC logo on their homepage. However, the logo include incorrect trademark license code.
</t>
  </si>
  <si>
    <t>MINOR CAR 2022.1</t>
  </si>
  <si>
    <t>A.3</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</si>
  <si>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</si>
  <si>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</si>
  <si>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The certificate holder has a PEFC trademark license agreement with PEFC Denmark, plus a written procedure for using the PEFC logo</t>
  </si>
  <si>
    <t xml:space="preserve">The certificate holder (group management) has a PEFC trademark license agreement with PEFC Denmark (Trademark license PEFC/09-22-001) and written procedure for trademark use in place. See Minor CAR 2022.2 against group standard.  </t>
  </si>
  <si>
    <t>PEFC FM checklist</t>
  </si>
  <si>
    <t>1.</t>
  </si>
  <si>
    <t>1. Silviculture</t>
  </si>
  <si>
    <t xml:space="preserve">1. Skovdyrkning </t>
  </si>
  <si>
    <t>1.1</t>
  </si>
  <si>
    <t>1.1. The forest management shall be structured to protect and improve the forest resources, including the ability of the forest to produce a broad variety of forest products and other services of value in the long perspective, with respect towards the different use and functions of the forest area. Further forest management shall be structured to minimise the risk of degradation of and damages to forest ecosystems.</t>
  </si>
  <si>
    <t>1.1. Driften af skoven skal tilrettelægges med henblik på at sikre og forbedre skovens ressourcer, herunder skovens evne til på lang sigt at producerer en bred vifte af skovprodukter og andre funktioner af værdi under hensyntagen til skovarealets forskellige anvendelsesmåder og funktioner.</t>
  </si>
  <si>
    <t>I 1.1.1. Evaluation of the owner’s policy and objective.</t>
  </si>
  <si>
    <t>1.1.1 Vurdering af ejerens politik og målsætning</t>
  </si>
  <si>
    <t>Three group members visited. Inspection of management planning documents. Policy and objectives for all group members.</t>
  </si>
  <si>
    <t>Two group members visited. Inspection of management planning documents. Policy and objectives for all group members.</t>
  </si>
  <si>
    <t xml:space="preserve">I 1.1.2. Planning as described in section 4 is implemented </t>
  </si>
  <si>
    <t>1.1.2 Planlægning som beskrevet i afsnit 4 af standarden er gennemført</t>
  </si>
  <si>
    <t>Discussion with managers/owners at visited group members; Inspection of management planning system. Planning in line with requirements.</t>
  </si>
  <si>
    <t>1.2</t>
  </si>
  <si>
    <t xml:space="preserve">1.2. The long term, stable forest climate of the forest shall be maintained and continuously improved. Fundamentally the silviculture shall therefore ensure creation of a larger freedom in choice of future regeneration methods. This shall be done as follows: 
- Retaining sufficient stocking density on the property’s forest covered area.
- Use of forest regeneration systems, which quickly and safely establishes a useful regeneration. This does not prevent use of natural succession at suitable locations.
- Use of forest regeneration systems, which will ensure permanent canopy cover, where this is silviculturally possible and is assessed economically justifiable.
- Where it is not possible in a justifiable way to use forest regeneration methods that ensures a continued cover, clear cutting may be used.
- Clear cuts shall have a shape and sizes that ensure a quick restocking and that the forest climate and the stability of the surrounding stand are not compromised, when carried out. Clear cuts shall not be used where a biologically rich nature is characterised by continuity in forest cover and/or stable hydrology. Especially the size and use of clear cuts shall be justifiable. 
- The structure, size and tree species composition of the restocked area shall be adjusted according to the extent and structure of the forest, so as to ensure a good possibility for achieving a stable forest climate and future balanced logging cycles. Considerations must also be shown towards nature and culture values when planting. Restocking must take place within 3 growth seasons.
- Rehabilitation of degraded forest ecosystems shall be aimed for, whenever this is possible by silvicultural means.
This does not prevent establishment and management of open nature areas, areas with coppiced forests, silvopasture and intensive land management and other unconventional woodland practises as long as it come within the scope of the forest act and its exemption possibilities.
</t>
  </si>
  <si>
    <t>1.2. Skovens langsigtede, stabile skovklima skal sikres og løbende forbedres. Skovdyrkning skal derfor grundlæggende sikre, at der skabes større frihed i valget af fremtidige foryngelsesformer. Dette skal ske på følgende måder:
•       fastholdelse af tilstrækkelig vedmasse på ejendommens skovbevYsede areal.
•       der anvendes foryngelsesformer, der hurtigt og sikkert etablerer en brugbar foryngelse. Dette er ikke til hinder for at der på egnede arealer kan anvendes naturlig succession.
•       der anvendes foryngelsesformer, der sikrer vedvarende skovdække, hvor det er skovdyrkningsmæssigt muligt og vurderes økonomisk forsvarligt.
•       hvor der ikke på forsvarlig vis kan anvendes foryngelsesformer, der sikrer vedvarende skovdække, kan der anvendes renafdrifter.
•       hvor der anvendes renafdrifter skal disse have en udformning og en størrelse, der sikrer, at den efterfølgende kultur har en hurtig etablering og at skovklimaet og omkringliggende bevYsningers stabilitet ikke kompromitteres. Renafdrifter må ikke foretages, hvor der er en biologisk rig natur knyttet til kontinuitet i skovdække og/eller stabil hydrologi. Særligt størrelsen og anvendelsen af renafdrifter skal kunne begrundes.
•      efter renafdrifter skal foryngelsens struktur, størrelse og træartsvalget, tilpasses skovens
udstrækning og bevYsningsstruktur, så der fremadrettet skabes mulighed for et
vedvarende skovklima og en god hugstrækkefølge. Ligeledes skal der ved tilplantningen
tages hensyn til natur- og kulturværdier. Foryngelsen skal ske indenfor 3 vækstsæsoner.
•      forarmede områder i skoven skal så vidt muligt søges genoprettet gennem de
skovdyrkningsmæssige tiltag
Dette er ikke til hinder for inden for skovlovens bestemmelser og dispensationsmuligheder at
etablere og drive åbne naturarealer, arealer med stævningsdrift, skovgræsning og arealer med
intensive driftsformer samt anden særlig drift.</t>
  </si>
  <si>
    <t>I 1.2.1. The use of natural regeneration and other regeneration methods that ensure a continuous forest cover is to be evaluated and justified based on the planting records.</t>
  </si>
  <si>
    <t>I.1.2.1 Anvendelsen af selvforyngelse og øvrige foryngelsesformer der sikrer et vedvarende skovdække, vurderes og begrundes ud fra kulturregistreringerne.</t>
  </si>
  <si>
    <t xml:space="preserve">Review of forestry records and of justification for natural regeneration versus planting in management planning system at all group members visited. Planting records confirm compliance. </t>
  </si>
  <si>
    <t>I 1.2.2. The use of clear cutting is evaluated on the basis of inspection of newly regenerated areas and justified based on the planting records.</t>
  </si>
  <si>
    <t>I.1.2.2 Anvendelsen af renafdrifter vurderes på baggrund af besigtigelse af kulturarealer
og begrundes ud fra kulturregistreringerne.</t>
  </si>
  <si>
    <t>Review of forestry and planting records and evaluation of justification for clear cuttings and other silvi-cultural practices compared to field inspection of newly regenerated areas at the visited group members. Average size of harvesting plots are rather small and between 0,25-2 ha.</t>
  </si>
  <si>
    <t>Review of forestry and planting records and evaluation of justification for clear cuttings and other silvi-cultural practices compared to field inspection of newly regenerated areas at the visited group members. Average size of harvesting plots are rather small and between 0,3-1,5 ha.</t>
  </si>
  <si>
    <t>I 1.2.3. Evaluation of the balance between harvest and increment.</t>
  </si>
  <si>
    <t>I.1.2.3 Vurdering af balance mellem hugst og tilvækst</t>
  </si>
  <si>
    <t>Review of records on increment and harvesting levels; Evaluation of rate of harvest of comparing forest management planning documentation and harvesting records; evaluation of model applied for calculating annual allowable harvest.</t>
  </si>
  <si>
    <t>I 1.2.4. Evaluation of the planting records compared with the tree species composition on the property.</t>
  </si>
  <si>
    <t>I.1.2.4 Vurdering af kulturregistreringer sammenholdt med ejendommens træartsfordeling</t>
  </si>
  <si>
    <t>Inspection of planting records and of tree species composition in management plans of visited group members. Compliance confirmed.</t>
  </si>
  <si>
    <t>1.3</t>
  </si>
  <si>
    <t>1.3. Planting of abandoned agricultural and other open areas within or in connection with the forest shall be considered, whenever it can add economic, ecological, social and/or cultural value without harming other values significantly.</t>
  </si>
  <si>
    <t>1.3. Tilplantning af opgivne landbrugsarealer og andre åbne arealer i eller i tilknytning til skoven skal overvejes i de tilfælde, hvor det vil kunne tilføre økonomisk, social, kulturel eller økologisk værdi uden at skade andre værdier væsentligt,</t>
  </si>
  <si>
    <t>I 1.3.1. Value for the planting of abandoned agricultural and other open areas within or in connection with the forest is considered.</t>
  </si>
  <si>
    <t>I.1.3.1 Værdien ved tilplantning af opgivne landbrugsarealer og andre åbne arealer i eller i tilknytning til skoven er overvejet.</t>
  </si>
  <si>
    <t xml:space="preserve">Discussion with managers/owners at visited group members. Planting/regeneration of open areas considered as an option. But currently no abandoned agricultural areas. </t>
  </si>
  <si>
    <t>1.4</t>
  </si>
  <si>
    <t>1.4. The rate of harvest – both wood and non-wood forest products – must happen in a way that does not affect the long term productivity capacity of the site. For the production of wood, this is secured through compliance with the other requirements stipulated in this standard. If non-wood products from the forest are to be utilized commercially, the owner shall establish guidelines for the management to secure it does not affect the long term production capacity of the site.</t>
  </si>
  <si>
    <t>1.4. Udnyttelse af skovens ressourcer – både vedproduktionen og andre produkter fra skoven – skal ske på en måde så det ikke påvirker det langsigtede dyrkningspotentiale. For vedproduktionen er dette sikret hvis de øvrige krav i standarden er opfyldt. Såfremt andre produkter fra skoven udnyttes kommercielt skal ejeren have etableret retningslinier for driften der sikre, at den ikke påvirker det langsigtede dyrkningspotentiale.</t>
  </si>
  <si>
    <t>I 1.4.1. Evaluation of guidelines for use of non-wood products from the forest, if such a production takes place.</t>
  </si>
  <si>
    <t>I.1.4.1 Vurdering af retningslinier for udnyttelse af andre produkter fra skoven, såfremt en
sådan udnyttelse finder sted kommercielt.</t>
  </si>
  <si>
    <t>Evaluation of rate of harvest of non-wood forest products by comparing harvesting records and guidelines/model applied to calculate sustainable harvesting levels. Guidelines in place at group members utilising non-wood products (decoration mosses and greeneries)</t>
  </si>
  <si>
    <t>1.5</t>
  </si>
  <si>
    <t>1.5. Intensive management systems may take place at maximum of 10 % of the property’s forested area. It is allowed to have intensive management regimes at up to 15 % of the property’s forested area until 10 years after the standard has come into force (for existing certificates) or 10 years from the first issue of a certificate. This means, that the intensive management at maximum is allowed to take place on10 % of the forested area after 10 years from the standard has come into force (for existing certificates) or from date of first certification. If needed, a plan for reducing the intensive managed area to a maximum of 10% shall be in place before the end of the certificate’s first period of validity. The production from the intensively managed areas cannot be sold as PEFC certified. However wood production from Christmas tree and Greenery areas will be considered as ordinary management operations and the wood production from these can therefore be sold as PEFC certified.</t>
  </si>
  <si>
    <t>1.5. Intensive driftsformer kan anvendes på maksimalt 10 % af ejendommens skovbevYsede areal. Det er tilladt at have intensive driftsformer på op til 15 % af ejendommens skovbevYsede areal indtil 10 år efter standardens ikrafttræden (for gældende certifikater) eller 10 år fra første
udstedelse af nye certifikater, således at de intensivt drevne arealer efter 10 år fra standardens
ikrafttræden (gældende certifikater) eller fra første certificering maksimalt udgør 10 % af
skovarealet. Der skal inden for certifikatets første gyldighedsperiode foreligge en plan for
udfasningen. Produktionen fra de intensivt drevne arealer kan ikke afsættes som PEFC
certificeret. Dog vil vedproduktionen fra juletræs- og pyntegrøntsarealer blive anset som
almindelig drift og vedproduktionen herfra kan afsættes som PEFC certificeret.</t>
  </si>
  <si>
    <t>1.5.1</t>
  </si>
  <si>
    <t>I 1.5.1. The area with intensive management systems does not exceed 10 % of the property’s forested area, though under consideration of I.1.5.2.</t>
  </si>
  <si>
    <t>I.1.4.1 Areal med intensive driftsformer overstiger ikke 10 % af ejendommens skovbevYsede areal dog under hensyntagen til I.1.5.2.</t>
  </si>
  <si>
    <t>Inspection of maps and forest management plan, calculation of area with intensive forestry (Christmas tree and conifer plantations) compared to total forest area. All visited group members have less than 10% intensively managed forest area.</t>
  </si>
  <si>
    <t>1.5.2</t>
  </si>
  <si>
    <t>I 1.5.2. If between 10% and 15% of the property’s forested area is under intensive management, a plan for reducing this area to a maximum of 10% within 10 years after the standard comes into force for valid certificates or first certification, respectively, shall be in place.</t>
  </si>
  <si>
    <t>I.1.5.2 Såfremt der findes mellem 10 og 15 % af ejendommens skovbevYsede areal med intensive driftsformer foreligger der en plan for udfasning af arealer med intensive driftsformer så de 10 år efter standardens ikrafttræden (gældende certifikater) eller fra første certificering maksimalt udgør 10 % af ejendommens skovbevYsede areal.</t>
  </si>
  <si>
    <t>1.6</t>
  </si>
  <si>
    <t xml:space="preserve">1.6. The intensively managed areas must be developed in a nature and environmentally friendly way, so that:
- The use of pesticides and fertilizer is minimal and environmentally responsible. 
- When locating new intensively managed areas, § 3 areas (listed in § 3 of the Nature Protection Act) and other valuable nature shall be respected.
- Restocking or establishment of new intensively managed areas are not allowed closer than 10 meters from §3 areas and streams.
- The use of pesticides listed as WHO Type 1A and 1B pesticides, chlorinated hydrocarbons and other very toxic pesticides, whose derivates remain biologically active beyond their intended use, and other pesticides banned by international agreement , are prohibited.
</t>
  </si>
  <si>
    <t xml:space="preserve">1.5. De intensivt drevne arealer udvikles i natur- og miljøvenlig retning således at:
•    anvendelsen af pesticider og gødning er minimal og miljøforsvarlig
•    ved placering af nye intensivt drevne arealer skal der tages hensyn til § 3 arealer og øvrige naturværdier
•    gentilplantning og placering af nye intensivt drevne arealer må aldrig ske tættere end 10 meter fra § 3 arealer og vandløb.
• midler på WHO’s liste (1) over type 1A og 1B pesticider, klorerede kulbrinter og andre meget giftige pesticider, hvis derivater forbliver biologisk aktive, samt andre pesticider som er forbudte ifølge internationale aftaler (2) må ikke anvendes.
</t>
  </si>
  <si>
    <t>1.6.1</t>
  </si>
  <si>
    <t>I 1.6.1. Assessment of whether the use of fertilizers on intensively managed areas is minimized is done on the basis of the fertilizer plan.</t>
  </si>
  <si>
    <t>I.1.6.1 Vurdering af om gødningsforbruget på de intensivt drevne arealer er minimeret foretages på baggrund af gødningsplanen.</t>
  </si>
  <si>
    <t xml:space="preserve">Inspection of records of use of fertilisers and fertilizer plan prepared for the authorities. Fertilisers used minimally at all visited group members. </t>
  </si>
  <si>
    <t>1.6.2</t>
  </si>
  <si>
    <t>I 1.6.2. Assessment of whether the use of pesticides on intensively managed areas is minimized is done on the basis of the pesticide application plan.</t>
  </si>
  <si>
    <t>I.1.5.2 Vurdering af om forbruget af pesticider på de intensivt drevne arealer er minimeret foretages på baggrund af sprøjtejournal.</t>
  </si>
  <si>
    <t xml:space="preserve">Inspection of records of use of pesticides and pesticide plan prepared for the authorities. Only very small amounts of roundup applied by the group members to control weeds. </t>
  </si>
  <si>
    <t>Inspection of records of use of pesticides and pesticide plan prepared for the authorities. Only very small amounts of roundup applied by the group members to fight aggressive invasive species. (1,2 liters of Round up in 2021.) Forest managers has to apply the group manager for permission to use round-up and explain where, why, how and how much. This is strictly managed.</t>
  </si>
  <si>
    <t>1.6.3</t>
  </si>
  <si>
    <t xml:space="preserve">I 1.6.3. Evaluation of used active ingredients. </t>
  </si>
  <si>
    <t>I.1.6.3 Vurdering af benyttede aktive stoffer.</t>
  </si>
  <si>
    <t>Inspection of records of use of pesticides compared to lists of prohibited pesticides. No use of prohibited pesticides.</t>
  </si>
  <si>
    <t>1.6.4</t>
  </si>
  <si>
    <t>I 1.6.4. Evaluation of the location of new intensively managed areas.</t>
  </si>
  <si>
    <t>I.1.6.4 Vurdering af nye intensivt drevne arealers placering.</t>
  </si>
  <si>
    <t>Inspection of maps and forest management planning documentation comparing location of nature values and intensively managed areas. Field inspection of location of intensively management areas compared to maps and location of nature values, such as water bodies, streams and §-3 localities under the nature protection law. Buffer zones established around all nature values and distance to intensively managed areas sufficient at all group members inspected.</t>
  </si>
  <si>
    <t>1.7</t>
  </si>
  <si>
    <t xml:space="preserve">1.7. On the areas not intensively managed the use of fertilizers must be out-phased through adjustment of the cultivation systems so that:
- The use of fertilizers outside the intensively managed areas does not occur, where special nature elements depend on the area being in an oligotrophic state. 
- Fertilizers may only be applied in relation to establishment of a culture on oligotrophic locations, where conifers are to be converted into broad leaf areas and where it is critical for the establishment. The contribution of nutrients from the surrounding atmosphere shall be included as a factor for the decision making.
- The cultivation system is adjusted so that fertilizer (or recycling of ash) does not have to be used. Exemption from this must be covered by a statement from an expert.
</t>
  </si>
  <si>
    <t xml:space="preserve">1.7. På ikke intensivt drevne arealer skal anvendelsen af gødning udfases gennem tilpasning af
dyrkningssystemerne således at:
•    anvendelse af gødning uden for de intensivt drevne arealer ikke forekommer, hvor der er
særlige naturhensyn knyttet til arealets næringsfattige tilstand.
•    gødning kun må anvendes i forbindelse med kulturetablering på næringsfattige lYaliteter,
hvor nåletræsarealer skal konverteres til løvtræsarealer og hvor det er kritisk i forhold til at
etablere en brugbar kultur. Der skal her tages hensyn til (indregnes) det bidrag, som
tilføres fra omgivelserne.
•    dyrkningssystemerne tilpasses således, at der ikke skal anvendes gødning (eller
tilbageføres aske). Undtagelse herfra skal dækkes af en ekspertudtalelse fra en ekspert
med kendskab til biologiske systemer.
</t>
  </si>
  <si>
    <t>1.7.1</t>
  </si>
  <si>
    <t xml:space="preserve">I 1.7.1.  Evaluation of use of fertilizer on the property is done on the basis of information in the fertilizing plan. </t>
  </si>
  <si>
    <t>I.1.7.1 Vurdering af gødningsforbruget på ejendommen foretages på baggrund af gødningsplanen.</t>
  </si>
  <si>
    <t>Records of use of fertilisers compared to fertiliser plan for the forest area of all visited group members. Only very limited use of fertilisers and in accordance with plan.</t>
  </si>
  <si>
    <t xml:space="preserve">Records of use of fertilisers compared to fertiliser plan for the forest area of all visited group members. No use of fertilisers outside intensively managed areas at the visited group members. </t>
  </si>
  <si>
    <t>1.7.2</t>
  </si>
  <si>
    <t xml:space="preserve">I 1.7.2. Evaluation of the expert statement, if such is present. </t>
  </si>
  <si>
    <t>I.1.7.2 Vurdering af eventuel ekspertudtalelse</t>
  </si>
  <si>
    <t>This is not regarded relevant due to very limited use of fertilisers.</t>
  </si>
  <si>
    <t>1.8</t>
  </si>
  <si>
    <t xml:space="preserve">1.8. On the areas not intensively managed, the use of pesticides (including rodenticides) shall be minimized. Appropriate silvicultural alternatives and other biological measures are to be preferred to the use of chemical pesticides (including rodenticides). The following applies where pesticides are used: 
- Vegetation that threatens the establishment of a useful regeneration can exceptionally be controlled through use of pesticides. 
- Use of soil and hormonal agents is not allowed.
- Pesticides can exceptionally be used to control invasive species and pests, where a well-documented need is present. 
- Where pesticides (including rodenticides) are applied, the use is minimal and environmentally responsible and shall be motivated.
- The use of pesticides listed as WHO Type 1A and 1B pesticides, chlorinated hydrocarbons and other very toxic pesticides, whose derivates remain biologically active beyond their intended use, and other pesticides banned by international agreement , are prohibited.
</t>
  </si>
  <si>
    <t>1.8. På ikke intensivt drevne arealer skal anvendelsen af pesticider (herunder rodenticider)
minimeres. Skovdyrkningsmæssige alternativer og biologiske midler foretrækkes frem for brug
af kemiske pesticider og rodenticider. Hvor der anvendes pesticider gælder følgende:
•   plantevækst der truer etableringen af en brugbar foryngelse må undtagelsesvis
bekæmpes med pesticider
•   jord- og hormonmidler må ikke anvendes
•  pesticider kan undtagelsesvis anvendes til bekæmpelse af invasive arter og skadevoldere,
hvor der er et veldYumenteret behov
•   hvor der anvendes pesticider og rodenticider er denne brug minimal og miljøforsvarlig og
skal begrundes.
•   midler på WHO’s liste over type 1A og 1B pesticider, klorerede kulbrinter og andre meget
giftige pesticider, hvis derivater forbliver biologisk aktive, samt andre pesticider som er
forbudte ifølge internationale aftaler må ikke anvendes.</t>
  </si>
  <si>
    <t>1.8.1</t>
  </si>
  <si>
    <t>I 1.8.1. Evaluation of the use of pesticides on the property is made on the basis of the pesticide application plan seen against the planting records and reason given for the usage.</t>
  </si>
  <si>
    <t>I.1.8.1 Vurdering af pesticidforbruget på ejendommen foretages på baggrund af sprøjtejournalen og sammenholdes med kulturregistreringer og begrundelser for anvendelsen.</t>
  </si>
  <si>
    <t xml:space="preserve">Review of records of use of pesticides for the visited group members compared to forestry records and pesticide plan. All visited group members showed to consider minimizing the use of pesticides to the extent possible. </t>
  </si>
  <si>
    <t xml:space="preserve">Review of records of use of pesticides for the visited group members compared to forestry records and pesticide plan. No visited group members use pesticides. </t>
  </si>
  <si>
    <t>1.9</t>
  </si>
  <si>
    <t xml:space="preserve">1.9. Soil scarification on areas not intensively managed must be limited with respect to the effect on fungi, flora and fauna, so that: 
- Shallow soil scarification may be carried out on maximum 70 % of the area for regeneration, where this is necessary for ensuring the regeneration or a change in tree species. It is done in a way that secure untreated areas around seed trees, along forest fringes, on wet areas and other biological valuable habitats. 
- Deep soil preparation may only be carried out sporadically or in rows.
- Sporadic and line treatments may only be carried out with an intensity that normal plant spacing would require. 
- Removal of stumps and deep grounded ploughing is not allowed. 
- A reason for the choice of method shall be possible to present.
</t>
  </si>
  <si>
    <t xml:space="preserve">1.9. På de ikke intensivt drevne arealer skal jordbearbejdning begrænses af hensyn til jordbundens svampe, plante og dyreliv således at:
• overfladisk jordbehandling må anvendes på maximalt 70% af kulturarealet, hvor det er
nødvendigt for at sikre foryngelsen eller et træartsskifte, dog således at der sikres
ubehandlede flader om frøtræer, langs skovbryn, på våde arealer og ved andre biologisk
værdifulde biotoper.
• dybtgrundet jordbehandling må kun finde sted punkt og stribevis.
• punkt og stribevise behandlinger må kun anvendes med en intensitet som almindelig planteafstand vil kræve.
• stødoptagning og dybdepløjning er ikke tilladt.
• der skal kunne anføres en begrundelse for metodevalget.
</t>
  </si>
  <si>
    <t>1.9.1</t>
  </si>
  <si>
    <t>I 1.9.1. Records accounting for the choice of method for the part of areas under tillage, c.f. the planting records.</t>
  </si>
  <si>
    <t>I.1.9.1 Opgørelse af andel jordbearbejdede arealer med angivelse af metode jf. kulturregistreringerne.</t>
  </si>
  <si>
    <t>Records of soil preparations and field inspection. Soil preparation only applied on small parts of the forst area at the group members. Only point or surface soil preparation conducted where needed. No removal of stumps. No soil preparation in wet or moist areas nor in valuable habitats.</t>
  </si>
  <si>
    <t>Records of soil preparations and field inspection. Soil preparation only applied on small parts of the forest area at the group members. Only point or line treatments conducted where needed. No removal of stumps. No soil preparation in wet or moist areas nor in valuable habitats.</t>
  </si>
  <si>
    <t>1.9.2</t>
  </si>
  <si>
    <t>I 1.9.2. Evaluation of reason given for choice of method.</t>
  </si>
  <si>
    <t>I.1.9.2 Vurdering af begrundelser for metodevalg</t>
  </si>
  <si>
    <t>Records of soil preparations and field inspection. Soil preparation only applied on small parts of the forst area at the group members. Only point or line treatment conducted where needed. No removal of stumps. No soil preparation in wet or moist areas nor in valuable habitats.</t>
  </si>
  <si>
    <t>Records of soil preparations and field inspection. Soil preparation only applied on small parts of the forest area at the group members. Only point or line treatment conducted where needed. No soil preparation in wet or moist areas nor in valuable habitats.</t>
  </si>
  <si>
    <t>1.9.3</t>
  </si>
  <si>
    <t xml:space="preserve">I 1.9.3. Shallow soil scarification has not been carried out on more than 70 % of the total area of the site. </t>
  </si>
  <si>
    <t>I.1.9.3 Overfladisk jordbehandlede arealer udgør ikke mere end 70% af bevoksningens samlede areal</t>
  </si>
  <si>
    <t xml:space="preserve">SLS has had a procedure with internal discussion and development of improved procedures for limiting deep soil scarification. Mechanical soil-scarification is minimized when close-to-nature forestry is conducted and when used to stimulate natural regeneration. Only point or light surface soil preparation conducted where needed; calculation of percentage of site with soil preparation is significantly less than 70%. </t>
  </si>
  <si>
    <t xml:space="preserve">Only point or light surface soil preparation conducted where needed; calculation of percentage of site with soil preparation is significantly less than 70%. </t>
  </si>
  <si>
    <t>1.10</t>
  </si>
  <si>
    <t xml:space="preserve">1.10. Use of native species shall be promoted in a way that the forested area of the property ultimately will consist of at least 20 % and 55 % of native species, respectively at poor and better soils. The percentages are determined based on the recorded mixture ratios of the species. </t>
  </si>
  <si>
    <t>1.10. Anvendelsen af hjemmehørende arter skal fremmes, således at ejendommens skovbevYsede areal udgøres af en andel på minimum 20% og 55% hjemmehørende træarter på hhv. magre og gode jorder. Procentsatserne opgøres på baggrund af træarternes registrerede
indblandingsprocenter.</t>
  </si>
  <si>
    <t>1.10.1</t>
  </si>
  <si>
    <t xml:space="preserve">I 1.10.1. Increased use of native species – up to at least 20 % at poor soils and up to at least 55 % at better soils. </t>
  </si>
  <si>
    <t>I.1.10.1 Stigende anvendelse - op til min. 20 % på magre jorde og op til min. 55% på gode jorde - af hjemmehørende arter.</t>
  </si>
  <si>
    <t>Inspection of forestry records, management planning system and calculations of use of native species. For the visited group members, the percentage of native species are recorded, and either the group member meets the target or a plan is included in the policy goals for the group members on how to reach at least 55% on better soils. Planting records confirm increased use of native species. Calculation of use of native species versus exotic species inspected.</t>
  </si>
  <si>
    <r>
      <t xml:space="preserve">Inspection of forestry records, management planning system and calculations of use of native species. For the visited group members, the percentage of native species are recorded. Both group members have a plan included in the policy goals for the group members on how to reach at least 20 / 55%. </t>
    </r>
    <r>
      <rPr>
        <sz val="10"/>
        <rFont val="Calibri"/>
        <family val="2"/>
      </rPr>
      <t xml:space="preserve">(Høvild (mix of good and poor soil) has 47% native species and Addit Vesterskov (poor soil) has 11,3%. </t>
    </r>
  </si>
  <si>
    <t>1.10.2</t>
  </si>
  <si>
    <t xml:space="preserve">I 1.10.2. Evaluation of planting records. </t>
  </si>
  <si>
    <t>I.1.10.2 Vurdering af kulturregistreringerne.</t>
  </si>
  <si>
    <t>Inspection of forestry records, management planning system and calculations of use of native species. Inspection of records of purchased plant materials and provenances. Calculations and plans show increased use of native species for all visited group members.</t>
  </si>
  <si>
    <t>1.11</t>
  </si>
  <si>
    <t xml:space="preserve">1.11. Exotic species may only be used where they do not threaten significant natural values and are locally adapted. Conversion of the following areas are not allowed: 
- Stands with an age that significantly exceed normal rotation age for the species and/or 
- Stands with a biological rich nature associated with continuity in forest cover and/or stable hydrology and
- Areas with native tree species that can act as buffer-zones or can connect stands mentioned under the two previous points. 
If areas with native species are converted to areas with exotic species, a mapping of areas that are not allowed to be converted from native to exotic species shall be carried out beforehand. 
</t>
  </si>
  <si>
    <t>1.11. Ikke-hjemmehørende træarter må kun anvendes, hvor de ikke truer væsentlige naturværdier og er lYalitetstilpassede. Følgende arealer må ikke konverteres til ikke-hjemmehørende arter:
-    BevYsninger med en alder der væsentligt overstiger normal omdriftsalder for arten
og/eller
-    BevYsninger med en biologisk rig natur knyttet til kontinuitet i skovdække og/eller stabil
hydrologi, samt
-    Arealer med hjemmehørende træarter som kan fungere som bufferzone eller kan skabe
sammenhæng mellem bevYsninger nævnt i de to foregående punkter.
Såfremt der konverteres arealer med hjemmehørende arter til ikke-hjemmehørende arter skal
der forud herfor være gennemført en kortlægning af arealer med hjemmehørende arter som
ikke må konverteres til ikke hjemmehørende arter.</t>
  </si>
  <si>
    <t>1.11.1</t>
  </si>
  <si>
    <t>I 1.11.1. Evaluation of use of exotic species from the planting records and designation of areas that are not to be converted.</t>
  </si>
  <si>
    <t>I.1.11.1 Vurdering af anvendelsen af ikke-hjemmehørende arter på baggrund af kulturregistreringerne og udpegning af arealer der ikke må konverteres.</t>
  </si>
  <si>
    <t>Inspection of records of planting and plant materials (species and provenances); field inspection of stands with exotic species compared to information on soil type and surrounding area. No conversion of native species to exotic species found at the visited group members. Only nationally approved provenances purchased. No use of exotic species in valuable habitats or areas with nature values.</t>
  </si>
  <si>
    <t>1.12</t>
  </si>
  <si>
    <t>1.12. Use of genetically modified plants is prohibited. Clones are not allowed as the main tree species at more than 5 % of the forested area.</t>
  </si>
  <si>
    <t>1.12. Der må ikke anvendes genmodificeret plantemateriale. Ligeledes må der ikke anvendes kloner som hovedtræart på mere end 5% af de bevYsede areal.</t>
  </si>
  <si>
    <t>1.12.1</t>
  </si>
  <si>
    <t xml:space="preserve">I 1.12.1. Evaluation of used plant material from the planting records. </t>
  </si>
  <si>
    <t>I.1.12.1 Vurdering af anvendt plantemateriale på baggrund af kulturregistreringerne.</t>
  </si>
  <si>
    <t>Inspection of records of planting and documents for used plant materials, incl. species provenance certificates and purchase documentation. No use of GMOs.</t>
  </si>
  <si>
    <t>2.</t>
  </si>
  <si>
    <t>2. Miljø og biodiversitet</t>
  </si>
  <si>
    <t>2.1</t>
  </si>
  <si>
    <t xml:space="preserve">2.1. The structure in the forest shall be developed in a way that it contains different tree species at different ages, to create a variation in habitats and a stable and robust forest. Other tree and bush species than the main species must be promoted under cleaning and thinning operations, where this is economically justifiable and where these with advantage can become part of the stand structure. </t>
  </si>
  <si>
    <t>2.1.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bevYsningsstrukturen.</t>
  </si>
  <si>
    <t>2.1.1</t>
  </si>
  <si>
    <t xml:space="preserve">I 2.1.1. Evaluation of the promotion of other tree species than the main species is done where appropriate. </t>
  </si>
  <si>
    <t>I.2.1.1 Vurdering af om andre træarter end hovedtræarten fremmes hvor dette er fordelagtigt.</t>
  </si>
  <si>
    <t>Tree species composition, Forestry records, field inspections and discussion with forest managers on forest structure development. All group members confirm goals to achieve varied species and age structure. Discussion with forest managers at visited group members, inspection of forest management plan data and field inspection confirms that tree species in mix is promoted and applied, often 2-3 tree species per compartment</t>
  </si>
  <si>
    <t>2.1.2</t>
  </si>
  <si>
    <t>I 2.1.2. Evaluation of the distribution of tree species and age classes by means of the compartment list.</t>
  </si>
  <si>
    <t>I.2.1.2 Vurdering af træarts- og aldersklassefordeling vha. bevYsningslisten.</t>
  </si>
  <si>
    <t>Tree species composition, Forestry records, field inspections and discussion with forest managers on forest structure development. All group members confirm goals to achieve varied species and age structure. Confirmed during field inspection.</t>
  </si>
  <si>
    <t>2.1.3</t>
  </si>
  <si>
    <t>I 2.1.3. Evaluation of whether the choice of tree species is balanced with any existing soil analyses - Forest soil mapping or other soil analyses.</t>
  </si>
  <si>
    <t>I.2.1.3 Vurdering af om træartsvalget er afstemt med evt. eksisterende jordbundskortlægning – Forstlig lYalitets kortlægning eller andre jordbundsundersøgelser.</t>
  </si>
  <si>
    <t>Discussion and inspection of forest management planning system proves that soil type is always taken into consideration to decide on tree species composition. This was also confirmed by forestry records.</t>
  </si>
  <si>
    <t>2.2</t>
  </si>
  <si>
    <t>2.2. Coppicing and other old forest management systems of particular cultural, historical, biological value, or value for the landscape, shall be preserved in a way that the mentioned values are maintained or promoted. Older types of woodland operations include coppiced forests, grazing forests, cut or grazed forest meadow, protected oak thickets or selective felling.</t>
  </si>
  <si>
    <t>2.2. Stævningsskove og andre arealer med gamle driftsformer af væsentlig kulturhistorisk, biologisk eller landskabelig værdi skal bevares, således at de nævnte værdier opretholdes eller fremmes. Til gamle driftsformer hører: stævning, græsningsskov, slet eller græsning af skoveng, egekrat og plukhugst.</t>
  </si>
  <si>
    <t>2.2.1</t>
  </si>
  <si>
    <t>I 2.2.1. Evaluation of the state of coppiced forests and other areas with old forest management systems.</t>
  </si>
  <si>
    <t>I.2.2.1 Vurdering af tilstand og drift af stævningsskove, samt andre arealer med gamle driftsformer</t>
  </si>
  <si>
    <t>Forest management planning documentation and field inspection confirm that where relevant the group members preserve existing values and traditional management.</t>
  </si>
  <si>
    <t>2.3</t>
  </si>
  <si>
    <t xml:space="preserve">2.3. The silviculture shall contribute to a continuous recruitment of big, old trees and dead wood in the forest to accommodate the biological diversity. When regeneration cuttings are carried out, at least 5 trees or approximately 10 m3 wood on the stump per ha shall be retained in the production forest for natural decay and death and decay (nesting trees, hollow trees and dead wood). The selection of these trees must be made in a way that these eternity trees are chosen from long term, stable species and typically from the group of standards. The eternity trees may be clustered in one or more groups in the stand. The eternity trees may be replaced by 5 snags if appropriate stable individuals are not present. In middle aged and older stands, at least 3 snags (as high as possible) or at least 3 lying trees in total per ha shall be retained. Beside of that, existing veteran trees and lying trees undergoing a natural decay shall be retained and protected. </t>
  </si>
  <si>
    <t>2.3. Skovdyrkningen skal medvirke til løbende at skabe store gamle træer og dødt ved i skoven for at tilgodese en biologisk mangfoldighed. Ved foryngelseshugster efterlades min. 5 træer eller
ca. 10 m3 ved på roden pr. ha i produktionsskoven til naturlig henfald og død (redetræer, hule
træer og dødt ved). Valget af disse træer skal foretages, så evighedstræerne udgøres af
langsigtede stabile arter og individer typisk fra overstandermassen. Evighedstræerne kan
samles i en eller flere grupper i bevYsningen. Evighedstræerne kan erstattes af 5 højstubbe i
de tilfælde, hvor der ikke findes egnede stabile individer. I mellemaldrende og ældre
tyndingsbevYsninger skal der efterlades min. 3 højstubbe (så høje som muligt) eller min.. 3
liggende træer i alt. pr. ha. Herudover skal eksisterende træruiner og liggende træer under
naturlig nedbrydning bevares og beskyttes.</t>
  </si>
  <si>
    <t>2.3.1</t>
  </si>
  <si>
    <t>I 2.3.1. Minimum 5 trees or minimum 10 m3 wood on the stump per ha, have been left for natural death and decay in managed forest.</t>
  </si>
  <si>
    <t>I.2.3.1 Der er efterladt min. 5 træer eller min. 10 m3 ved på roden pr. ha i produktionsskoven til naturlig henfald og død.</t>
  </si>
  <si>
    <t>Field inspection and assessment of harvest records confirm that minimum 5 trees/ha are left after harvest on site.</t>
  </si>
  <si>
    <t>2.3.2</t>
  </si>
  <si>
    <t xml:space="preserve">I 2.3.2. In middle aged and older stands minimum 3 snags or 3 lying trees in all are left per ha. </t>
  </si>
  <si>
    <t>I.2.3.2 Der er efterladt min. 3 højstubbe eller 3 liggende træer i alt pr. ha i mellemaldrende og ældre tyndingsbevoksninger.</t>
  </si>
  <si>
    <t xml:space="preserve">Field inspection and assessment of harvest records confirm that minimum 3 snags or lying trees/ha are left after harvest on site for all visited group members. It is also specified in the group members handbooks. During field visits to the selected group members forests, the minimum number of retention trees and high stumps per ha was met. Interview with forest managers and contractors from SLS confirmed knowledge of requirements. </t>
  </si>
  <si>
    <t>2.3.3</t>
  </si>
  <si>
    <t>I 2.3.3. Existing veteran trees and lying trees undergoing a natural decay are retained and protected.</t>
  </si>
  <si>
    <t>I.2.3.3 Eksisterende træruiner og liggende træer under naturlig nedbrydning er bevaret og beskyttet.</t>
  </si>
  <si>
    <t>Field inspection and forest management plans at all visited group members confirm that veteran trees and lying dead wood are retained.</t>
  </si>
  <si>
    <t>2.4</t>
  </si>
  <si>
    <t xml:space="preserve">2.4. A minimum of 7.5 % of the total certified area of the property shall be designated as biodiversity area, including untouched forest. Biodiversity areas must primarily be laid out where:
- The conservation of unique biological values requires that the area is left untouched or maintained if this is necessary to preserve or promote the natural values.
- Where biodiversity areas, including untouched forest, supports networks (e.g. corridors) in the landscape. 
- Where it is to be considered feasible based on an overall ecological, economic and social assessment.
The biodiversity areas can not only consist of light open nature types. Where there at the time of certification exist areas with untouched forest or biologically particular valuable forest with very long continuity, these areas shall be preserved and designated and form part of the 7.5 %. Units that once have been designated as untouched forest cannot be replaced by another management system. 
</t>
  </si>
  <si>
    <t xml:space="preserve">2.4. Der skal som minimum udlægges 7,5% af ejendommens samlede certificerede areal til biodiversitetsarealer, herunder urørt skov. Biodiversitetsarealer skal fortrinsvis udlægges, hvor:
• bevaring af enestående biologiske værdier forudsætter at arealet lades urørt eller plejes hvis nødvendigt for at bevare eller forbedre naturværdierne
• hvor biodiversitetsarealerne herunder urørt skov mest hensigtsmæssig understøtter netværk (f.eks. korridorer) i landskabet
• hvor det i øvrigt ud fra en overordnet økologisk, økonomisk og social afvejning findes hensigtsmæssigt.
Biodiversitetsarealerne kan ikke udelukkende bestå af lysåbne naturtyper. Hvor der på certificeringstidspunktet findes arealer med urørt skov eller biologisk særlig værdifuld skov med meget lang kontinuitet, skal disse arealer bevares og udlægges inden for 7,5% grænsen. Arealer der en gang er udlagt som urørt skov, kan ikke erstattes af anden driftsform.
</t>
  </si>
  <si>
    <t>2.4.1</t>
  </si>
  <si>
    <t xml:space="preserve">I 2.4.1. Evaluation of whether the areas have been designated after the guidelines and are managed after the maintenance plan. </t>
  </si>
  <si>
    <t>I.2.4.1 Vurdering af om arealerne er udlagt efter retningslinierne og forvaltes efter plejeplanen.</t>
  </si>
  <si>
    <t>Inspection of forest data and management plans including calculation of the percentage of total forest area designated as biodiversity area and untouched forest show that all visited group members have minimum 7,5% set aside with biodiversity as the main objective. All group members have formulated conservation measures for the areas.</t>
  </si>
  <si>
    <t>2.4.2</t>
  </si>
  <si>
    <t>I 2.4.2. Biodiversity areas, including areas with untouched forest, comprise at least 7.5 % of the total certified area.</t>
  </si>
  <si>
    <t>I.2.4.2 Biodiversitetsarealet, herunder arealer med urørt skov, udgør min. 7,5% af det samlede certificerede areal.</t>
  </si>
  <si>
    <t>2.4.3</t>
  </si>
  <si>
    <t>I 2.4.3. Areas where there at the time of certification are untouched forest or unusually old forest, these are included in the 7.5 % designated areas.</t>
  </si>
  <si>
    <t>I.2.4.3 Arealer hvor der på certificeringstidspunktet er urørt skov eller usædvanlig gammel skov er dette en del af de 7,5 % udlagte arealer.</t>
  </si>
  <si>
    <t>Inspection of forest data and management plans including calculation of the percentage of total forest area designated as biodiversity area and untouched forest show that all visited group members have minimum 10% set aside with biodiversity as the main objective. All group members have formulated conservation measures for the areas and have made sure to include old growth and untouched forest areas under the 7,5%..</t>
  </si>
  <si>
    <t>2.5</t>
  </si>
  <si>
    <t>2.5. Stable forest fringes with a high proportion of native tree and bush species shall be maintained and developed. Where these are not to be found, they shall be established when the stand is regenerated.</t>
  </si>
  <si>
    <t>2.5. Stabile skovbryn med højt indhold af hjemmehørende træer og buske skal bevares og udvikles. Hvor disse ikke findes skal de etableres ved foryngelse af bevYsningen.</t>
  </si>
  <si>
    <t>2.5.1</t>
  </si>
  <si>
    <t>I 2.5.1. Inner and outer forest fringes have been maintained and are considered through the management.</t>
  </si>
  <si>
    <t>I.2.5.1 De indre og ydre bryn er bevaret og der tages hensyn til dem i driften.</t>
  </si>
  <si>
    <t>Field inspection of inner and out forest fringes at the visited group members confirm that forest fringes exist and are maintained. Discussion with forest managers confirm high focus on maintaining valuable inner and out forest fringes. Field inspection confirm compliance at all visited group members.</t>
  </si>
  <si>
    <t>2.5.2</t>
  </si>
  <si>
    <t>I 2.5.2. Forest fringes are established along inner and outer boundaries.</t>
  </si>
  <si>
    <t>I.2.5.2 Etablering af skovbryn finder sted langs ydre og indre randzoner.</t>
  </si>
  <si>
    <t>2.6</t>
  </si>
  <si>
    <t xml:space="preserve">2.6. Characteristic old trees shall be retained. Under planning and operations in the stands these trees must be ensured sufficiently influx of light. </t>
  </si>
  <si>
    <t>2.6. Karakteristiske gamle træer skal bevares. Ved planlægning og pleje af bevYsninger skal disse træer sikres tilstrækkelig med lystilgang.</t>
  </si>
  <si>
    <t>2.6.1</t>
  </si>
  <si>
    <t>I 2.6.1. Characteristic, old trees have been retained and a sufficient influx of light is ensured when cultivations are carried out in the surrounding area.</t>
  </si>
  <si>
    <t>I.2.6.1 Gamle karakteristiske træer er bevaret og ved arronderingstilplantning sikret tilstrækkelig lystilgang.</t>
  </si>
  <si>
    <t>Field inspection at the visited group members confirm presence of charateristic old and rare trees. These have been surveyed and the results included in the list of woodland key habitats.</t>
  </si>
  <si>
    <t>2.7</t>
  </si>
  <si>
    <t>2.7. Rare indigenous species, including red listed  species, shall be protected or promoted and are not allowed to be used commercially.</t>
  </si>
  <si>
    <t>2.7. Sjældne, naturligt hjemmehørende arter, herunder arter på rødlisten (3), skal beskyttes eller fremmes og må ikke udnyttes kommercielt</t>
  </si>
  <si>
    <t>2.7.1</t>
  </si>
  <si>
    <t>I 2.7.1. Registrations of natural values are in place and are considered through the management.</t>
  </si>
  <si>
    <t>I.2.7.1 Registreringer af naturværdier er gennemført og der tages hensyn hertil i driften.</t>
  </si>
  <si>
    <t>Records and registration of nature values present for all visited group members. Inspection of data confirm that where red list species or other rare native species are known to occur, they are fully protected in the management plan and in the field. Field inspection of maintainance of nature values confirm compliance.</t>
  </si>
  <si>
    <t>2.8</t>
  </si>
  <si>
    <t xml:space="preserve">2.8. Activities impacting negatively on particularly vulnerable areas and species shall be regulated. </t>
  </si>
  <si>
    <t>2.8. Belastende aktiviteter bør reguleres for at beskytte særligt sårbare områder og arter.</t>
  </si>
  <si>
    <t>2.8.1</t>
  </si>
  <si>
    <t>I 2.8.1. Registrations of natural values are in place and are considered through the regulation of straining activities.</t>
  </si>
  <si>
    <t>I.2.8.1 Registreringer af naturværdier er gennemført og der tages hensyn hertil i reguleringen af belastende aktiviteter.</t>
  </si>
  <si>
    <t>Records and registration of nature values and woodland key habitats are available at all visited group members; The group members have specified protection measures in management plans. Field inspections confirm protection and maintainance of nature values.</t>
  </si>
  <si>
    <t>2.9</t>
  </si>
  <si>
    <t xml:space="preserve">2.9. Lakes, ponds, streams, bogs, heath lands, coastal meadows or marshes, water meadows and commons associated with the forest, where the hydrology has been altered through draining or other interventions, shall to the extent possible be re-established to their original state, taking into consideration the economic consequences, hereunder the stability of the neighboring stands. An increase of the area of these nature types should take place in each 5 year period, if there is a potential for this. Drainage of areas not previously drained is not allowed. </t>
  </si>
  <si>
    <t>2.9. Søer, vandløb, moser, heder, strandenge eller strandsumpe, ferske enge og overdrev, der hører til skoven og som er ændret gennem dræning eller andre indgreb, skal tilstræbes tilbageført under hensyntagen til de økonomiske konsekvenser, herunder nabobevYsningernes stabilitet. En fremgang i disse naturtypers areal bør, hvis potentialet findes, ske inden for hver femårs periode. Dræning af ikke tidligere drænede arealer må ikke forekomme.</t>
  </si>
  <si>
    <t>2.9.1</t>
  </si>
  <si>
    <t>I 2.9.1. Evaluation of draining activities carried out.</t>
  </si>
  <si>
    <t>I.2.9.1 Vurdering af gennemførte dræningsaktiviteter.</t>
  </si>
  <si>
    <t>For the group members visited, field inspection and assessment of maps confirm that no new drainage activities are carried out. For the municipalities, projects ongoing with restoration of natural hydrology.</t>
  </si>
  <si>
    <t>2.9.2</t>
  </si>
  <si>
    <t>I 2.9.2. Evaluation of the development of the nature types.</t>
  </si>
  <si>
    <t>I.2.9.2 Vurdering af naturtypernes udvikling.</t>
  </si>
  <si>
    <t>Field inspection and evaluation of records and registrations of woodland key habitats and protected §-3 areas confirm that these types of nature values are known, protected and safeguarded at all visited group members.</t>
  </si>
  <si>
    <t>2.10</t>
  </si>
  <si>
    <t>2.10. Logging, transport and regeneration techniques which spare/protect the site and the stand shall be applied to ensure favorable soil conditions and to avoid damage to rare, sensitive or representative ecosystems and genetic reserves. Transport in the forest is carried out in a way that minimizes damages. Particularly significant damages caused by use of machinery shall be avoided through amongst other things, choice of machinery adapted to the locality and/or permanent skidding tracks and the timing of operations.</t>
  </si>
  <si>
    <t>2.10. Der skal anvendes hugst-, transport- og foryngelsesteknikker, der skåner lYaliteten og
bevYsningen med henblik på at sikre en gunstig jordbundstilstand og undgå skader på
sjældne, følsomme og særlige økosystemer og genetiske reserver. Færdsel i skoven udføres så
skader minimeres. I særdeleshed skal betydende køreskader undgås, bl.a. gennem anvendelse
af lYalitetstilpasset maskinvalg og/eller permanente kørespor og tidspunktet operation
gennemføres på.</t>
  </si>
  <si>
    <t>2.10.1</t>
  </si>
  <si>
    <t>I 2.10.1. Evaluation of used logging, transport and regeneration techniques.</t>
  </si>
  <si>
    <t>I.2.10.1 Vurdering af anvendte hugst-, transport- og foryngelsesteknikker.</t>
  </si>
  <si>
    <t xml:space="preserve">Evaluation of forestry records; impact assessment records prepared for each harvest plot, field inspection of ongoing harvesting operations at the visited group members confirm compliance. Modern harvesting techniques and good educated contractors/staff comply. </t>
  </si>
  <si>
    <t>2.10.2</t>
  </si>
  <si>
    <t xml:space="preserve">I 2.10.2. Evaluation of use and location of skidding tracks, if these are present. </t>
  </si>
  <si>
    <t>I.2.10.2 Vurdering af anvendelse og placering af eventuelle kørespor</t>
  </si>
  <si>
    <t>Field inspections at visited group members confirm use and location of skidding tracks in line with criterion.</t>
  </si>
  <si>
    <t>2.11</t>
  </si>
  <si>
    <t>2.11. At construction of forest roads, crossings and other infrastructure in the forest it shall be ensured that the water environment is not negatively affected and that the natural level and the natural functions of streams are preserved. Furthermore, it shall be ensured that soil exposure is minimized. Proper drainage of newly built roads shall be installed and maintained.</t>
  </si>
  <si>
    <t>2.11. 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</si>
  <si>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2.11.1</t>
  </si>
  <si>
    <t>I 2.11.1. The natural level and the natural functions of streams are preserved at construction of forest roads, crossings and other infrastructure in the forest</t>
  </si>
  <si>
    <t>I.2.11.1 Det naturlige niveau og de naturlige funktioner af vandløb er bevaret ved anlæg af
veje, broer og andre infrastrukturer</t>
  </si>
  <si>
    <t>Field inspection of streams with road crossings and harvest operations in the near surroundings confirm that the naturalness and natural functions of the streams are preserved. Maps and management plans indicate their location and bufferzones designated around them.</t>
  </si>
  <si>
    <t>2.11.2</t>
  </si>
  <si>
    <t>I 2.11.2. Proper drainage of newly built roads are installed</t>
  </si>
  <si>
    <t>I.2.11.2 Der er sikret passende dræning ved nyanlagte veje</t>
  </si>
  <si>
    <t>Discussion with forest managers and field inspection confirm that no new roads have been constructed in recent years. Inspection of existing road system confirm that appropriate drainage have been done as part of the existing road systems.</t>
  </si>
  <si>
    <t>2.12</t>
  </si>
  <si>
    <t>2.12. The spillage of oil and other substances harmful to the environment, through forest management operations or the indiscriminate disposal of waste on forestland, shall be strictly avoided.</t>
  </si>
  <si>
    <t>2.12. Spild af olie og andre miljøskadelige stoffer under skovdriftsaktiviteter og deponering af affald på skovarealer skal altid undgås.</t>
  </si>
  <si>
    <t>2.12.1</t>
  </si>
  <si>
    <t xml:space="preserve">I 2.12.1. Evaluation of the extent of spillage of oil and other substances harmful to the environment and disposal of waste in the forest. </t>
  </si>
  <si>
    <t>I.2.12.1 Vurdering af omfanget af spild af olie og andre miljøskadelige stoffer og affaldsdeponering i skoven.</t>
  </si>
  <si>
    <t>Field inspection confirm that no spillage has occured at any of the group members; interview of contractors and inspection of forest machines confirm modern equipment to prevent spillage. No oil or other substances are kept in the forest but on truck load or locations outside forest area.</t>
  </si>
  <si>
    <t>2.13</t>
  </si>
  <si>
    <t>2.13. Invasive species  shall be controlled where it is economically and practically possible and especially at the areas designated as biodiversity areas, hereunder untouched forest. The forest owner shall be familiar with the “black list”   and introduction of species on this list is not allowed.</t>
  </si>
  <si>
    <t>2.13. Invasive arter (4) skal bekæmpes hvor det er økonomisk og praktisk muligt og særligt på de udlagte biodiversitetsarealer herunder i urørt skov. Skovejeren skal være bekendt med ”sortlisten” (5) og arter opført herpå må ikke introduceres/ indføres.</t>
  </si>
  <si>
    <t>2.13.1</t>
  </si>
  <si>
    <t>I 2.13.1. Evaluation of the effort against invasive species.</t>
  </si>
  <si>
    <t>I.2.13.1 Vurderingen af indsatsen for bekæmpelse af invasive arter</t>
  </si>
  <si>
    <t xml:space="preserve">Interviews of forest managers at the visited group members confirm knowledge on the black list of invasive species. None of the group members currently experience significant problems with invasive species but conduct regular monitoring and apply measures of removing the invasive species if they occur. </t>
  </si>
  <si>
    <t>2.14</t>
  </si>
  <si>
    <t>2.14. Forest health and vitality shall be regularly monitored in relation to external factors such as pests, diseases, overgrazing, fire or damage caused by climatic factors that can affect forest health and vitality. When damage caused by such factors is determined, the impact of these on forest management shall be assessed. As a basis for the assessment data from national monitoring of forests (NFI) on forests current state and possible threats to forests and other information from Forest &amp; Landscape Knowledge Service can be used.</t>
  </si>
  <si>
    <t>2.14. Skovens sundhed og vitalitet skal regelmæssigt overvåges i forhold til udefrakommende
faktorer så som sygdomme, skadedyr, overgræsning, brand eller skader forårsaget af klimatiske
faktorer, der kan påvirke skovens sundhed og vitalitet. Ved konstatering af skader forårsaget af
sådanne faktorer skal effekten af disse på skovdriften vurderes. Som grundlag for vurderingen
kan anvendes data fra den nationale overvågning af skovene (NFI) om skoves aktuelle tilstand
og mulige trusler mod skovene og anden information fra Skov &amp; Landskabs Videnstjeneste.</t>
  </si>
  <si>
    <t>2.14.1</t>
  </si>
  <si>
    <t>I 2.14.1. Regular monitoring has been carried out</t>
  </si>
  <si>
    <t>I.2.14.1 Der er gennemført regelmæssige overvågning</t>
  </si>
  <si>
    <t xml:space="preserve">Assessment of quantity and quality of available monitoring data at the visited group members confirm regular monitoring of selected parameters. Each group member has together with the group manager prepared a plan with measures. Data confirm that monitoring is performed. </t>
  </si>
  <si>
    <t>2.14.2</t>
  </si>
  <si>
    <t>I 2.14.2. In the presence of damage, the impact has been assessed</t>
  </si>
  <si>
    <t>I.2.14.2 Ved forekomst af skader er effekten vurderet</t>
  </si>
  <si>
    <t>Assessment of monitoring and impact assessment data at the visited group members show that if any damage occurs, this is noted down on assessment forms and reported in management planning system. Field inspections confirm that currently the level of damage is minimal and that written data of assessments match what is found in the field..</t>
  </si>
  <si>
    <t>2.15</t>
  </si>
  <si>
    <t>2.15. Forest fires shall be avoided. Fires might however be used when they are a part of the nature management and necessary to achieve defined objectives. Fire protection plans are recommended and firebreaks should be established at vulnerable sites.</t>
  </si>
  <si>
    <t>2.15. Skovbrande skal undgås, dog kan afbrænding anvendes i de tilfælde hvor det er en del af naturplejen og nødvendigt for at opnå fastsatte mål. Brandbeskyttelsesplaner anbefales, og der bør anlægges brandbælter på udsatte steder.</t>
  </si>
  <si>
    <t>2.15.1</t>
  </si>
  <si>
    <t>I 2.15.1. Fire protection plans exist, where it is relevant.</t>
  </si>
  <si>
    <t>I.2.15.1 Der foreligger plan for brandbeskyttelse, hvor det er relevant</t>
  </si>
  <si>
    <t xml:space="preserve">Interview of forest managers show that the visited group members have sufficient surveillance in place in case of increased fire risk like the last extremely dry summer in Denmark. They all conduct regular monitoring of fire risks and have included measures of fire protection in their management plans. </t>
  </si>
  <si>
    <t>2.16</t>
  </si>
  <si>
    <t xml:space="preserve">2.16. Fencing in the forest shall be used in a way that does not block or hinder the passage of wildlife. After use the fences shall be taken down. </t>
  </si>
  <si>
    <t>2.16. Vildforvaltning: Hegning i skoven skal ske på en måde, der ikke lukker for faunavandring. Hegn skal nedtages efter endt brug.</t>
  </si>
  <si>
    <t>2.16.1</t>
  </si>
  <si>
    <t>I 2.16.1. Evaluation of fencing practice.</t>
  </si>
  <si>
    <t>I.2.16.1 Vurdering af hegningspraksis.</t>
  </si>
  <si>
    <t>Interview of forest managers and field inspection at the visited group members confirm that fencing is only used where necessary to protect regeneration and that fences are removed when tree stands have reached an age where they do not get damaged by game.</t>
  </si>
  <si>
    <t>2.17</t>
  </si>
  <si>
    <t xml:space="preserve">2.17. Wildlife management shall comply with the principles of multiple management use. This also applies to selection of locally adapted tree species and the possibilities for natural regeneration. </t>
  </si>
  <si>
    <t>2.17. Vildtforvaltningen skal udføres, så flersidigheden i skovdriften sikres, herunder det lYalitetstilpassede træartsvalg samt mulighederne for selv- og naturforyngelse.</t>
  </si>
  <si>
    <t>2.17.1</t>
  </si>
  <si>
    <t>I 2.17.1. Evaluation of the wildlife’s influence on the regeneration possibilities.</t>
  </si>
  <si>
    <t>I.2.17.1 Vurdering af vildttrykkets påvirkning af foryngelsesmulighederne.</t>
  </si>
  <si>
    <t>Discussion with forest managers confirm that they on a daily basis evaluate the wildlife influence on regeneration. For the visited group members, the forest managers and owners are in dialogue with the hunting organisations to ensure appropriate regulation of game.</t>
  </si>
  <si>
    <t>2.18</t>
  </si>
  <si>
    <t xml:space="preserve">2.18.  Feeding crops shall be grown where specific wildlife management reasons support it. Feeding crops must not be located at areas with protected nature types. Feeding crops depending of continuous input of fertilizer and/or use of pesticide or which is relocated regularly (at most each 5th year) is to be counted as a part of the intensively managed area. </t>
  </si>
  <si>
    <t>2.18. Vildtagre skal placeres hvor særlige vildtforvaltningsmæssige grunde taler for det. Vildtagre må ikke placeres på områder med beskyttede naturtyper. Vildtagre som er afhængige af løbende tilførsel af gødning og/eller pesticider eller omlægges regelmæssigt (max hvert 5 år) skal opgøres som en del af det intensivt drevne areal.</t>
  </si>
  <si>
    <t>2.18.1</t>
  </si>
  <si>
    <t>I 2.18.1. Evaluation of the locations of the feeding crops.</t>
  </si>
  <si>
    <t>I.2.18.1 Vurdering af placering og drift af vildtagre</t>
  </si>
  <si>
    <t>As part of the group members wildlife management, hunting plans and quotes are available, plus reports from hunting organisations on results. As part of the plans also data on feeding crops are available. Interview of forest managers and field inspections confirm appropriate locations of feeding crops and that none are located near or in areas with high nature values, protected values or woodland key habitats.</t>
  </si>
  <si>
    <t>OBS 2022.2</t>
  </si>
  <si>
    <t>3.</t>
  </si>
  <si>
    <t>3. Social - recreation, education and the rights of employees</t>
  </si>
  <si>
    <t>3. Social – friluftsliv, uddannelse og ansattes rettigheder</t>
  </si>
  <si>
    <t>3.1</t>
  </si>
  <si>
    <t>3.1. Recreation: Opportunities for outdoor recreation and nature experience in the forest shall be ensured by i.a. easy access, including the maintenance and establishment of roads and pathways, clearing of scenic views and possibly designation of sites of particular recreational value taking in to account the size of the forest. The planning for outdoor recreation shall be done with respect for ownership rights.</t>
  </si>
  <si>
    <t>3.1. Friluftsliv: Der skal sikres gode muligheder for friluftsliv og naturoplevelser i skoven under hensyntagen til størrelsen af den enkelte skov, blandt andet ved gode adgangsforhold, herunder opretholdelse og eventuelt etablering af veje og stier, friholdelse af udsigtspunkter for opvækst og eventuelt udpegning af områder af særligt rekreativ værdi. Planlægningen for friluftslivet skal ske med
respekt for ejendomsretten.</t>
  </si>
  <si>
    <t>3.1.1</t>
  </si>
  <si>
    <t>I 3.1.1. Registrations of the access opportunities to the forest, existing roads and bigger paths and special facilities for the outdoor recreation, have been fulfilled.</t>
  </si>
  <si>
    <t>I.3.1.1 Registreringer af skovens adgangsforhold, eksisterende veje og større stier samt særlige anlæg for friluftslivet er gennemført.</t>
  </si>
  <si>
    <t>Roads, paths and special facilities are registrered on maps for the visited group members. Field inspection confirm that the public have access to the forests in accordance with Danish legislation. Especially, the municipality forests have particular attention to outdoor facilities due to one of their main functions as providing open air facilities to the public. Field inspection confirms. As part of the green forest management plan, the visited group members have a section on outdoor recreational values with goals, guidelines and measures.</t>
  </si>
  <si>
    <t>3.1.2</t>
  </si>
  <si>
    <t xml:space="preserve">I 3.1.2. Evaluation of the opportunities for recreation and nature experience. </t>
  </si>
  <si>
    <t>I.3.1.2 Vurdering af mulighederne for friluftsliv og naturoplevelser.</t>
  </si>
  <si>
    <t>3.1.3</t>
  </si>
  <si>
    <t>I 3.1.3. Due regard have been paid to the outdoor life if the infrastructure is rearranged.</t>
  </si>
  <si>
    <t>I.3.1.3 Ved omlægning af skovens infrastruktur tages der hensyn til friluftslivet.</t>
  </si>
  <si>
    <t>Roads, paths and special facilities are registrered on maps for the visited group members. Field inspection confirm that the public have access to the forests in accordance with Danish legislation. The two municipality forests have particular attention to outdoor facilities due to one of their main functions as providing open air facilities to the public.</t>
  </si>
  <si>
    <t>3.2</t>
  </si>
  <si>
    <t xml:space="preserve">3.2. Recreation: Information about possibilities of access and recreation in the forest shall be easily accessible for the public. </t>
  </si>
  <si>
    <t>3.2. Friluftsliv: Information om muligheder for adgang og friluftsliv i skoven skal være let tilgængeligt for offentligheden.</t>
  </si>
  <si>
    <t xml:space="preserve">I 3.2.1. Information about access and possibility for recreation is easily accessible. </t>
  </si>
  <si>
    <t>I.3.2.1 Information om adgang og muligheder for friluftsliv er let tilgængeligt.</t>
  </si>
  <si>
    <t xml:space="preserve">Log file with records of meetings, excursions etc. And information materials vailable and maintained by all visited group members. Information inspected. The visited municipalities have webpages which gives detailed information on access and recreational values. </t>
  </si>
  <si>
    <t>3.3</t>
  </si>
  <si>
    <t xml:space="preserve">3.3. Recreation: The forest owner and his employees shall be ready to enter into a dialogue with users and the local community aiming i.e. at ensuring a reasonable:
- Planning and exerting of recreation in the forest. 
- Utilization of knowledge about the natural and cultural history of the forest.
</t>
  </si>
  <si>
    <t xml:space="preserve">3.3. Friluftsliv: Skovbruget – ejer og medarbejdere - skal være villige til at indgå i dialog med brugere og lYalsamfundet bl.a. med henblik på at sikre en fornuftig:
• planlægning og afvikling af friluftsliv i skoven
• udnyttelse af viden om skovens natur- og kulturhistorie.
</t>
  </si>
  <si>
    <t>3.3.1</t>
  </si>
  <si>
    <t xml:space="preserve">I 3.3.1. Records of arrangements, excursions, meetings, and written enquiries from users and other external parties etc. are done. </t>
  </si>
  <si>
    <t>I.3.3.1 Registrering af afholdte arrangementer, ekskursioner, møder og skriftlige henvendelse fra brugere og andre eksterne parter m.v. er gennemført.</t>
  </si>
  <si>
    <t>3.4</t>
  </si>
  <si>
    <t xml:space="preserve">3.4. Landscape and cultural history: Due regard in management shall be paid to historic and cultural heritage sites and the forest management shall ensure that these sites are preserved. </t>
  </si>
  <si>
    <t>3.4. Landskab og kulturhistorie: Der skal tages hensyn til fortidsminder og kulturhistoriske spor i driften og det skal sikres, at disse bevares.</t>
  </si>
  <si>
    <t>3.4.1</t>
  </si>
  <si>
    <t>I 3.4.1. Registrations of historic sites and relics of the past have been fulfilled and are used in the planning.</t>
  </si>
  <si>
    <t>I.3.4.1 Registreringer af kulturspor og fortidsminder er gennemført og anvendt i planlægningen</t>
  </si>
  <si>
    <t>Maps and register of cultural heritage and landscape values inspected and the location of cultural heritage confirmed during field inspection at all visited group members.</t>
  </si>
  <si>
    <t>3.5</t>
  </si>
  <si>
    <t>3.5. Landscape and cultural history: Particular landscape features and functions of the forest e.g. characteristic trees and scenic views shall continuously be maintained and improved.</t>
  </si>
  <si>
    <t>3.5. Landskab og kulturhistorie: Skovens landskabsæstetiske funktioner fx markante træer og udsigtspunkter, skal løbende sikres og forbedres.</t>
  </si>
  <si>
    <t>3.5.1</t>
  </si>
  <si>
    <t>I 3.5.1. Due regard in the management planning have been paid to landscape esthetic features and functions.</t>
  </si>
  <si>
    <t>I.3.5.1 Der er taget hensyn til skovens landskabsæstetiske funktioner i planlægningen.</t>
  </si>
  <si>
    <t>Inspections of forest management plans and field inspections at the visited group members confirm consideration of landscape values in the planning.</t>
  </si>
  <si>
    <t>3.6</t>
  </si>
  <si>
    <t>3.6. Education and Information: The owner of the forest shall supervise and monitor forest management activities and shall ensure that employees have the necessary skills to carry out their tasks in a safe and qualified manner in compliance with current guidelines for forest management and relevant legislation, including legislation about health and safety at work. The forest owner shall continuously ensure that employees get the necessary supplementary training to carry out a sustainable management.</t>
  </si>
  <si>
    <t>3.6. Uddannelse og information: Skovejeren skal overvåge og føre tilsyn med skovdriften og herunder sikre, at de ansatte har de fornødne kvalifikationer til at varetage deres arbejdsopgaver sikkert og kvalificeret samt overholder de gældende retningslinier for skovdriften samt lovgivningen, herunder arbejdsmiljølovgivningen. Skovejeren skal løbende sikre den nødvendige efteruddannelse af ansatte i forhold til gennemførelsen af en bæredygtig drift.</t>
  </si>
  <si>
    <t>3.6.1</t>
  </si>
  <si>
    <t>I 3.6.1. Documentation for education of employees in connection with sustainable forest management has been prepared.</t>
  </si>
  <si>
    <t>I.3.6.1 Der foreligger dYumentation for uddannelse af ansatte i forhold til gennemførelse af en bæredygtig skovdrift.</t>
  </si>
  <si>
    <t>The group leader has improved the way trainings and education level of workers and contractors are recorded. One staff member is responsible for calling each forest manager once per year to obtain information on which contractors have received which training and if any new contractors are used. The group leader has also an improved system of the group members recording information on use of contractors and system of always providing clear instructions to all contractors working in the forests</t>
  </si>
  <si>
    <t>3.6.2</t>
  </si>
  <si>
    <t>I 3.6.2. Evaluation of the forest owner’s supervision and monitoring of the forest management.</t>
  </si>
  <si>
    <t>I.3.6.2 Vurdering af skovejerens overvågning og tilsyn med skovdriften.</t>
  </si>
  <si>
    <t>Each of the visited group members maintain records of relevant education of staff and contractors. If the contractors are hired through the group manager, the group manager maintains records of education of staff and contractors. Records inspected.</t>
  </si>
  <si>
    <t>3.6.3</t>
  </si>
  <si>
    <t xml:space="preserve">I 3.6.3. Documentation for accomplished supplementary training of relevance for the Forest Management Standard. </t>
  </si>
  <si>
    <t>I.3.6.3 DYumentation for gennemført efteruddannelse af relevans for skovstandarden.</t>
  </si>
  <si>
    <t>The group leader and each visited group member maintains records of relevant education of staff and contractors. Documentation inspected. Records of trainings and relevant documentation in place and kept up to date by the group leader in excel sheet.</t>
  </si>
  <si>
    <t>3.7</t>
  </si>
  <si>
    <t>3.7. Education and Information: The use of pesticides, including rodenticides, shall follow the instructions given by the pesticide producer and be implemented with proper equipment and training.</t>
  </si>
  <si>
    <t>3.7. Uddannelse og information: Brug af pesticider, herunder rodenticider, skal følge de instruktioner der er givet af producenten og skal gennemføres med det korrekte udstyr og den korrekte uddannelse.</t>
  </si>
  <si>
    <t xml:space="preserve">I 3.7.1. The use of pesticides follows the instructions from the pesticide producer and is carried out with use of proper equipment. </t>
  </si>
  <si>
    <t>I.3.7.1 Brugen af pesticider herunder rodenticider følger instruktioner fra producenten og der anvendes korrekt udstyr.</t>
  </si>
  <si>
    <t xml:space="preserve">I 3.7.2. Documentation must be present for the proper education of the people applying pesticides. </t>
  </si>
  <si>
    <t>I.3.7.2 Der foreligger dYumentation for at personer der udbringer pesticider herunder rodenticider har den korrekte uddannelse.</t>
  </si>
  <si>
    <t>3.8</t>
  </si>
  <si>
    <t>3.8.Education and Information: The forest owner shall in connection with the operations ensure that the tasks performed by the employees and specialized machine operators are carried out in compliance with the requirements for sustainable forest management. This is ensured through the employees’ and specialized machine operators’ awareness of and compliance with the parts of the policy and objectives relevant for the task. Further the employees and specialized machine operators must have access to the written documentation, including registrations of the nature, culture and recreational values, relevant for the performance of task. Beside of that, they shall always possess the knowledge relevant for the task. The owner shall in connection to this ensure that the specialized machine operator possess the competences listed in annex 2 as a minimum.</t>
  </si>
  <si>
    <t>3.8. Uddannelse og information: Skovejeren skal i forbindelse med driften sikre at opgaver gennemført af medarbejdere og specialmaskinfører finder sted i overensstemmelse med kravene til bæredygtig skovdrift. Dette sikres ved at de for den pågældende opgave, relevante dele af politik og målsætning er kendt og overholdes af medarbejdere og specialmaskinfører. Ansatte og specialmaskinfører skal endvidere have adgang til den skriftlige dYumentation som er relevant for deres opgaveløsning, herunder til de registrerede natur-, kultur- og friluftsværdier. Derudover skal de altid besidde den for opgaven relevante viden. Ejeren skal herunder sikre at specialmaskinfører som minimum er i besiddelse af kompetencer som listet i bilag 2.</t>
  </si>
  <si>
    <t xml:space="preserve">I 3.8.1. Owner, permanent forest staff and specialized machine operators demonstrate a general knowledge about the PEFC Forest Management Standard and the thereof deflected considerations regarding the forest management relevant for their individual positions. </t>
  </si>
  <si>
    <t>I.3.8.1 Ejer, fastansatte skovarbejdere og specialmaskinførere udviser en generel viden om PEFC skovstandarden og de deraf afledte hensyn i skovdriften, som er relevant for deres funktion.</t>
  </si>
  <si>
    <t>Interview of forest workers, contractors and forest managers of all visited group members confirm good knowledge to the standard. The visited group members have together with the group leader identified relevant staff and contractors, which have been given a training in the PEFC FM standard, when the group members became members of the group. Interviews confirm knowledge. The group members visited were all highly motivated, engaged and focused on meeting the requirements of the Danish PEFC forest standard. They were all very acquainted with the standard and dedicated to finding correct solutions to issues raised, if any.</t>
  </si>
  <si>
    <t>I 3.8.2. Employees and specialized machine operators have knowledge about and access to the written documentation.</t>
  </si>
  <si>
    <t>I.3.8.2 Ansatte og specialmaskinfører har kendskab og adgang til den skriftlige dYumentation.</t>
  </si>
  <si>
    <t>Same as under 3.8.1. Furthermore, the group manager has prepared relevant information and documentation to all forest workers and contractors working at the group members. Interview of contractors and forest workers confirm good knowledge. Before any forest operations, clear work instructions are prepared and provided to the contractors performing the work. After conducted operations, the instructions are returned with impact assessment results and signature. Records inspected. SLS has improved work instructions with better maps. Examples seen.</t>
  </si>
  <si>
    <t>3.8.3</t>
  </si>
  <si>
    <t>I 3.8.3. Evaluation of specialized machine operators’ competences based on the specifications in annex 2.</t>
  </si>
  <si>
    <t>I.3.8.3 Vurdering af specialmaskinførers kompetencer i forhold til bilag 2.</t>
  </si>
  <si>
    <t>Same as under 3.8.1 and 3.8.2. Evaluation of records of competences of staff and contractors; interview of workers confirm relevant competences in accordance with specifications in Annex 2. The group leader undertake continously educational activities for forest workers and machine operators, to make sure they have sufficient competences and knowledge. The group leader organises the training activities on a regular basis.</t>
  </si>
  <si>
    <t>3.9</t>
  </si>
  <si>
    <t xml:space="preserve">3.9. Education and Information: Other contractors and users of the forest, e.g. hunters, firewood collectors, organizers of recreational activities etc., shall have specific information about protections and designations if it is assessed that the different values are possibly to be affected by the activity. E.g. a wood collector cutting wood in a middle aged stand must be able to demonstrate knowledge relevant for the stand in concern, so as protection of a historic relic or valuable nature. </t>
  </si>
  <si>
    <t>3.9. Uddannelse og information: Andre entreprenører og brugere af skoven f.eks. jægere, brændesankere, arrangører af friluftsaktiviteter mv. skal have konkret information om beskyttelser og udpegninger, såfremt aktiviteten vurderes at kunne påvirke disse. F.eks. skal en brændesanker der skover træ i en mellemaldrende bevYsning kunne demonstrere viden der er relevant i den pågældende bevYsning, så som beskyttelse af et fortidsminde og naturværdier.</t>
  </si>
  <si>
    <t>3.9.1</t>
  </si>
  <si>
    <t xml:space="preserve">I 3.9.1. Contractors and forest users have received relevant information about protections and designations and demonstrate knowledge about the relevant elements. </t>
  </si>
  <si>
    <t>I.3.9.1 Entreprenører og brugere af skoven har modtaget relevant information om beskyttelse og udpegninger og udviser viden om de relevante elementer.</t>
  </si>
  <si>
    <t>Written instructions and maps are provided all machine operators and verbal instructions are always complimenting the written info before and during forest operations, incl. info about the presence of nature values near and in the harvesting sites. Examples of records and instructions inspected.</t>
  </si>
  <si>
    <t>3.10</t>
  </si>
  <si>
    <t xml:space="preserve">3.10. Education and Information: The forest owner shall at a reasonable degree be willing to host areas and offer knowledge to research activities and data collection when approached by research institutions. </t>
  </si>
  <si>
    <t>3.10. Uddannelse og information: Skovejeren skal være villig til i rimeligt omfang at stille arealer og viden til rådighed for forskningsaktiviteter og dataindsamling ved henvendelse fra forskningsinstitutioner.</t>
  </si>
  <si>
    <t>3.10.1 Same as criterion-text</t>
  </si>
  <si>
    <t>3.10.1 Samme som kriterie-tekst</t>
  </si>
  <si>
    <t>Interview with forest managers of all visited group members confirm willingness</t>
  </si>
  <si>
    <t>3.11</t>
  </si>
  <si>
    <t xml:space="preserve">3.11. Workers rights: All collective agreements shall be respected for all employees, this counts for permanent staff, hourly-paid workers, temporary workers, seasonal worker etc.. The forest management shall be carried out in respect of the ILO Conventions on workers’ rights, safety and health.
 ILO’s core conventions:
- No. 29: Forced Labour, 1930 
- No. 87: Freedom of Associations and Protection of the Right to Organise, 1948 
- No. 98: Right to Organise and Collective Bargaining, 1949 
- No. 100: Equal Remuneration. 1951 
- No. 105: Abolition of Forced Labour, 1957 
- No. 111: Discrimination (Employment and Occupation), 1958 
- No. 138: Minimum Age for Admission to Employment, 1973
- No. 182: Worst Forms of Child Labour, 1999 
All the conventions have been ratified in Denmark. 
Beside of these:
- No. 169: Indigenous and Tribal Peoples Convention, 1989
- No. 184: Safety and health in agriculture (covers also forestry)
- ILO Code of Good Practice: Safety and Health in Forestry Work
</t>
  </si>
  <si>
    <t xml:space="preserve">3.11. Ansattes rettigheder: Alle kollektive aftaler skal respekteres for alle ansatte, dvs. både fastansatte, timelønnede, vikarer, sæsonarbejdere m.v. Skovdriften skal foregå i respekt for ILO-konventionerne om arbejdstagerrettigheder og arbejdsmiljø. ILO’s kerne konventioner:
• 29 om afskaffelse af tvangsarbejde
• 87 om foreningsfrihed og retten til at organisere sig
• 98 om retten til at organiserer sig og føre kollektive forhandlinger
• 100 om lige løn til mandlige og kvindelige arbejdere for arbejde af samme værdi
• 105 om afskaffelse af tvangsarbejde
• 111 om forskelsbehandling med hensyn til beskæftigelse og erhverv
• 138 om børnearbejde
• 182 om omgående indsats til afskaffelse af de værste former for børnearbejde
Samtlige ILO konventioner er ratificeret i Danmark. Herudover:
• 169 om oprindelige folk
• 184 om om sikkerhed og sundhed i landbruget (dækker også skov)
• ILO Code of Good Practice: Safety and Health in Forestry Work
</t>
  </si>
  <si>
    <t>3.11.1</t>
  </si>
  <si>
    <t>I 3.11.1. All collective agreements have been respected in regard to all employees.</t>
  </si>
  <si>
    <t>I.3.11.1 Alle kollektive aftaler er overholdt for alle ansatte.</t>
  </si>
  <si>
    <t>Inspections of written contractors with contractors and forest workers at visited group members confirm that collective agreements apply. The listed ILO conventions are ratified by Denmark and incorporated in national legislation. Format for contracting meets requirements.</t>
  </si>
  <si>
    <t>3.11.2</t>
  </si>
  <si>
    <t>I 3.11.2. The forest management is carried out in respect for ILO core conventions 29, 87, 98, 100, 105, 111, 138, 182, 169, 184 and ILO Code of Good Practice: Safety and Health in Forestry Work.</t>
  </si>
  <si>
    <t>I.3.11.2 Skovdriften foregår I respekt for ILO konventionerne 29, 87, 98, 100, 105, 111, 138, 169, 182, 184 samt ILO Code of Good Practice: Safety and Health in Forestry Work.</t>
  </si>
  <si>
    <t xml:space="preserve">Inspection of written contracts with contractors and forest workers confirm compliance with national legislation and thus ILO conventions (same as under 3.11.1). Field inspections of ongoing operations  at the visited group members confirm good practice of safety and health in line with ILO Code of good practice by use of proper equipments and proper and modern machinery. </t>
  </si>
  <si>
    <t xml:space="preserve">4. </t>
  </si>
  <si>
    <t xml:space="preserve">Management Planning
Forest properties shall establish and maintain a forest planning system, appropriate to the scope and scale of forest management, in order to assess the social, environmental and economic consequences of forest management. The planning system shall include a cycle of calculations and planning, implementation, monitoring and evaluation as described below. 
Available knowledge and data from research institutions, forest monitoring and counseling services, as appropriate, shall be used in the planning process and the grant schemes aimed at forestry that promotes forest policies shall be considered. 
Due regard to the role of forestry in rural development shall be given in the planning process, and especially new opportunities for employment in connection with the socio-economic functions of forests shall be considered taking into account the size of the forest.
</t>
  </si>
  <si>
    <t xml:space="preserve">4. Planlægning
For at vurdere de sociale, miljømæssige og økonomiske konsekvenser for skovdriften skal ejendomme udforme og vedligeholde et skovplanlægningssystem, som er tilpasset størrelsen og brugen af skoven. Planlægningssystemet skal omfatte en cyklus af opgørelser og planlægning, implementering, overvågning og evaluering som beskrevet herunder.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Afsnittet er opdelt i følgende underafsnit:
• Driftsformål
• Indledende registreringer
• Løbende registreringer
• Salg af certificeret træ
• Sporbarhed (kun ved delcertificering af en skovejendom)
</t>
  </si>
  <si>
    <t>4.1</t>
  </si>
  <si>
    <t xml:space="preserve">4.1. Purpose: The forest owner shall define an objective for the sustainable forest management which is in accordance with the Forest Management Standard.
The objective shall contain:
• An overall objective for the forest property
• All essential intermediate objectives and policies for the forest management
</t>
  </si>
  <si>
    <t>4.1. Driftsformål: Skovejeren skal fastsætte en målsætning for den bæredygtige skovdrift, der er i overensstemmelse med nærværende standard. Målsætningen skal indeholde:
• en overordnet målsætning for skovejendommen
• alle væsentlige delmål og politikker for skovdriften</t>
  </si>
  <si>
    <t>4.1.1</t>
  </si>
  <si>
    <t>4.1.1. Same as criterion text.</t>
  </si>
  <si>
    <t>4.1.1 Samme som kriterie-tekst</t>
  </si>
  <si>
    <t>Inspection of forest management plans and additional plan documentations for each of the visited group members confirm that the objectives for sustainable forest management are clear.</t>
  </si>
  <si>
    <t>4.2</t>
  </si>
  <si>
    <t xml:space="preserve">4.2. Registrations: A number of registrations shall be carried out preliminary to the certification of the property. The registrations shall be updated regularly and at least for every 10 years period. The written documentation for the forest property shall be available for the certification body conducting the audit. The documentation can be either an IT based management system, an existing management plan, a green management plan or similar. </t>
  </si>
  <si>
    <t>4.2. Indledende registreringer: Som indledning til certificeringen skal gennemføres en række registreringer som opdateres periodevist min. hvert 10. år. Skovejendommens skriftlige dYumentation skal være tilgængelig for det certificeringsfirma som skal foretage auditten. DYumentationen kan enten være i form af et IT baseret planlægningssystem, en eksisterende driftsplan, en grøn driftsplan eller lignende.</t>
  </si>
  <si>
    <t>4.2.1</t>
  </si>
  <si>
    <t>The written documentation shall include the following:</t>
  </si>
  <si>
    <t>4.2.1 Den skriftlige dYumentation skal omfatte følgende:</t>
  </si>
  <si>
    <t>a) Objectives for the forest management.</t>
  </si>
  <si>
    <t>a)     Målsætning for skovdriften.</t>
  </si>
  <si>
    <t>Inspection of forest management plans and additional plan documentations for each of the visited group members confirm that the objectives for sustainable forest management are clear. Each group member has a management policy document and a "green maangement plan" including required descriptions and a IT based management system.</t>
  </si>
  <si>
    <r>
      <t>Inspection of forest management plans and additional plan documentations for each of the visited group members confirm that the objectives for sustainable forest management are clear. Each group member has a management policy document and a "</t>
    </r>
    <r>
      <rPr>
        <sz val="10"/>
        <rFont val="Calibri"/>
        <family val="2"/>
      </rPr>
      <t>green management plan" including required descriptions and a IT based management system.</t>
    </r>
  </si>
  <si>
    <t xml:space="preserve">b) The written procedures for controlling all documents and registrations required by this standard to ensure that:
• They can be located;
• They are periodically reviewed, revised as necessary and approved for adequacy by authorized personnel;
• The current version of relevant documents is available at all locations where operations essential to the effective functioning of the management system are performed;
• Obsolete documents are promptly removed from all points of issue and points of use or otherwise assured against unintended use.
Procedures and responsibility shall be established and maintained concerning the creation and modification of the various types of documents.
</t>
  </si>
  <si>
    <t xml:space="preserve">b)    Beskrevne fremgangsmåder for styring af alle dYumenter og registreringer, som kræves efter denne standard, således at:
• de kan genfindes
• de periodevis bliver gennemgået og om nødvendigt opdateret af en dertil udpeget person
• den gyldige udgave af relevante dYumenter er tilgængelig på alle de steder, hvor der udføres handlinger, som er væsentlige for systemets funktion;
• forældede dYumenter straks fjernes fra alle udstedelsessteder og brugssteder og i øvrigt er beskyttet mod utilsigtet brug
Fremgangsmåder og ansvar skal fastsættes og vedligeholdes med hensyntagen til oprettelse og ændring af dYumenter.
</t>
  </si>
  <si>
    <t>Inspection of forest management plans and additional plan documentations for each of the visited group members confirm that the objectives for sustainable forest management are clear. Each group member has a management policy document and a "green maangement plan" including required descriptions and a IT based management system, which is controlled and maintained by the forest manager at the group members, and often in cooperation with the group manager. Procedures for periodic review are clear and versions of relevant documents are available.</t>
  </si>
  <si>
    <r>
      <t>Inspection of forest management plans and additional plan documentations for each of the visited group members confirm that the objectives for sustainable forest management are clear. Each group member has a management policy document and a</t>
    </r>
    <r>
      <rPr>
        <sz val="10"/>
        <rFont val="Calibri"/>
        <family val="2"/>
      </rPr>
      <t xml:space="preserve"> mangement plan</t>
    </r>
    <r>
      <rPr>
        <sz val="10"/>
        <color indexed="8"/>
        <rFont val="Calibri"/>
        <family val="2"/>
      </rPr>
      <t xml:space="preserve"> including required descriptions and a IT based management system, which is controlled and maintained by the forest manager at the group members, and often in cooperation with the group manager. Procedures for periodic review are clear and versions of relevant documents are available.</t>
    </r>
  </si>
  <si>
    <t xml:space="preserve">c) A written procedure for the forest owner’s yearly evaluation of the forest management relating to the defined policy and objectives, including descriptions of recorded deviations in relation to the standard. </t>
  </si>
  <si>
    <t>c)     En beskreven procedure for skovejerens årlige vurdering af sin skovdrift i forhold til den fastsatte målsætning og politik, herunder beskrivelser af evt. konstaterede afvigelser fra skovstandarden.</t>
  </si>
  <si>
    <t>Procedures for periodic review are clear and versions of relevant documents are available. The group manager evaluates each group members documentation each year, where the group members themselves record any deviations from the standard, which is then analysed by the group manager.</t>
  </si>
  <si>
    <t xml:space="preserve">d) Forest maps showing certified areas. Requirements for the forest map:
• The delineation of the certified area shall be identified on the map.
• The map shall be produced in a scale of 1:4000-1:10000.
• The map should include the inner delineation of the forest into forest types or stands (including areas with special natural values), the roads and passages. The individual compartments is to be numbered e.g. after the compartment/ sub-compartment system. 
• Each compartment is to be described at least with the following data:
o Size
o Main species
o Extent of mixed species – description and percentage composition of species if stand is mixed 
o Age or year of establishment (may be based on professional judgement) 
o Land use of areas without tree cover
There are no further requirements to the form of the map. E.g. there is no requirement of digitizing the map. The forest map can be in the form of a handmade drawing on a true aerial photography. 
</t>
  </si>
  <si>
    <t>d)    Et skovkort over de certificerede arealer. Kravene til skovkortet er:
•   Afgrænsningen af de certificerede arealer skal fremgå.
•   Det skal udføres i målestY 1:4.000 – 1:10.000
•   Det skal give et rimeligt overblik over skovens inddeling i skovtyper eller bevYsninger (herunder områder med særlige naturværdier), samt veje og større stier. De enkelte delområder nummereres f.eks. efter afdeling/litrasystemet.
•   Hvert delområde beskrives med minimum følgende data:
      o Areal
      o Hovedtræart(er)
      o Væsentlige indblandingsart(er)
      o Alder eller etableringsår (evt efter faglig skøn)
      o Anvendelse af arealer, som er uden bevYsning
Der er ingen yderligere formkrav, f.eks. ikke et krav om digitalisering, til skovkortet. Et skovkort kan således bestå af et håndtegnet kort ovenpå et retvisende luftfoto.</t>
  </si>
  <si>
    <t>Inspection of forest management maps and IT based management system for visited group members confirm that maps and management systems include the required information.</t>
  </si>
  <si>
    <r>
      <t>Inspection of forest management maps and IT based management system for visited group members confirm that maps and management systems include the required information.</t>
    </r>
    <r>
      <rPr>
        <sz val="10"/>
        <rFont val="Calibri"/>
        <family val="2"/>
      </rPr>
      <t xml:space="preserve"> Signed declaration ref. SK-Høvild-4-1 (dated 05.04. 2022) and  Addit Vesterskov (dated Dec. 2021)</t>
    </r>
    <r>
      <rPr>
        <sz val="10"/>
        <color indexed="8"/>
        <rFont val="Calibri"/>
        <family val="2"/>
      </rPr>
      <t>.</t>
    </r>
  </si>
  <si>
    <t>e) Determination of the annual allowable cut in the planning period, including justification</t>
  </si>
  <si>
    <t>e) Fastlæggelse af den gennemsnitlige tilladte årlige hugst i perioden</t>
  </si>
  <si>
    <t xml:space="preserve">Inspection of data in forest management plans for all visited group members confirm that registrations and documentations include rationale and methodology for calculating annual harvesting levels. The section on annual allowable cut has been improved in the template "PEFC Målsætninger og retningslinjer, pkt. 2.4". This information is already clear and available in the GIS based LandInfo management plan. </t>
  </si>
  <si>
    <r>
      <t xml:space="preserve">Inspection of data in forest management plans for group members confirm that registrations and documents generally include rationale and methodology for calculating annual harvesting levels.  </t>
    </r>
    <r>
      <rPr>
        <sz val="10"/>
        <rFont val="Calibri"/>
        <family val="2"/>
      </rPr>
      <t xml:space="preserve">However allowable cut was not identified and recorded for the new group member Addit Vesterlund Skove.  </t>
    </r>
  </si>
  <si>
    <t>Obs 2022.3</t>
  </si>
  <si>
    <t xml:space="preserve">f) Registrations relating to map of:
• Designated biodiversity areas, including untouched forest.
• Registered conservation areas as well as § 3 protection areas of the Nature Protection Act  and Natura 2000 habitats registered by the authorities.
• Other natural values. E.g. areas with a high biodiversity or with rare plants and/or animals, untouched forest, areas with old management practises, § 3 areas not registered by the authorities and areas of a significant size protected by § 28 in accordance to the Forest Act. Can be a ’registration of key woodland habitats, an assessment of natural values’ or the owners own registration of the natural values at the property.
• Areas with drinking water interests designated by the municipality.
• Areas with native species not allowed for conversion to introduced species, cf. criterion 1.11, if relevant. 
• Historic sites and relics registered by the authorities.
• Access possibilities to the forest (roads and paths) and special installations for outdoor recreation (can be fire places, primitive campsites, forest playgrounds, vantage points, parking areas etc.).
• Areas allocated to intensive management practice. 
</t>
  </si>
  <si>
    <t>f)     Registreringer relaterende til kort af:
•   Udlagte biodiversitetsarealer herunder urørt skov.
•   Tinglyste fredninger og Naturbeskyttelseslovens § 3 områder og eventuelt kortlagte Natura 2000 naturtyper, som er registrerede hos myndighederne.
•   Øvrige naturværdier. Blandt andet områder med en stor biodiversitet eller med sjældne dyr/planter, urørt skov, arealer med gamle driftsformer, § 3 arealer som ikke er registrerede hos myndighederne og § 28 arealer af væsentligt omfang. (Kan f.eks. være en ’nøglebiotopregistrering’, en ’naturværdibedømmelse’ eller ejerens egen registrering af ejendommens vigtigste naturværdier).
•   Evt. områder med drikkevandsinteresser udpeget af kommunen.
•   Evt. arealer med hjemmehørende arter som ikke må konverteres til ikke hjemmehørende arter jf. kriterium 1.11.
•   Fortidsminder og kulturspor, som er registret hos myndighederne.
•   Skovens adgangsforhold (veje og større stier) samt særlige anlæg for friluftslivet (Kan f.eks. være bålsteder, primitive overnatningspladser, skovlegepladser, udsigtspunkter, P-pladser m.v.)
• Arealer udlagt til intensive driftsformer</t>
  </si>
  <si>
    <t>Inspection of forest management maps and IT based management system for all visited group members confirm that maps, registers and management systems include the required information related to nature values and woodland key habitats etc.</t>
  </si>
  <si>
    <t>Inspection of forest management maps and IT based management system for all visited group members confirm that maps, registers and management systems include the required information related to nature values and woodland key habitats etc. Intensively managed areas, un-touched areas and biodiversity are registered in area-list.</t>
  </si>
  <si>
    <t xml:space="preserve">g) A maintenance plan for the biodiversity areas containing at least: 
• The objective with the designated area
• The time horizon
• Elements of concern for protection
• Necessary actions for maintenance 
</t>
  </si>
  <si>
    <t>g)     Plejeplan for biodiversitetsarealer indeholdende som minimum:
•   formålet med det udlagte areal
•   tidshorisont
•   beskyttelseshensyn
•   nødvendige plejetiltag</t>
  </si>
  <si>
    <t>Inspection of forest management maps and IT based management system for all visited group members confirm that maps, registers and management systems include the required information related to nature values and woodland key habitats etc. For each group member, a register of nature values, biodiversity areas and other designated areas include the conservation objectives, elements of protection and measures for actions where relevant.</t>
  </si>
  <si>
    <t>Inspection of forest management maps and IT based management system for all visited group members confirm that maps, registers and management systems include the required information related to nature values and woodland key habitats etc. For each group member, a register of nature values, biodiversity areas and other designated areas include the conservation objectives, elements of protection and measures for actions where irrelevant. (Ref. SK-9-1 for both Addit Vesterlund Skove and Høvild)</t>
  </si>
  <si>
    <t>h) Guidelines for use of non-wood products from the forest, if relevant cf. criterion 1.4.</t>
  </si>
  <si>
    <t>h)   Evt. retningslinier for udnyttelse af andre produkter fra skoven (jf. kriterium 1.4)</t>
  </si>
  <si>
    <t>4.3</t>
  </si>
  <si>
    <t>4.3. Continous registrations: Documented management records unambiguously referring to the divisions at the forest map:</t>
  </si>
  <si>
    <t>4.3. Løbende registreringer: Dokumenterede driftsregistreringer der entydigt refererer til skovkortets opdeling:</t>
  </si>
  <si>
    <t>4.3.a</t>
  </si>
  <si>
    <t xml:space="preserve">a) Planting records containing: 
a. Size of the area; 
b. Year (of establishment); 
c. Planting method – including soil preparation and fencing if any; 
d. Tree species / provenances; 
e. Former tree species
</t>
  </si>
  <si>
    <t>a)     Kulturregistreringer omfattende:
- Arealstørrelse
- Årstal
- Kulturmetode - herunder evt. jordbehandling og hegning
- Træarter/provenienser
- tidligere træart</t>
  </si>
  <si>
    <t>Forestry records incl. Data on planting, soil preparation, fencing, tree species and provenances available for all group members in forest management system.</t>
  </si>
  <si>
    <t>4.3.b</t>
  </si>
  <si>
    <t>b) Yearly consumption of pesticide at property level with a registration of the locations that has received the treatment. – application records</t>
  </si>
  <si>
    <t>b)    Årligt forbrug af sprøjtemidler på ejendomsniveau med en registrering af de behandlede lokaliteter</t>
  </si>
  <si>
    <t>Inspection of records of use of pesticides. Records and plan for use of pesticides available for all group members.</t>
  </si>
  <si>
    <t xml:space="preserve">Inspection of records of use of pesticides. Annual records and plan for use of pesticides available for all group members. No use of pesticides on the visited areas. Høvild updated 08.04.2022 and Addit Vesterlund Skove updated 09.12.2021. </t>
  </si>
  <si>
    <t>4.3.c</t>
  </si>
  <si>
    <t>c) Yearly consumption of fertilizer at property level with a registration of the locations that has received the treatment. – application records</t>
  </si>
  <si>
    <t>c)    Årligt gødningsforbrug på ejendomsniveau med en registrering af de behandlede lYaliteter</t>
  </si>
  <si>
    <t xml:space="preserve">Inspection of application records of use of fertilisers. Records and plan for use of fertilisers available for all group members. </t>
  </si>
  <si>
    <t xml:space="preserve">Inspection of application records of use of fertilisers. Records and plan for use of fertilisers available for all group members. No use of fertilizer on the visited areas. Høvild updated 08.04.2022 and Addit Vesterlund Skove updated 09.12.2021. </t>
  </si>
  <si>
    <t>4.3.d</t>
  </si>
  <si>
    <t xml:space="preserve">d) Yearly harvest of wood at the certified area. </t>
  </si>
  <si>
    <t>d)     Årlig hugst på det certificerede areal</t>
  </si>
  <si>
    <t>Yearly harvesting records and data in forest management system inspected for all visited group members. Records and data are available.</t>
  </si>
  <si>
    <t>4.4</t>
  </si>
  <si>
    <t>4.4.  Registrations of conducted events, excursions, meetings and written enquiries from users and other external interests etc.</t>
  </si>
  <si>
    <t>4.4. Registrering af afholdte arrangementer, ekskursioner, møder og skriftlige henvendelse fra brugere og andre eksterne parter m.v.</t>
  </si>
  <si>
    <t>4.4.1</t>
  </si>
  <si>
    <t>4.4.1. Same as Criterion text</t>
  </si>
  <si>
    <t>4.4.1. Samme som kriterie-tekst</t>
  </si>
  <si>
    <t>Records of meetings, excursions and of contact with users and external parties in place and available at all visited group members. Four visited municipalities have advanced systems for registration of events, meetings etc., while the three visited private group members have more simpy systems, but still clear registrations. Records inspected.</t>
  </si>
  <si>
    <t>4.5</t>
  </si>
  <si>
    <t xml:space="preserve">4.5. Registration of observed damage caused by external factors as well as an evaluating of the effect of these on forest management. </t>
  </si>
  <si>
    <t>4.5. Registrering af observerede skader forårsaget af udefrakommende faktorer samt en vurdering af effekten af disse på skovdriften.</t>
  </si>
  <si>
    <t>4.5.1</t>
  </si>
  <si>
    <t>4.5.1. Same as Criterion text</t>
  </si>
  <si>
    <t>4.5.1. Samme som kriterie-tekst</t>
  </si>
  <si>
    <t>No observed damage per se for the visited group members. The group leader has prepared a reporting template for the group members, where they note down any deviations from the management plan and any damage to the forest observed. The visited group members and/or their forest managers have used the template and also provided information at the annual internal audits.</t>
  </si>
  <si>
    <t>4.6</t>
  </si>
  <si>
    <t xml:space="preserve">4.6.  The forest owner decides whether the products from the certified area are sold as certified or not. The forest owner must actively sell the wood as certified before the buyer (whether a sawmill, timber trader or other) may count the wood as certified under their chain of custody certification, cf. PEFC’s chain of custody standard PEFC 2002:2010 - appendix 1. </t>
  </si>
  <si>
    <t>4.5. Salg af certificeret træ: 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PEFC’s sporbarhedsstandard annex 1.</t>
  </si>
  <si>
    <t>4.6.1</t>
  </si>
  <si>
    <t>4.6.1. Same as Criterion text</t>
  </si>
  <si>
    <t>4.6.1. Samme som kriterie-tekst</t>
  </si>
  <si>
    <t>Ten of the group members visited sell the harvested timber directly to the group leader, who handles the further sales. The group leader sells the timber as PEFC certified in accordance with the COC standard requirements. The seventh group member add the certification code to invoices when products are sold with PEFC claim. Records of all sales in system, volume summary checked with clear volumes sold as PEFC.</t>
  </si>
  <si>
    <t>Most of the group members sell the harvested timber directly to the group leader, who handles the further sales. The group leader sells the timber as PEFC certified in accordance with the COC standard requirements. Few of the  group members add the certification code to invoices when products are sold with PEFC claim. Records of all sales in system, volume summary checked with clear volumes sold as PEFC.</t>
  </si>
  <si>
    <t>4.7</t>
  </si>
  <si>
    <t xml:space="preserve">4.7.  Products from the forest sold as certified, shall for each delivery be followed by documents (either the invoice, delivery note or measuring list) which include at least the following information,:
• The name of the forest, as it is stated at certificate
• Identification of products covered by the delivery 
• Quantity of delivered products
• Date or period of delivery
• Formal declaration that the product is certified
• Number of certificate and if relevant logo license number
</t>
  </si>
  <si>
    <t>4.7. Salg af certificeret træ: Sælges produkter fra skoven som certificerede skal der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eller logolicenskode</t>
  </si>
  <si>
    <t>4.7.1</t>
  </si>
  <si>
    <t>4.7.1. Same as Criterion text</t>
  </si>
  <si>
    <t>4.7.1 Samme som kriterie-tekst</t>
  </si>
  <si>
    <t>Sales, measurement and transport documentation for products sold as PEFC certified inspected at the group members and found to include the listed information of the criterion.</t>
  </si>
  <si>
    <t>4.8</t>
  </si>
  <si>
    <t>4.8. Chain of Custody (only for certifications of part of a property): Forest owners that choose only to certify a part of the forest property shall document chain of custody for products sold as PEFC certified. As a minimum the following shall be documented:</t>
  </si>
  <si>
    <t>4.8. Sporbarhed (gælder kun ved delcertificering af en skovejendom): Skovejere som vælger kun at certificere en del af sin skovejendom skal kunne dYumentere sporbarhed for de produkter som sælges som PEFC certificerede. Som minimum skal følgende kunne dYumenteres:</t>
  </si>
  <si>
    <t>4.8.a</t>
  </si>
  <si>
    <t>a) The forest owner shall ensure that the certified raw material is separated or clearly identifiable at all stages of the production or trading process.</t>
  </si>
  <si>
    <t>a)     Skovejeren skal sikre at det certificerede råmateriale er adskilt eller tydeligt identificerbart på alle trin i produktions- eller handelsprocessen.</t>
  </si>
  <si>
    <t>Inspection of timber at roadside in the forests of the group members confirm that all stacks are clearly identifiable; and that sales and transport documentation correspond.</t>
  </si>
  <si>
    <t>4.8.b</t>
  </si>
  <si>
    <t>b) The buyer is at the point of sale or transfer of the certified products provided with a document verifying compliance with the chain of custody requirements.</t>
  </si>
  <si>
    <t>b)    at opkøberen, ved salg eller overførelse af certificeret materiale forsynes med dYumentation der verificerer overensstemmelse med sporbarhedskravene.</t>
  </si>
  <si>
    <t>4.8.c</t>
  </si>
  <si>
    <t xml:space="preserve">c) The forest owner shall ensure that all delivery documentation of the certified products for each delivery through either the invoice, delivery note or measuring list clearly states at least the following information:
• The name of the forest, as it is registered at certificate
• Identification of products covered by the delivery 
• Quantity of delivered products
• Date or period of delivery
• Formal declaration that the product is certified
• Number of certificate and if relevant logo license number
</t>
  </si>
  <si>
    <t>c)     Skovejeren skal sikre at dYumentation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og evt. logolicenskode</t>
  </si>
  <si>
    <t>Inspection of sales, measurement and transport documentation for products sold as PEFC certified at the group members and at the group manager as the buyer of certified products confirmed to include the listed information of the criterion.</t>
  </si>
  <si>
    <t>4.8.d</t>
  </si>
  <si>
    <t>d) A member of the management who, irrespective of other responsibilities, is appointed to have overall responsibility and authority for the chain of custody.</t>
  </si>
  <si>
    <t>d)    at der er udpeget en person, der uden hensyn til andre ansvarsområder, skal have det overordnede ansvar og beføjelser over for sporbarheden.</t>
  </si>
  <si>
    <t>Interviews with the forest managers at each visited group member confirm they are overall responsible.</t>
  </si>
  <si>
    <t>4.8.e</t>
  </si>
  <si>
    <t>e) The forest owner shall establish and maintain records of all sold forest based raw material including information on its origin to provide evidence of conformity with the requirements and its effectiveness and efficiency. The forest owner shall maintain the records for a minimum period of five years.</t>
  </si>
  <si>
    <t>e)     Skovejeren skal føre en registrering af alle solgte skovbaserede produkter og deres påståede oprindelse for at tilvejebringe bevis for overensstemmelse med kravene og den effektive funktion af sporbarhedsverifikationen. Organisationen skal gemme fortegnelserne i mindst 5 år.</t>
  </si>
  <si>
    <t xml:space="preserve">Inspection of annual records of sales, measurement and transport documentation for products sold as PEFC certified at the group members and at the group manager as the buyer of certified products </t>
  </si>
  <si>
    <t>PEFC Denmark Forest standard PEFC DK 001-4</t>
  </si>
  <si>
    <t>PEFC Danmarks Skovstandard PEFC DK 001-4</t>
  </si>
  <si>
    <r>
      <t xml:space="preserve">SECTION A: PEFC™ TRADEMARK REQUIREMENTS 
</t>
    </r>
    <r>
      <rPr>
        <b/>
        <i/>
        <sz val="10"/>
        <rFont val="Calibri"/>
        <family val="2"/>
      </rPr>
      <t>PEFC International Standard PEFC ST 2001:2020</t>
    </r>
  </si>
  <si>
    <t>SEKTION A: PEFC™ VAREMÆRKEBRUG
PEFC International Standard PEFC ST 2001:2020</t>
  </si>
  <si>
    <t xml:space="preserve">The group has used the PEFC trademark on the webpage. The promotional use meets the PEFC trademark requirements. No non-compliant use of trademarks on group members homepages. </t>
  </si>
  <si>
    <t>Forest management shall be structured so as to protect and improve forest resources. This includes the ability of the forest to produce a broad variety of forest products in the long term, adapt to and counteract climate change and protect and promote biodiversity as well as other valuable functions, taking into account the described objectives of the administration, opportunities and functions of the property. Management shall also be structure in order to minimise the risk of degradation and damage to forest ecosystems.</t>
  </si>
  <si>
    <t>Driften af skoven skal tilrettelægges med henblik på at sikre og forbedre skovens ressourcer. Det inkluderer skovens evne til på langt sigt at producere en bred vifte af skovprodukter, tilpasse sig og modvirke klimaforandringer, sikre og fremme biodiversiteten samt andre værdifulde funktioner under hensyntagen til de beskrevne mål med ejendommens forvaltning, muligheder og funktioner. Driften skal endvidere tilrettelægges med henblik på at minimere risikoen for forarmning af og skader på skovøkosystemet.</t>
  </si>
  <si>
    <t>1.1.1
(FSC 1.6)</t>
  </si>
  <si>
    <t>Evaluation of the owner’s policy and objective.</t>
  </si>
  <si>
    <t>Vurdering af ejerens politik og målsætning</t>
  </si>
  <si>
    <t xml:space="preserve">Planning as described in section 5 is complete </t>
  </si>
  <si>
    <t>Planlægning som beskrevet i afsnit 5 af standarden er gennemført</t>
  </si>
  <si>
    <t xml:space="preserve">The long-term, stable climate of the forest shall be maintained and improved regularly. Silviculture shall therefore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</si>
  <si>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</si>
  <si>
    <t>I.1.2.1</t>
  </si>
  <si>
    <t>The use of natural regeneration and other regeneration methods that ensure sustainable forest canopy cover is assessed and justified on the basis of planting records</t>
  </si>
  <si>
    <t>Anvendelsen af selvforyngelse og øvrige foryngelsesformer, der sikrer et   vedvarende skovdække, vurderes og begrundes ud fra kulturregistreringerne</t>
  </si>
  <si>
    <t>I.1.2.2</t>
  </si>
  <si>
    <t>The use of clear cutting operations is assessed on the basis of inspection of planted areas and justified on the basis of planting records</t>
  </si>
  <si>
    <t>Anvendelsen af renafdrifter vurderes på baggrund af besigtigelse af kulturarealer og begrundes ud fra kulturregistreringerne</t>
  </si>
  <si>
    <t>I.1.2.3</t>
  </si>
  <si>
    <t>Evaluation of the balance between felling and growth</t>
  </si>
  <si>
    <t>Vurdering af balance mellem hugst og tilvækst</t>
  </si>
  <si>
    <t xml:space="preserve">I.1.2.4 </t>
  </si>
  <si>
    <t xml:space="preserve">Evaluation of planting records compared with the property’s 
tree species distribution
</t>
  </si>
  <si>
    <t>Vurdering af kulturregistreringer sammenholdt med ejendommens træartsfordeling</t>
  </si>
  <si>
    <t xml:space="preserve">The planting of abandoned agricultural land and other open areas in or adjacent to the forest may be considered in cases where this could add economic, social, cultural or natural value without significantly harming other values. Lowland soils which would not naturally have a forest canopy are not planted initially unless the above values can particularly justify it. Tree species that do not require continued drainage should be selected when planting. </t>
  </si>
  <si>
    <t xml:space="preserve">Tilplantning af opgivne landbrugsarealer og andre åbne arealer, i eller i tilknytning til skoven, kan overvejes i de tilfælde, hvor det vil kunne tilføre økonomisk, social, kulturel eller økologisk værdi uden at skade andre værdier væsentligt. Lavbundsjorder, som naturligt ikke ville være skovdækket, tilplantes som udgangspunkt ikke, med mindre ovennævnte værdier særligt kan begrunde det. I tilfælde af tilplantning skal der vælges træarter, som ikke fordrer fortsat dræning. </t>
  </si>
  <si>
    <t xml:space="preserve">The value of planting of abandoned agricultural land and other open
	areas in or adjacent to the forest is considered and lowland soils are planted only following particularly careful consideration
</t>
  </si>
  <si>
    <t xml:space="preserve">Værdien ved tilplantning af opgivne landbrugsarealer og andre åbne arealer, i eller i tilknytning til skoven, er overvejet og lavbundsjorder er kun tilplantet efter særligt grundige overvejelser
</t>
  </si>
  <si>
    <t>Forest resources – both wood and non-wood products – shall  be utilised in a way that does not affect the long-term cultivation potential. For the production of wood, this is ensured through compliance with the other requirements stipulated in this standard. If non-wood products are to be utilised commercially, the owner shall establish management guidelines so as to ensure that this does not affect the long-term cultivation potential.</t>
  </si>
  <si>
    <t>Udnyttelse af skovens ressourcer – både træbaserede og ikke træbaserede produkter – skal ske på en måde, så det ikke påvirker det langsigtede dyrkningspotentiale. For vedproduktionen er dette sikret, hvis de øvrige krav i standarden er opfyldt. Såfremt ikke-træbaserede produkter udnyttes kommercielt, skal ejeren have etableret retningslinjer for driften, der sikrer, at den ikke påvirker det langsigtede dyrkningspotentiale.</t>
  </si>
  <si>
    <t xml:space="preserve">1.4.1 </t>
  </si>
  <si>
    <t xml:space="preserve">Evaluation of guidelines for the utilisation of other forest products, 
				if such utilisation takes place commercially 
</t>
  </si>
  <si>
    <t xml:space="preserve">Vurdering af retningslinjer for udnyttelse af andre produkter fra skoven, hvis en sådan udnyttelse finder sted kommercielt 
</t>
  </si>
  <si>
    <t>Intensive management systems of up to 15% of the property’s forested area are allowed for 10 years from the first issue of new certificates. A plan for phasing out shall be in place during the certificate’s first period of validity. The products from the intensively managed areas cannot be sold as PEFC-certified. However, wood production from Christmas tree and greenery areas will be considered to be normal management, and wood production from these can be sold as PEFC-certified.</t>
  </si>
  <si>
    <t>Det er tilladt at have intensive driftsformer på op til 15% af ejendommens skovbevoksede areal i 10 år fra første udstedelse af nye certifikater. Der skal inden for certifikatets første gyldighedsperiode foreligge en plan for udfasningen. Produkterne fra de intensivt drevne arealer kan ikke afsættes som PEFC-certificerede. Dog vil vedproduktionen fra juletræs- og klippegrøntsarealer blive anset som almindelig drift, og vedproduktionen herfra kan afsættes som PEFC-certificeret.</t>
  </si>
  <si>
    <t>The area with intensive management systems does not exceed 10% of the property’s forested area, taking into account I.1.5.2</t>
  </si>
  <si>
    <t>Areal med intensive driftsformer overstiger ikke 10% af ejendommens skovbevoksede areal - dog under hensyntagen til I.1.5.2</t>
  </si>
  <si>
    <t>If between 10 and 15% of the property’s forested area is under intensive management, a plan is in place for phasing out areas under intensive management, so that they represent a maximum of 10% of the property’s forested area 10 years after first certification</t>
  </si>
  <si>
    <t>Såfremt der findes mellem 10 og 15% af ejendommens skovbevoksede areal med intensive driftsformer, foreligger der en plan for udfasning af arealer med intensive driftsformer, så de 10 år efter første certificering maksimalt udgør 10% af ejendommens skovbevoksede areal</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</si>
  <si>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</si>
  <si>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t>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 Fodnote 2</t>
  </si>
  <si>
    <t xml:space="preserve">Evaluation of whether fertiliser usage in intensively managed areas has been minimised is based on the fertilising plan and the Danish Agriculture Agency’s annual Guidance on fertilisation and harmony rules </t>
  </si>
  <si>
    <t>Vurdering af om gødningsforbruget på de intensivt drevne arealer er minimeret foretages på baggrund af gødningsplanen og Landbrugsstyrelsens årligt udsendte Vejledning om gødsknings- og harmoniregler*
* Fodnote 3</t>
  </si>
  <si>
    <t>Evaluation of whether the use of pesticides in intensively managed areas has been minimised is based on pesticide application logs</t>
  </si>
  <si>
    <t>Vurdering af om forbruget af pesticider på de intensivt drevne arealer er minimeret foretages på baggrund af sprøjtejournal</t>
  </si>
  <si>
    <t>Evaluation of active substances used</t>
  </si>
  <si>
    <t>Vurdering af benyttede aktive stoffer</t>
  </si>
  <si>
    <t>Evaluation of the location of new intensively managed areas</t>
  </si>
  <si>
    <t>Vurdering af nye intensivt drevne arealers placering</t>
  </si>
  <si>
    <t xml:space="preserve">In areas that are not managed intensively, the use of fertilisers shall be phased out through adaptation of land use systems so that:
a)	There is no use of fertilisers outside intensively managed areas where there are special natural considerations linked with the oligotrophic state of the area
b)	Fertilisers may only be used in connection with forest planting on oligotrophic sites where coniferous areas are to be converted into broadleaf areas and where this is critical for establishment of a usable young plantation 
c)	The contribution of nutrients from the surrounding atmosphere shall be taken into account (included) here
d)	The land use systems are adapted in such a way that no fertilisers have to be used (or ash has to be recycled). Exemptions from this shall be covered by a statement from an expert with a knowledge of biological systems
</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</si>
  <si>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</si>
  <si>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t xml:space="preserve">1.7.1 </t>
  </si>
  <si>
    <t xml:space="preserve">Evaluation of whether the fertiliser is used on the property on the basis of the fertilising plan
</t>
  </si>
  <si>
    <t>Vurdering af om gødningsforbruget på ejendommen foretages på baggrund af gødningsplanen</t>
  </si>
  <si>
    <t xml:space="preserve">1.7.2 </t>
  </si>
  <si>
    <t>Evaluation of any expert statement provided</t>
  </si>
  <si>
    <t>Vurdering af eventuel ekspertudtalelse</t>
  </si>
  <si>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</si>
  <si>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 xml:space="preserve">På ikke-intensivt drevne arealer skal anvendelse af pesticider minimeres. Skovdyrkningsmæssige alternativer og biologiske midler foretrækkes frem for brug af kemiske pesticider. Hvor der anvendes pesticider, gælder følgende:
a)	Plantevækst der truer etableringen af en brugbar foryngelse må efter behov bekæmpes med pesticider 
b)	Jord- og hormonmidler må ikke anvendes
c)	Pesticider kan undtagelsesvis anvendes til bekæmpelse af invasive arter og skadevoldere, hvor der er et veldokumenteret behov 
d)	Hvor der anvendes pesticider, er denne brug minimal i forhold til at opnå den ønskede effekt.
</t>
  </si>
  <si>
    <t xml:space="preserve">1.8.1 
</t>
  </si>
  <si>
    <t>Pesticide use on the property is assessed on the basis of the pesticide application log and compared with planting records and reasons given for use</t>
  </si>
  <si>
    <t>Vurdering af pesticidforbruget på ejendommen foretages på baggrund af sprøjtejournalen og sammenholdes med kulturregistreringer og begrundelser for anvendelsen</t>
  </si>
  <si>
    <t xml:space="preserve">Interview with forest manager showed, that some group members use pesticides in the forest to fight weed and invasive species.  The group manager was not aware that in such cases, the need for use of pesticides must be assessed carefully before the operation and the assessment and use must be documented. </t>
  </si>
  <si>
    <t>Minor
2023.2</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</si>
  <si>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</si>
  <si>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På de ikke-intensivt drevne arealer skal jordbearbejdning begrænses af hensyn til jordbundens svampe, plante- og dyreliv så:
a)	Overfladisk jordbearbejdning må anvendes på maximalt 70% af kulturarealet, hvor det er nødvendigt for at sikre foryngelsen eller et træartsskifte 
b)	Der sikres ubehandlede flader om frøtræer, langs skovbryn, på våde arealer og ved andre biologisk værdifulde biotoper
c)	Dybgrundet punkt- og stribevis jordbearbejdning må kun anvendes med en intensitet, som almindelig planteafstand vil kræve
d)	Stødoptagning og dybdepløjning er ikke tilladt
</t>
  </si>
  <si>
    <t xml:space="preserve">Records accounting for the percentage of land worked, with specification of the method (see the planting records) </t>
  </si>
  <si>
    <t xml:space="preserve">Opgørelse af andel jordbearbejdede arealer med angivelse af metode jf. kulturregistreringerne </t>
  </si>
  <si>
    <t xml:space="preserve">1.9.2 
</t>
  </si>
  <si>
    <t>Evaluation of reasons given for the choice of method</t>
  </si>
  <si>
    <t>Vurdering af begrundelser for metodevalg</t>
  </si>
  <si>
    <t xml:space="preserve">1.9.3 
</t>
  </si>
  <si>
    <t xml:space="preserve">Shallow soil scarification has not been carried out on more than 70% of the total area of the stand </t>
  </si>
  <si>
    <t>Overfladisk jordbehandlede arealer udgør ikke mere end 70% af bevoksningens samlede areal</t>
  </si>
  <si>
    <t xml:space="preserve">1.9.4
</t>
  </si>
  <si>
    <t>Deep soil scarification at points and in rows is only used at an intensity corresponding to the plant spacing</t>
  </si>
  <si>
    <t>Dybgrundet punkt- og stribevis jordbearbejdning er kun anvendt med en intensitet, som svarer til planteafstanden</t>
  </si>
  <si>
    <t>The use of native species shall be encouraged so that the property’s forested area consists of a minimum of 20% of native tree species on poor soils and 55% of native tree species on good soils. The percentages are calculated on the basis of the recorded percentages of associated tree species. The minimum limits do not apply to forest properties of less than 50 hectares. However, in connection with regeneration and other management measures, these properties shall exploit natural opportunities to promote the presence of native species by prioritising native species by means of selective cutting and leaving damp holes for natural overgrowth of birch and willow, for example.</t>
  </si>
  <si>
    <t>Anvendelsen af hjemmehørende arter skal fremmes, således at ejendommens skovbevoksede areal udgøres af en andel på minimum 20% og 55% hjemmehørende træarter på henholdsvis. magre og gode jorder. Procentsatserne opgøres på baggrund af træarternes registrerede indblandingsprocenter. Minimumsgrænserne gælder ikke for skovejendomme under 50 hektar. Dog skal disse ejendomme i forbindelse med foryngelse og andre driftsmæssige tiltag udnytte de naturgivne muligheder til at fremme forekomsten af naturligt hjemmehørende arter, for eksempel ved at prioritere hjemmehørende arter ved tyndinger og overlade fugtige huller til naturlig tilgroning af for eksempel birk og pil.</t>
  </si>
  <si>
    <t xml:space="preserve">1.10.1
</t>
  </si>
  <si>
    <t xml:space="preserve">Increasing use of native species; up to a minimum of 20% on poor soils and up to a minimum of 55% on good soils </t>
  </si>
  <si>
    <t xml:space="preserve">Stigende anvendelse - op til minimum 20% på magre jorde og op til minimum 55% på gode jorde - af hjemmehørende arter </t>
  </si>
  <si>
    <t xml:space="preserve">1.10.2
</t>
  </si>
  <si>
    <t>Evaluation of planting records</t>
  </si>
  <si>
    <t>Vurdering af kulturregistreringerne</t>
  </si>
  <si>
    <t xml:space="preserve">1.10.3
</t>
  </si>
  <si>
    <t>Evaluation of the utilisation of natural resources at forest properties &lt; 50 hectares to promote native species in connection with regeneration and other management measures</t>
  </si>
  <si>
    <t xml:space="preserve">	Vurdering af udnyttelsen af de naturgivne muligheder i skovejendomme &lt; 50 hektar til at fremme naturligt hjemmehørende arter i forbindelse med foryngelse og andre driftsmæssige tiltag</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</si>
  <si>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</si>
  <si>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</si>
  <si>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 xml:space="preserve">1.11.1
</t>
  </si>
  <si>
    <t>Evaluation of the use of non-native species on the basis of planting records and designation of land that is not to be converted</t>
  </si>
  <si>
    <t>Vurdering af anvendelsen af ikke-hjemmehørende arter på baggrund af kulturregistreringerne og udpegning af arealer, der ikke må konverteres</t>
  </si>
  <si>
    <t>Use of genetically modified plant material is prohibited. Similarly, clones are not allowed as a main tree species over more than 5% of the forested area.</t>
  </si>
  <si>
    <t>Der må ikke anvendes genmodificeret plantemateriale. Ligeledes må der ikke anvendes kloner som hovedtræart på mere end 5% af det bevoksede areal.</t>
  </si>
  <si>
    <t xml:space="preserve">1.12.1
</t>
  </si>
  <si>
    <t>Evaluation of plant material used on the basis of planting records</t>
  </si>
  <si>
    <t>Vurdering af anvendt plantemateriale på baggrund af kulturregistreringerne</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</si>
  <si>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</si>
  <si>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</si>
  <si>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1.13.1</t>
  </si>
  <si>
    <t>Assessment of forest conversion on the basis of cultural records and designation of areas that may not be converted</t>
  </si>
  <si>
    <t>Vurdering af konvertering af skov på baggrund af kulturregistreringerne og udpegning af arealer, der ikke må konverteres</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</si>
  <si>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</si>
  <si>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</si>
  <si>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1.14.1</t>
  </si>
  <si>
    <t>Mitigation of and adaptation to climate change</t>
  </si>
  <si>
    <t>Modvirkning af og tilpasning til klimaændringer</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</si>
  <si>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</si>
  <si>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Driften af skoven skal sikre og øge den positive klimaeffekt, som skovens lager og tilvækst samt den klimaeffektive anvendelse af træet har tilsammen. Driften af skoven skal også sikre skovens robusthed og tilpasningsevne i forhold til klimaændringer, herunder fremtidige vejrmæssige ekstremer, sygdomme og insektangreb. Robustheden og tilpasningsevnen skal løbende udvikles og forbedres gennem alsidige valg i driften og herunder fordeling og anvendelse af mange klima- og lokalitetstilpassede træarter. Dette skal ske i samspil med standardens øvrige krav samt de konkrete mål, muligheder og begrænsninger, som findes på en given skovejendom.
Skovens klimaeffekt, herunder robusthed og tilpasningsevne i forhold til skader, tab og udledninger, er et samspil mellem:
- Skovens træartssammensætning og struktur i forhold til blandt andet jordbund, klima og landskab, jf. 1.1, 1.2 og 3.16
- Lageret af kulstof i levende og døde træer samt i jord, jf.  1.3, 3.3 og 3.9 
- Tilvækst af træ, jf. 1.2 
- Træets kvalitet som råvare for træprodukter og dermed dets                                                             anvendelsesmuligheder, jf. 1.1 og 1.2.
Under hensyntagen til ejendommens aldersklassefordeling, forekomst af særlige hændelser, som for eksempel stormfald i den forløbne planperiode, samt gennemførte biodiversitetstiltag, som kan påvirke lager eller tilvækst, skal det så vidt muligt sikres, at skovens lager af kulstof i levende og døde træer opretholdes eller øges samtidig med, at tilvæksten af træ og dets kvalitet som råtræ også opretholdes eller øges.
</t>
  </si>
  <si>
    <t xml:space="preserve">2.1.1 
</t>
  </si>
  <si>
    <t>The forest’s carbon stores in live and dead trees are maintained or increased</t>
  </si>
  <si>
    <t>Skovens lager af kulstof i levende og døde træer er opretholdt eller øget</t>
  </si>
  <si>
    <t>The growth of wood in the forest and its quality are maintained or increased</t>
  </si>
  <si>
    <t>Skovens tilvækst af træ og kvaliteten af dette er opretholdt eller øget</t>
  </si>
  <si>
    <t xml:space="preserve">PEFC Denmark’s Forest Management Standard – PEFC DK 001-3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</si>
  <si>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t xml:space="preserve">PEFC Danmarks Skovstandard – PEFC DK 001-4 kræver, at der tilskyndes anvendelse af metoder og teknikker i skovdriften, som sikrer energieffektiv skovdrift med henblik på at reducere udledningen af klimagasser fra selve driften. Meget energikrævende og/eller luftforurenende driftsmetoder som kvas- og stødknusning samt kvasafbrænding i skoven må kun anvendes i velbegrundede situationer. </t>
  </si>
  <si>
    <t>Crushing of logging waste and stumps and burning of logging waste are deployed only in valid situations</t>
  </si>
  <si>
    <r>
      <t xml:space="preserve">Kvas- og stødknusning samt kvasafbrænding anvendes kun i velbegrundede situationer
</t>
    </r>
    <r>
      <rPr>
        <i/>
        <sz val="10"/>
        <color indexed="8"/>
        <rFont val="Calibri"/>
        <family val="2"/>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</si>
  <si>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2.3. Skovdyrkningen skal medvirke til løbende at skabe store gamle træer og dødt ved i skoven for at tilgodese en biologisk mangfoldighed. Ved foryngelseshugster efterlades min. 5 træer eller ca. 10 m3 ved på roden pr. ha i produktionsskoven til naturlig henfald og død (redetræer, hule træer og dødt ved). Valget af disse træer skal foretages, så evighedstræerne udgøres af langsigtede stabile arter og individer typisk fra overstandermassen. Evighedstræerne kan samles i en eller flere grupper i bevoksningen. Evighedstræerne kan erstattes af 5 højstubbe i de tilfælde, hvor der ikke findes egnede stabile individer. I mellemaldrende og ældre tyndingsbevoksninger skal der efterlades min. 3 højstubbe (så høje som muligt) eller min. 3 liggende træer i alt. pr. ha. Herudover skal eksisterende træruiner og liggende træer under naturlig nedbrydning bevares og beskyttes.</t>
  </si>
  <si>
    <t>2.3.1 
(FSC 6.2)</t>
  </si>
  <si>
    <t>2.3.2
(FSC 6.2)</t>
  </si>
  <si>
    <t>2.3.3 
(FSC 6.2)</t>
  </si>
  <si>
    <t>2.4.1
(FSC 6.4)</t>
  </si>
  <si>
    <t>2.4.2 
(FSC 6.4)</t>
  </si>
  <si>
    <t>2.5. Stabile skovbryn med højt indhold af hjemmehørende træer og buske skal bevares og udvikles. Hvor disse ikke findes skal de etableres ved foryngelse af bevoksningen.</t>
  </si>
  <si>
    <t>2.5.1
(FSC 6.3)</t>
  </si>
  <si>
    <t>2.5.2 
(FSC 6.3)</t>
  </si>
  <si>
    <t>2.6. Karakteristiske gamle træer skal bevares. Ved planlægning og pleje af bevoksninger skal disse træer sikres tilstrækkelig med lystilgang.</t>
  </si>
  <si>
    <t>2.6.1 
(FSC 6.2)</t>
  </si>
  <si>
    <t>2.7.1 
(FSC 6.2)</t>
  </si>
  <si>
    <t>2.8.1 
(FSC 6.2)</t>
  </si>
  <si>
    <t>2.9. 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</si>
  <si>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2.9.1 
(FSC 6.3)</t>
  </si>
  <si>
    <t>2.9.2 
(FSC 6.3)</t>
  </si>
  <si>
    <t>2.10. 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 gennem anvendelse af lokalitetstilpasset maskinvalg og/eller permanente kørespor og tidspunktet operation gennemføres på.</t>
  </si>
  <si>
    <t>2.10.1 
(FSC 6.1, 6.5)</t>
  </si>
  <si>
    <t xml:space="preserve">2.10.2 </t>
  </si>
  <si>
    <t>2.11. 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</si>
  <si>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2.11.1 
(FSC 6.5)</t>
  </si>
  <si>
    <t>2.11.2 (FSC 6.5)</t>
  </si>
  <si>
    <t>2.12.1 
(FSC 6.7)</t>
  </si>
  <si>
    <t>2.13.1 
(FSC 10.7)</t>
  </si>
  <si>
    <t>2.14. Skovens sundhed og vitalitet skal regelmæssigt overvåges i forhold til udefrakommende faktorer så som sygdomme, skadedyr, overgræsning, brand eller skader forårsaget af klimatiske faktorer, der kan påvirke skovens sundhed og vitalitet. Ved konstatering af skader forårsaget af sådanne faktorer skal effekten af disse på skovdriften vurderes. Som grundlag for vurderingen kan anvendes data fra den nationale overvågning af skovene (NFI) om skoves aktuelle tilstand og mulige trusler mod skovene og anden information fra Skov &amp; Landskabs Videnstjeneste.</t>
  </si>
  <si>
    <t>2.14.1 
(FSC 8.1)</t>
  </si>
  <si>
    <t>2.14.2 
(FSC 8.2)</t>
  </si>
  <si>
    <t>2.17. Vildtforvaltningen skal udføres, så flersidigheden i skovdriften sikres, herunder det lokalitetstilpassede træartsvalg samt mulighederne for selv- og naturforyngelse.</t>
  </si>
  <si>
    <t>2.17.1 
(FSC 5.3)</t>
  </si>
  <si>
    <t xml:space="preserve"> Environment and biodiversity</t>
  </si>
  <si>
    <t>Biodiversity and natural values</t>
  </si>
  <si>
    <t>Biodiversitet og naturværdier</t>
  </si>
  <si>
    <t>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</si>
  <si>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</si>
  <si>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3.1.1 
</t>
  </si>
  <si>
    <t>Evaluation of whether tree species other than the main tree species are promoted, where appropriate</t>
  </si>
  <si>
    <t>Vurdering af om andre træarter end hovedtræarten fremmes, hvor dette er fordelagtigt</t>
  </si>
  <si>
    <t>Tree species composition, Forestry records, field inspections and discussion with forest managers on forest structure development. Audited group members confirm goals to achieve varied species and age structure. Discussion with forest managers at visited group members, inspection of forest management plan data and field inspection confirms that tree species in mix is promoted and applied, often 2-3 tree species per compartment</t>
  </si>
  <si>
    <t xml:space="preserve">3.1.2 
</t>
  </si>
  <si>
    <t>Evaluation of tree species and age class distribution using the stand list</t>
  </si>
  <si>
    <t>Vurdering af træarts- og aldersklassefordeling ved hjælp af bevoksningslisten</t>
  </si>
  <si>
    <t xml:space="preserve">3.1.3 
</t>
  </si>
  <si>
    <t>Evaluation of whether the choice of tree species is matched with any existing soil mapping – forest location mapping or other soil surveys</t>
  </si>
  <si>
    <t>Vurdering af om træartsvalget er afstemt med eventuelt eksisterende jordbundskortlægning – forstlig lokalitetskortlægning eller andre jordbundsundersøgelser</t>
  </si>
  <si>
    <t>Coppiced forests and other land with old management systems of significant cultural historical, biological or landscape value shall be preserved so as to maintain or promote those values. Old management systems include: Coppicing, forest pasture, cut or grazed forest meadows, oak-hedgerows and selective felling.</t>
  </si>
  <si>
    <t>Stævningsskove og andre arealer med gamle driftsformer af væsentlig kulturhistorisk, biologisk eller landskabelig værdi skal bevares, så de nævnte værdier opretholdes eller fremmes. Til gamle driftsformer hører: Stævning, græsningsskov, slet eller græsning af skoveng, egekrat og plukhugst.</t>
  </si>
  <si>
    <t xml:space="preserve">3.2.1 
</t>
  </si>
  <si>
    <t xml:space="preserve">Evaluation of the condition and management of coppiced forests, as well as other areas using old management systems
</t>
  </si>
  <si>
    <t>Vurdering af tilstand og drift af stævningsskove, samt andre arealer med gamle driftsformer</t>
  </si>
  <si>
    <t xml:space="preserve">Silviculture shall assist with continuous creation of large, old trees and dead wood in the forest in order to ensure biodiversity. 
When regeneration cutting is carried out, at least five habitat trees or about 10 m3 of wood at the root is left per hectare in the production forest for natural decay and death (nesting trees, hollow trees and dead wood). The trees may be left in the regeneration area itself or at any location in the forest, provided that the trees are marked clearly and are of a biodiversity value that is thought to be higher than the trees in the stand in the regeneration area. Biodiversity areas cannot be used in this context. 
Habitat trees shall be selected to include long-term stable species and individuals, typically from the mass of reserve trees. The habitat trees can be gathered into one or more groups in the stand. The habitat trees may be replaced by five high stumps if there are no appropriate stable individuals. In middle-aged and older selective cutting stands, at least five high stumps /recumbent trees/damaged trees in total must be left per hectare in deciduous forests, and at least three trees per hectare in coniferous forests. 
Existing veteran trees and recumbent trees undergoing natural decay shall also be retained and protected.
Instead of leaving habitat trees in connection with regeneration, the forest owner may choose to increase the biodiversity area to at least 12.5% of the certified area. 
When conserving outer forest fringes and other forested key habitats and biodiversity areas resulting in removal of trees, at least five snags/recumbent trees/damaged trees per hectare are left in order to decay naturally.
</t>
  </si>
  <si>
    <t xml:space="preserve">Skovdyrkningen skal medvirke til løbende at skabe store, gamle træer og dødt ved i skoven for at tilgodese en biologisk mangfoldighed. 
Ved foryngelseshugster efterlades minimum fem habitattræer eller cirka 10 m3 ved på roden per hektar i produktionsskoven til naturligt henfald og død (redetræer, hule træer og dødt ved). Træerne kan efterlades på selve foryngelsesarealet eller et valgfrit sted i skoven, forudsat at træerne markeres tydeligt og har en skønsmæssig højere biodiversitetsmæssig værdi end bestandstræerne på foryngelsesarealet. Biodiversitetsarealerne kan ikke anvendes i denne sammenhæng. 
Valget af habitattræer skal foretages, så de udgøres af langsigtede stabile arter og individer, typisk fra overstandermassen. Habitattræerne kan samles i en eller flere grupper i bevoksningen. Habitattræerne kan erstattes af fem højstubbe i de tilfælde, hvor der ikke findes egnede stabile individer. I mellemaldrende og ældre tyndingsbevoksninger skal der efterlades minimum fem højstubbe/liggende/skadede træer i alt per hektar i løvskov og minimum tre per hektar i nåleskov. 
Herudover skal eksisterende træruiner og liggende træer under naturlig nedbrydning bevares og beskyttes.
I stedet for at efterlade habitattræer i forbindelse med foryngelser kan skovejeren vælge at forøge biodiversitetsarealet til minimum 12,5% af det certificerede areal. 
Ved pleje af ydre skovbryn og andre træbevoksede nøglebiotoper og biodiversitetsarealer, der medfører udtag af træ, efterlades minimum fem højstubbe/liggende træer/skadede træer perr hektar til naturligt henfald.
</t>
  </si>
  <si>
    <t xml:space="preserve">At least five trees or a minimum of 10 m3 of wood at the root is left per hectare in the production forest for natural decay and death, or alternatively increase the biodiversity area to at least 12.5% of the certified area </t>
  </si>
  <si>
    <t xml:space="preserve">Der er efterladt minimum fem træer eller minimum 10 m3 ved på roden per hektar i produktionsskoven til naturligt henfald og død eller alternativt øge biodiversitetsarealet til minimum 12,5% af det certificerede areal </t>
  </si>
  <si>
    <t>Field inspection and assessment of harvest records confirm that minimum 10 m3/ha are left after harvest on site.</t>
  </si>
  <si>
    <t>3.3.2</t>
  </si>
  <si>
    <t>At least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</si>
  <si>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Der er efterladt minimum fem højstubbe/liggende/skadede træer i alt per hektar i løvskov og minimum tre per hekrar i nåleskov i mellemaldrende og ældre tyndingsbevoksninger samt ved pleje af ydre skovbryn, træbevoksede nøglebiotoper og biodiversitetsarealer</t>
  </si>
  <si>
    <t xml:space="preserve">Field inspection and assessment of harvest records confirm that minimum 5 snags or lying trees/ha are left after harvest on site for visited group members. It is also specified in the group members handbooks. During field visits to the selected group members forests, the minimum number of retention trees and high stumps per ha was met. Interview with forest managers and contractors from SLS confirmed knowledge of requirements. </t>
  </si>
  <si>
    <t>3.3.3</t>
  </si>
  <si>
    <t>Existing veteran trees and recumbent trees undergoing natural decay are retained and protected</t>
  </si>
  <si>
    <t>Eksisterende træruiner og liggende træer under naturlig nedbrydning er bevaret og beskyttet</t>
  </si>
  <si>
    <t>Field inspection and forest management plans at visited group members confirm that veteran trees and lying dead wood are retained.</t>
  </si>
  <si>
    <t xml:space="preserve">The natural value of registered key habitats (see 5.2) shall be maintained, and developed if possible. </t>
  </si>
  <si>
    <t xml:space="preserve">Registrerede nøglebiotopers (jf. 5.2) naturmæssige værdi skal fastholdes og om muligt udvikles. </t>
  </si>
  <si>
    <t xml:space="preserve">3.4.1 
</t>
  </si>
  <si>
    <t>Evaluation of the natural values of key habitats is maintained and, if possible, developed depending on the objective</t>
  </si>
  <si>
    <t>Vurdering om nøglebiotopernes naturmæssige værdier fastholdes og om muligt udvikles efter målsætning</t>
  </si>
  <si>
    <t>Field inspection, forest management plan reviews and interview with forest manageres and contractor verify that key habitats are maintained and even developed when it supports the management objective.</t>
  </si>
  <si>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</si>
  <si>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</si>
  <si>
    <t xml:space="preserve">3.5.1 
</t>
  </si>
  <si>
    <t>Evaluation of whether the areas are designated according to the guidelines and managed according to the conservation plan</t>
  </si>
  <si>
    <t>Vurdering af om arealerne er udlagt efter retningslinjerne og forvaltes efter plejeplanen</t>
  </si>
  <si>
    <t xml:space="preserve">Field inspection, forest management plan reviews and interview with forest manageres confirm focus on designating more areas as biodiversity areas, to ensure compliance with this new requirement. Areas were appointed according to guidelines and managed according to existing management plans. </t>
  </si>
  <si>
    <t xml:space="preserve">3.5.2
</t>
  </si>
  <si>
    <t>The biodiversity area, including areas of undisturbed forest, constitutes at least 10% or 12.5% (see criterion 3.3) of the total certified area</t>
  </si>
  <si>
    <t>Arealer hvor der på certificeringstidspunktet er urørt skov eller usædvanlig gammel skov, er dette en del af de 10% udlagte arealer</t>
  </si>
  <si>
    <t>Forest management plan reviews and interview with forest manageres confirm focus on designating more areas as biodiversity areas, to ensure compliance with this new requirement. However not all group members meet the requirement og 10%  yet, but group manager is aware of the new requirement and expect to have appointed sufficient areas before october 2023, in order to meet the treshold timely
Observation 2023.1</t>
  </si>
  <si>
    <t>Obs 
2023.1</t>
  </si>
  <si>
    <t xml:space="preserve">3.5.3
</t>
  </si>
  <si>
    <t>Areas where there is undisturbed forest or unusually old forest at the time of certification are part of the 10% designated areas</t>
  </si>
  <si>
    <t xml:space="preserve">Vurdering af udnyttelsen af de naturgivne muligheder på skovejendomme under 50 hektar til at øge omfanget og naturkvaliteten af naturelementer og nøglebiotoper i forbindelse med driftsmæssige tiltag </t>
  </si>
  <si>
    <t xml:space="preserve">Inspection of forest data and management plans including calculation of the percentage of total forest area designated as biodiversity area and untouched forest show that visited group members have formulated conservation measures for the areas and have made sure to include old growth and untouched forest areas under the biodiversity areas. </t>
  </si>
  <si>
    <t xml:space="preserve">3.5.4
</t>
  </si>
  <si>
    <t xml:space="preserve">Evaluation of the utilisation of natural opportunities on forest properties of less than 50 hectares in order to increase the scope and natural quality of natural elements and key habitats in connection with management actions </t>
  </si>
  <si>
    <t xml:space="preserve">Field inspection, forest management plan reviews and interview with forest manageres confirm that natural opportunities for utilisation of existing nature values are used for small forest group members. The group manager require all group members to meet the 10% treshold whether they have more or less than 50 ha. </t>
  </si>
  <si>
    <t xml:space="preserve">Stable forest fringes with a high proportion of native trees and bushes shall be preserved and developed. If these do not exist, they shall be established by means of regeneration of the stand. </t>
  </si>
  <si>
    <t xml:space="preserve">Stabile skovbryn med højt indhold af hjemmehørende træer og buske skal bevares og udvikles. Hvor disse ikke findes, skal de etableres ved foryngelse af bevoksningen. </t>
  </si>
  <si>
    <t xml:space="preserve">3.6.1 
</t>
  </si>
  <si>
    <t>Internal and outer fringes have been preserved and taken into account in management operations</t>
  </si>
  <si>
    <t>De indre og ydre bryn er bevaret og der tages hensyn til dem i driften</t>
  </si>
  <si>
    <t xml:space="preserve">3.6.2 
</t>
  </si>
  <si>
    <t>Forest fringes are established along outer and inner boundaries</t>
  </si>
  <si>
    <t>Etablering af skovbryn finder sted langs ydre og indre randzoner</t>
  </si>
  <si>
    <t>Typical old trees and trees of particular natural or cultural historical value shall be preserved as habitat trees. These trees shall be adequately protected and have access to light when planning and conserving stands.</t>
  </si>
  <si>
    <t>Karakteristiske gamle træer og træer af særlig naturmæssig eller kulturhistorisk værdi skal bevares som habitattræer. Ved planlægning og pleje af bevoksninger skal disse træer sikres tilstrækkelig med lystilgang.</t>
  </si>
  <si>
    <t>3.7.1 
(FSC 6.6)</t>
  </si>
  <si>
    <t>Typical old trees are preserved and guaranteed sufficient access to light</t>
  </si>
  <si>
    <t>Gamle karakteristiske træer er bevaret og sikret tilstrækkelig lystilgang</t>
  </si>
  <si>
    <t xml:space="preserve">Field inspection at the visited group members confirm presence of charateristic old and rare trees. These have been surveyed and the results included in the list of woodland key habitats. The trees are protected and are managed to ensure sufficient lights and space. </t>
  </si>
  <si>
    <t>Rare native species, including the endangered species on the Red List , shall be protected or promoted and must not be exploited commercially unless this obviously does not threaten local populations, such as during the hunting season for the species. For selected bird species listed in Annex 5 – Selected bird species, there must be no felling activities within a radius of 100 metres from the nesting tree during the rearing season.</t>
  </si>
  <si>
    <t>Sjældne, naturligt hjemmehørende arter, herunder de truede arter på Rødlisten , skal beskyttes eller fremmes og må ikke udnyttes kommercielt, med mindre det åbenlyst ikke truer lokale populationer, for eksempel, hvis der er jagttid på arten. For udvalgte fuglearter opført i Bilag 5 - Udvalgte fuglearter, må der ikke forekomme skovningsaktiviteter i en radius på 100 meter fra redetræet i yngletiden.</t>
  </si>
  <si>
    <t xml:space="preserve">3.8.1 
</t>
  </si>
  <si>
    <t>Natural values have been recorded and taken into account in the management system</t>
  </si>
  <si>
    <t>Registreringer af naturværdier er gennemført og der tages hensyn hertil i driften</t>
  </si>
  <si>
    <t xml:space="preserve">Records and registration of nature values present for all visited group members. Inspection of data confirm that where red list species or other rare native species are known to occur, they are fully protected in the management plan and in the field. Field inspection of maintainance of nature values confirm compliance. No commercialization of such species observed. </t>
  </si>
  <si>
    <t xml:space="preserve">3.8.2 
</t>
  </si>
  <si>
    <t xml:space="preserve">A protection zone with a 100-metre radius around nesting trees must be established for selected bird species, Annex 5 – Selected bird species, during the rearing season. </t>
  </si>
  <si>
    <t xml:space="preserve">Der indføres en beskyttelseszone på radius 100 meter for redetræer for udvalgte fuglearter, Bilag 5 - Udvalgte fuglearter, i yngletiden. </t>
  </si>
  <si>
    <t xml:space="preserve">Field inspection, forest management plan reviews and interview with forest manageres and contractor confirm that protection zones around nesting trees are established and respected. The forest management has in many case close coorporation with bird protection NGO's and get valuable information from the about birds and their nests. </t>
  </si>
  <si>
    <t>Activities impacting negatively shall be regulated so as to protect areas of high natural preservation value and forests that are naturally of particular value.</t>
  </si>
  <si>
    <t>Belastende aktiviteter skal reguleres for at beskytte naturmæssig særlig værdifuld skov og områder med høj naturmæssig bevaringsværdi.</t>
  </si>
  <si>
    <t>Natural values have been recorded and taken into account in the regulation of activities with negative impact</t>
  </si>
  <si>
    <t>Registreringer af naturværdier er gennemført, og der tages hensyn hertil i reguleringen af belastende aktiviteter</t>
  </si>
  <si>
    <t>Attempts shall be made to return to the natural state lakes, watercourses, bogs, heathlands, coastal meadows or marshes, water meadows and commons associated with the forest and where the hydrology has been altered through draining or other interventions, taking into account the economic consequences, including the stability of adjacent stands. The area of these habitats should increase within every five-year period, if the potential for this exists. Drainage of areas not drained previously is not allowed.</t>
  </si>
  <si>
    <t>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</si>
  <si>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3.10.1</t>
  </si>
  <si>
    <t>Evaluation of whether areas that can be returned to their natural state without significant economic consequences have been returned to their natural state</t>
  </si>
  <si>
    <t>Vurdering af, om arealer der kan tilbageføres uden væsentlige økonomiske konsekvenser, er tilbageført</t>
  </si>
  <si>
    <t xml:space="preserve">Field inspection, forest management plan reviews and interview with forest manageres confirm awareness of identifying areas that can be returned to their natural state without significant consequences. Some group members prioritize this effert more than other. It depends of the objective of their forest management. </t>
  </si>
  <si>
    <t>3.10.2</t>
  </si>
  <si>
    <t>Evaluation of the development of habitats</t>
  </si>
  <si>
    <t>Vurdering af naturtypernes udvikling</t>
  </si>
  <si>
    <t xml:space="preserve">Field inspection and evaluation of records and registrations of woodland key habitats and protected §-3 areas confirm that these types of nature values are known, protected and safeguarded at all visited group members. Interview with forest manageres confirm that evaluation of such habitats are considered by group manager when group members agreement are renewed every 5 years. Generally the habitat areas are increased. No new drainage done by any group members. </t>
  </si>
  <si>
    <t>Felling, transport and regeneration techniques that protect the site and stand shall be used in order to ensure favourable soil conditions and prevent damage to rare, delicate and special ecosystems and genetic reserves. Transport in the forest is carried out in a way that minimises damage. In particular, significant driving damage shall be avoided through the use of machinery adapted to the locality and/or permanent tracks and the timing of operations.</t>
  </si>
  <si>
    <t>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blandet andet gennem anvendelse af lokalitetstilpasset maskinvalg og/eller permanente kørespor og tidspunktet operation gennemføres på.</t>
  </si>
  <si>
    <t>Evaluation of felling, transport and regeneration techniques used</t>
  </si>
  <si>
    <t>Vurdering af anvendte hugst-, transport- og foryngelsesteknikker</t>
  </si>
  <si>
    <t>Evaluation of the use and location of any tracks</t>
  </si>
  <si>
    <t>Vurdering af anvendelse og placering af eventuelle kørespor</t>
  </si>
  <si>
    <t>3.12</t>
  </si>
  <si>
    <t>When constructing forest roads, crossings and other forest infrastructures, it is necessary to ensure that the aquatic environment is not adversely affected and that the natural level and functions of watercourses are preserved. It is also necessary to ensure that areas that are as small as possible are exposed. Appropriate drainage of newly built roads shall be ensured and maintained.</t>
  </si>
  <si>
    <t>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</si>
  <si>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 xml:space="preserve">3.12.1 
</t>
  </si>
  <si>
    <t>The natural level and functions of watercourses are preserved when constructing of roads, bridges and other infrastructures</t>
  </si>
  <si>
    <t>Det naturlige niveau og de naturlige funktioner af vandløb er bevaret ved anlæg af veje, broer og andre infrastrukturer</t>
  </si>
  <si>
    <t>No new roads build by any group members the last year.</t>
  </si>
  <si>
    <t xml:space="preserve">3.12.2 
</t>
  </si>
  <si>
    <t>Appropriate drainage is ensured for newly built roads</t>
  </si>
  <si>
    <t>Der er sikret passende dræning ved nyanlagte veje</t>
  </si>
  <si>
    <t xml:space="preserve">No new roads build by any group members the last year. </t>
  </si>
  <si>
    <t xml:space="preserve">3.13 
</t>
  </si>
  <si>
    <t>Spillage of oil and other substances harmful to the environment during forest management activities (see Annex 3 – Environmental requirements for forest machinery and hand tools) and disposal of waste on forest land shall always be avoided.</t>
  </si>
  <si>
    <t>Spild af olie og andre miljøskadelige stoffer under skovdriftsaktiviteter jf. Bilag 3 – Miljøkrav til skovmaskiner og håndværktøj og deponering af affald på skovarealer skal altid undgås.</t>
  </si>
  <si>
    <t xml:space="preserve">3.13.1 
</t>
  </si>
  <si>
    <t>Evaluation of the extent of spillage of oil and other substances harmful to the environment and disposal of waste in the forest</t>
  </si>
  <si>
    <t>Vurdering af omfanget af spild af olie og andre miljøskadelige stoffer og affaldsdeponering i skoven</t>
  </si>
  <si>
    <t xml:space="preserve">3.14
</t>
  </si>
  <si>
    <t>Invasive species  shall be controlled (see 1.8) in areas where they threaten biodiversity (e.g. species, habitats) or other forest functions (e.g. forest regeneration, groundwater, recreational activities), and where economically and practically feasible. There is a particular obligation to control invasive species in biodiversity areas, including undisturbed forests. The forest owner shall be familiar with the relevant invasive species. Species included in the list of the most harmful invasive species must not be introduced onto the forest property.</t>
  </si>
  <si>
    <t>Invasive arter  skal bekæmpes jf. 1.8, hvor de truer biodiversiteten (for eksempel arter, levesteder) eller andre af skovens funktioner (for eksempel skovens foryngelse, grundvand, friluftslivet), og hvor det er økonomisk og praktisk muligt. Der er en særlig forpligtigelse til bekæmpelse på biodiversitetsarealer, herunder i urørt skov. Skovejeren skal være bekendt med de relevante invasive arter. Arter opført på listen over de mest skadelige invasive arter  må ikke introduceres på skovejendommen.</t>
  </si>
  <si>
    <t xml:space="preserve">3.14.1 
</t>
  </si>
  <si>
    <t>Evaluation of initiatives to control invasive species</t>
  </si>
  <si>
    <t>Vurderingen af indsatsen for bekæmpelse af invasive arter</t>
  </si>
  <si>
    <t>Interviews of forest managers at the visited group members confirm knowledge on the black list of invasive species. None of the group members currently experience significant problems with invasive species but conduct regular monitoring and apply measures of removing the invasive species if they where they threaten biodiversity (e.g. species, habitats) or other forest functions (e.g. forest regeneration, groundwater, recreational activities), and where economically and practically feasible.</t>
  </si>
  <si>
    <t xml:space="preserve">3.15
</t>
  </si>
  <si>
    <t>The health and vitality of the forest shall be monitored regularly in relation to external factors such as diseases, pests, overgrazing, fire or damage caused by climatic factors that may affect the health and vitality of the forest. The impact of such factors on forest management shall be assessed when determining damage caused by such factors. Data from the National Forest Inventory (NFI) on the current state of forests and potential threats to forests, along with other information from the Information Service at the Department of Geosciences and Natural Resource Management, can be used as a basis for the evaluation.</t>
  </si>
  <si>
    <t>Skovens sundhed og vitalitet skal regelmæssigt overvåges i forhold til udefrakommende faktorer som sygdomme, skadedyr, overgræsning, brand eller skader forårsaget af klimatiske faktorer, der kan påvirke skovens sundhed og vitalitet. Ved konstatering af skader forårsaget af sådanne faktorer, skal effekten af disse på skovdriften vurderes. Som grundlag for vurderingen kan der anvendes data fra den nationale overvågning af skovene, National Forest Inventory (NFI), om skoves aktuelle tilstand og mulige trusler mod skovene og anden information fra Videnstjenesten på Institut for Geovidenskab og Naturforvaltning.</t>
  </si>
  <si>
    <t xml:space="preserve">3.15.1 
</t>
  </si>
  <si>
    <t>Regular monitoring has been carried out</t>
  </si>
  <si>
    <t>Der er gennemført regelmæssige overvågning</t>
  </si>
  <si>
    <t xml:space="preserve">ssessment of quantity and quality of available monitoring data at the visited group members confirm regular monitoring of selected parameters. Each group member has together with the group manager prepared a plan with measures. Data confirm that monitoring is performed. </t>
  </si>
  <si>
    <t>3.15.2</t>
  </si>
  <si>
    <t>The impact is assessed in the event of damage</t>
  </si>
  <si>
    <t>Ved forekomst af skader er effekten vurderet</t>
  </si>
  <si>
    <t>Assessment of monitoring and impact assessment data at the visited group members show that if any damage occurs, this is noted down on assessment forms and reported in management planning system. Field inspections confirm that currently the level of damage is minimal and that written data of assessments match what is found in the field.</t>
  </si>
  <si>
    <t>Forest fires shall be avoided, but burning may be used in instances where it forms part of nature conservation with a view to attaining defined objectives. Fire protection plans are recommended, and firebreaks should be established at vulnerable sites.</t>
  </si>
  <si>
    <t>Skovbrande skal undgås, dog kan afbrænding anvendes i de tilfælde, hvor det er en del af naturplejen med henblik at opnå fastsatte mål. Brandbeskyttelsesplaner anbefales, og der bør anlægges brandbælter på udsatte steder.</t>
  </si>
  <si>
    <t>3.16.1</t>
  </si>
  <si>
    <t>Fire protection plans are available, where relevant</t>
  </si>
  <si>
    <t xml:space="preserve">Der foreligger plan for brandbeskyttelse, hvor det er relevant
</t>
  </si>
  <si>
    <t>The forest management are covered by the National fire protection agency's action plan. The forests in the group are not low risk forests and fire risks plans are not relevant.</t>
  </si>
  <si>
    <t>Wildlife management</t>
  </si>
  <si>
    <t>Vildtforvaltning</t>
  </si>
  <si>
    <t>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</si>
  <si>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</si>
  <si>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3.17.1</t>
  </si>
  <si>
    <t>Evaluation of the impact of wildlife pressure on regeneration options and the level of stripping damage</t>
  </si>
  <si>
    <t>Vurdering af vildttrykkets påvirkning af foryngelsesmulighederne og niveauet for skrælleskader</t>
  </si>
  <si>
    <t xml:space="preserve">Discussion with forest managers confirm that they on a daily basis evaluate the wildlife influence on regeneration. For the visited group members, the forest managers and owners are in dialogue with the hunting organisations to ensure appropriate regulation of game to avoid serious negative effect on regeneration. </t>
  </si>
  <si>
    <t>3.17.2</t>
  </si>
  <si>
    <t xml:space="preserve">Evaluation of the positive and negative impact of wildlife pressure on flora and fauna (e.g. species diversity, flowering, height)  </t>
  </si>
  <si>
    <t xml:space="preserve">Vurdering af vildttrykkets positive og negative påvirkning af flora og fauna (for eksempel artsdiversitet, blomstring, højde)  </t>
  </si>
  <si>
    <t xml:space="preserve">Discussion with forest managers confirm that they frequently evaluate the wildlife influence on flora and fauna. No negative effects observed. </t>
  </si>
  <si>
    <t>Fencing in the forest shall be used in a manner that does not block or hinder the migration of fauna. Fences shall be maintained and taken down after use.</t>
  </si>
  <si>
    <t>Hegning i skoven skal ske på en måde, der ikke lukker for faunavandring. Hegn skal vedligeholdes og nedtages efter endt brug.</t>
  </si>
  <si>
    <t>3.18.1</t>
  </si>
  <si>
    <t>Evaluation of fencing practices</t>
  </si>
  <si>
    <t>Vurdering af hegningspraksis</t>
  </si>
  <si>
    <t>Feeding crops shall be grown where there are specific wildlife management reasons for doing so. Feeding crops must not be located in areas with protected habitats. Wildlife meadows that are dependent on continuous use of fertiliser and/or pesticides or are relocated regularly (no more than once every five years) shall be counted as part of the intensively managed area.</t>
  </si>
  <si>
    <t>Vildtagre skal placeres, hvor særlige vildtforvaltningsmæssige grunde taler for det. Vildtagre må ikke placeres på områder med beskyttede naturtyper. Vildtagre, som er afhængige af løbende tilførsel af gødning og/eller pesticider eller omlægges regelmæssigt (maksimalt hvert femte år), skal opgøres som en del af det intensivt drevne areal.</t>
  </si>
  <si>
    <t>3.18.</t>
  </si>
  <si>
    <t>Evaluation of the location and management of feeding crops</t>
  </si>
  <si>
    <t>Vurdering af placering og drift af vildtagre</t>
  </si>
  <si>
    <t xml:space="preserve">Field inspection, forest management plan reviews and interview with forest manageres confirm that feedning crop areas are not located in areas with protected habitats and are registered as intensively managed areas. </t>
  </si>
  <si>
    <t>Social – recreational activities, training and the rights of employees</t>
  </si>
  <si>
    <t xml:space="preserve">Social - friluftsliv, uddannelse og ansattes rettigheder
</t>
  </si>
  <si>
    <t xml:space="preserve">Good opportunities for recreational activities and nature experiences in the forest shall be ensured. Outdoor arrangements shall be in reasonable proportion to local needs, the size of the forest and economic opportunities, and take place with respect for ownership rights and the overall management objectives for the forest. In principle, this means that limited measures for recreational activities can be expected for small forests with few users, while more recreational measures can be expected for large forests with many users. There shall be good accessibility, and established roads and paths shall be maintained and expanded where applicable. Areas of particular recreational value shall also be designated. Recreational activities are taken into account when converting forest infrastructure. User groups that are in reasonable need of outdoor arrangements shall be accommodated. A number of examples of measures that may improve recreational activities have been listed in Annex 4 – Examples of measures that may improve recreational activities.
</t>
  </si>
  <si>
    <t>Der skal sikres gode muligheder for friluftsliv og naturoplevelser i skoven. Friluftsforanstaltningerne skal stå i et rimelig forhold til det lokale behov, skovens størrelse, de økonomiske muligheder og ske med respekt for ejendomsretten og det overordnede driftsformål med skoven. I udgangspunktet betyder det, at der for små skove med få brugere kan forventes begrænsede tiltag for friluftslivet, mens der for store skove med mange brugere kan forventes flere friluftstiltag. Der skal være gode adgangsforhold, etablerede veje og stier skal opretholdes og eventuelt udvides. Derudover skal områder med særlig rekreativ værdi udpeges. Ved omlægning af skovens infrastruktur tages der hensyn til friluftslivet. Der skal udvise imødekommenhed over for brugergrupper, der henvender sig med rimelige behov for friluftsforanstaltninger. I Bilag 4 - Eksempler på tiltag, der kan forbedre friluftslivet er der oplistet en række eksempler på tiltag, der kan forbedre friluftslivet.</t>
  </si>
  <si>
    <t xml:space="preserve">4.1.1 
</t>
  </si>
  <si>
    <t>Records of forest access, existing roads and paths and special facilities for recreational activities have been made on maps (see 5.2e)</t>
  </si>
  <si>
    <t>Registreringer af skovens adgangsforhold, eksisterende veje og stier samt særlige anlæg for friluftslivet er gennemført på kort jf.  5.2e</t>
  </si>
  <si>
    <t>Roads, paths and special facilities are registrered on maps for the visited group members. Field inspection confirm that the public have access to the forests in accordance with Danish legislation.</t>
  </si>
  <si>
    <t xml:space="preserve">4.1.2
</t>
  </si>
  <si>
    <t xml:space="preserve">Reflections on recreational activities and nature experiences are included in the forest’s management objectives, and recreational activities and nature experiences have been planned </t>
  </si>
  <si>
    <t xml:space="preserve">Overvejelser om friluftsliv og naturoplevelser indgår i skovens driftsformål, og der er gennemført en planlægning for friluftsliv og naturoplevelser </t>
  </si>
  <si>
    <t xml:space="preserve">Review of forest management plans verifiy that recreational activities and nature experiences are considered in management objectives for group members and different recreational activities and nature experiences have been planned. Examples are wiew points, walking routes, parking-sites, signs explaining historical sites, biking routes and riding routes. </t>
  </si>
  <si>
    <t xml:space="preserve">4.1.3
</t>
  </si>
  <si>
    <t>When approached by users, the forest owner enters into discussions with the group in order to accommodate local needs for outdoor arrangements</t>
  </si>
  <si>
    <t>Ved henvendelse fra brugere, optager skovejeren dialog med gruppen med henblik på at imødekomme lokale behov for friluftsforanstaltninger</t>
  </si>
  <si>
    <t>Interview with forest managers and group manager verify that forest owner and managers enter into dialogue with users of the forest to allow and to some extent support outsdoor arrangements. Examples: orientations race, walkong events, biking routes, excurtions</t>
  </si>
  <si>
    <t xml:space="preserve">4.1.4
</t>
  </si>
  <si>
    <t>Enquiries and results of enquiries are recorded regularly</t>
  </si>
  <si>
    <t>Henvendelser og resultat af henvendelser registreres løbende</t>
  </si>
  <si>
    <t xml:space="preserve">Log file with records of meetings, excursions etc. And information materials available and maintained by group members. Information inspected. </t>
  </si>
  <si>
    <t>Information on opportunities for access and recreational activities shall be readily available to the public. Availability shall be in reasonable proportion to needs and the size and management objectives of the forest.</t>
  </si>
  <si>
    <t>Information om mulighederne for adgang og friluftsliv skal være let tilgængeligt for offentligheden. Tilgængeligheden skal stå i et rimelig forhold til behovet og skovens størrelse og driftsformål.</t>
  </si>
  <si>
    <t>Information on opportunities for access and recreational activities is readily available</t>
  </si>
  <si>
    <t>Information om mulighederne for adgang og friluftsliv er let tilgængeligt</t>
  </si>
  <si>
    <t xml:space="preserve">Information materials vailable and maintained for all visited group members. Some larger group members have information public available on their web-pages. All group members have signs with information at the forest entrance. </t>
  </si>
  <si>
    <t>4.2.2</t>
  </si>
  <si>
    <t xml:space="preserve">Appropriate signage has been put up at the main access routes to the forest, indicating how to get in touch with the forest, e.g. phone number, email address, website address or QR code. The contact shall provide easy access to information on access rules and access routes, existing roads and paths, as well as any special recreational facilities, as recorded in continuation of I.4.1.1.
</t>
  </si>
  <si>
    <t>Der er ved de primære adgangsveje til skoven opsat passende skiltning med angivelse af, hvorledes man kan komme i kontakt med skoven, for eksempel telefonnummer, mailadresse, en hjemmesideadresse eller QR-kode. Kontakten skal give let adgang til oplysninger om adgangsregler og om adgangsveje, eksisterende veje og stier samt eventuelt særlige anlæg for friluftsliv, som registreret i forlængelse af I.4.1.1.</t>
  </si>
  <si>
    <t xml:space="preserve">All group members have signs with information at the forest entrance. Verified by observation and interview with forest managers. </t>
  </si>
  <si>
    <t xml:space="preserve">The forest enterprise – owner and employees – shall communicate efficient with users and the local community with a view to ensuring reasonable: 
- Planning and deployment of recreational activities in the forest
- Utilisation of knowledge of the natural and cultural history of the forest
- Other use of the forest
</t>
  </si>
  <si>
    <t xml:space="preserve">Skovbruget - ejer og medarbejdere - skal kommunikere effektivt med brugere og lokalsamfundet, blandet andet med henblik på at sikre en fornuftig: 
- Planlægning og udfoldelse af friluftsliv i skoven
- Udnyttelse af viden om skovens natur- og kulturhistorie
- Anden anvendelse af skoven
</t>
  </si>
  <si>
    <t>4.3.1</t>
  </si>
  <si>
    <t xml:space="preserve">Records of events, excursions and meetings held and written requests from users and other external parties have been prepared
</t>
  </si>
  <si>
    <t>Registrering af afholdte arrangementer, ekskursioner, møder og skriftlige henvendelse fra brugere og andre eksterne parter med videre er gennemført</t>
  </si>
  <si>
    <t xml:space="preserve">Historic sites and cultural heritage sites shall be taken into account in management, and preservation of these shall be ensured.
</t>
  </si>
  <si>
    <t>Der skal tages hensyn til fortidsminder og kulturhistoriske spor i driften, og det skal sikres, at disse bevares.</t>
  </si>
  <si>
    <t>Records of cultural relics and historic sites have been prepared and used in planning</t>
  </si>
  <si>
    <t>Registreringer af kulturspor og fortidsminder er gennemført og anvendt i planlægningen</t>
  </si>
  <si>
    <t xml:space="preserve">Maps and register of cultural heritage and landscape values inspected and the location of cultural heritage confirmed during field inspection at all visited group members.
Registrations are taken into account when planning forest activities. </t>
  </si>
  <si>
    <t>Landscape features of the forest such as distinctive trees and scenic views shall be regularly maintained and improved.</t>
  </si>
  <si>
    <t>Skovens landskabsæstetiske funktioner, for eksempel markante træer og udsigtspunkter, skal løbende sikres og forbedres.</t>
  </si>
  <si>
    <t xml:space="preserve">4.5.1 
</t>
  </si>
  <si>
    <t>Landscape features of the forest have been taken into account in planning</t>
  </si>
  <si>
    <t>Der er taget hensyn til skovens landskabsæstetiske funktioner i planlægningen</t>
  </si>
  <si>
    <t>The forest owner shall regularly ensure that employees have the necessary instructions or qualifications to perform their duties in a safe and qualified manner and comply with the applicable forest management guidelines as well as legislation, including health and safety legislation. The forest owner can also use contracts to ensure that the contractor is able to document this. The forest owner shall regularly ensure that employees receive the necessary further training in relation to the implementation of sustainable management. Working conditions shall be regularly monitored and adapted as necessary.</t>
  </si>
  <si>
    <t>Skovejeren skal løbende sikre, at de ansatte har de fornødne instruktioner eller kvalifikationer til at varetage deres arbejdsopgaver sikkert, kvalificeret og overholder de gældende retningslinjer for skovdriften samt lovgivningen, herunder arbejdsmiljølovgivningen. Skovejeren kan også sikre sig gennem kontrakter, at entreprenøren kan dokumentere dette. Skovejeren skal løbende sikre den nødvendige efteruddannelse af ansatte i forhold til gennemførelsen af en bæredygtig drift. Arbejdsforholdene skal tilses regelmæssigt og tilpasses efter behov.</t>
  </si>
  <si>
    <t xml:space="preserve">4.6.1 
</t>
  </si>
  <si>
    <t>Documentation has been prepared concerning instruction or training of employees in relation to the implementation of sustainable forest management</t>
  </si>
  <si>
    <t>Der foreligger dokumentation for instruktion eller uddannelse af ansatte i forhold til gennemførelse af en bæredygtig skovdrift</t>
  </si>
  <si>
    <t xml:space="preserve">4.6.2
</t>
  </si>
  <si>
    <t>Documentation of completed further training of relevance to the Forest Management Standard</t>
  </si>
  <si>
    <t xml:space="preserve">The use of pesticides shall be compliant with the instructions provided by the manufacturer, and shall be carried out with the correct equipment and training. 
</t>
  </si>
  <si>
    <t>Brug af pesticider skal følge de instruktioner, der er givet af producenten, og skal gennemføres med det korrekte udstyr og den korrekte uddannelse</t>
  </si>
  <si>
    <t xml:space="preserve">4.7.1 
</t>
  </si>
  <si>
    <t>The use of pesticides follows instructions from the manufacturer and correct equipment is used</t>
  </si>
  <si>
    <t>Brugen af pesticider følger instruktioner fra producenten, og der anvendes korrekt udstyr</t>
  </si>
  <si>
    <t xml:space="preserve">Very few group members use pesticides. Interview with forest managers and group manager verify, that there are routines in place to ensure correct use of pesticides and use of applicable equipment. </t>
  </si>
  <si>
    <t xml:space="preserve">4.7.2
</t>
  </si>
  <si>
    <t>Documentation has been prepared to indicate that people applying pesticides have the correct training</t>
  </si>
  <si>
    <t>Der foreligger dokumentation for, at personer, der udbringer pesticider, har den korrekte uddannelse</t>
  </si>
  <si>
    <t xml:space="preserve">The group management maintain training records for staff applying pesticides. Reviewed at the audit. </t>
  </si>
  <si>
    <t>The forest owner shall ensure in connection with management that tasks performed by employees and specialist machine operators are carried out in accordance with the requirements for sustainable forest management. This is ensured through employees’ and specialist machine operators’ awareness of and compliance with the parts of the policy and objectives that are relevant for the task in hand. Employees and specialist machine operators shall also have access to written documentation relevant to their tasks, including registered natural, cultural and recreational values. Moreover, they shall always possess the knowledge relevant for the task. The owner shall also ensure that specialist machine operators are at least in possession of skills as listed in Annex 2 – Skills for machine operators.</t>
  </si>
  <si>
    <t>Skovejeren skal i forbindelse med driften sikre, at opgaver gennemført af medarbejdere og specialmaskinførere finder sted i overensstemmelse med kravene til bæredygtig skovdrift. Dette sikres ved, at de for den pågældende opgave, relevante dele af politik og målsætning er kendt og overholdes af medarbejdere og specialmaskinførere. Ansatte og specialmaskinførere skal endvidere have adgang til den skriftlige dokumentation, som er relevant for deres opgaveløsning, herunder til de registrerede natur-, kultur- og friluftsværdier. Derudover skal de altid besidde den for opgaven relevante viden. Ejeren skal herunder sikre, at specialmaskinførere som minimum er i besiddelse af kompetencer som listet i Bilag 2 – Kompetencer til maskinførere.</t>
  </si>
  <si>
    <t>4.8.1
(FSC 8.3)</t>
  </si>
  <si>
    <t xml:space="preserve">The owner, permanent forest workers and specialist machine operators demonstrate a general knowledge of the PEFC Forest Management Standard and the resulting considerations regarding forest management that are relevant to their individual positions </t>
  </si>
  <si>
    <t xml:space="preserve">Ejer, fastansatte skovarbejdere og specialmaskinførere udviser en generel viden om PEFC skovstandarden og de deraf afledte hensyn i skovdriften, som er relevant for deres funktion </t>
  </si>
  <si>
    <t xml:space="preserve">4.8.2 </t>
  </si>
  <si>
    <t>Employees and specialist machine operators are aware of and have access to written documentation</t>
  </si>
  <si>
    <t>Ansatte og specialmaskinførere har kendskab og adgang til den skriftlige dokumentation</t>
  </si>
  <si>
    <t>Same as under 3.8.1. Furthermore, the group manager has prepared relevant information and documentation to all forest workers and contractors working at the group members. Interview of contractors and forest workers confirm good knowledge. Before any forest operations, clear written work instructions with maps are prepared and provided to the contractors performing the work. After conducted operations, the instructions are returned with impact assessment results and signature. Records inspected. Examples seen.</t>
  </si>
  <si>
    <t>4.8.3</t>
  </si>
  <si>
    <t xml:space="preserve">Evaluation of the skills of specialist machine operators in relation to Annex x2 – Skills for machine operators
</t>
  </si>
  <si>
    <t>Vurdering af specialmaskinføreres kompetencer i forhold til Bilag 2 - Kompetencer til maskinførere</t>
  </si>
  <si>
    <t>Other contractors and users of the forest, e.g. hunters, firewood collectors, organisers of recreational activities, etc. shall be given specific information on protections and designations if it is thought that the activity could affect them. For example, a firewood collector chopping wood in a middle-aged stand shall be able to demonstrate knowledge relevant to the stand in question, such as protection of historic relics and natural values.</t>
  </si>
  <si>
    <t>Andre entreprenører og brugere af skoven, for eksempel. jægere, brændesankere, arrangører af friluftsaktiviteter med videre, skal have konkret information om beskyttelser og udpegninger, såfremt aktiviteten vurderes at kunne påvirke disse. For eksempel skal en brændesanker, der skover træ i en mellemaldrende bevoksning kunne demonstrere viden, der er relevant i den pågældende bevoksning, så som beskyttelse af et fortidsminde og naturværdier.</t>
  </si>
  <si>
    <t xml:space="preserve">4.9.1
</t>
  </si>
  <si>
    <t>Forest contractors and users have received relevant information on protection and designations and demonstrate knowledge of the relevant elements</t>
  </si>
  <si>
    <t>Entreprenører og brugere af skoven har modtaget relevant information om beskyttelse og udpegninger og udviser viden om de relevante elementer</t>
  </si>
  <si>
    <t>4.10</t>
  </si>
  <si>
    <t>The forest owner shall be willing, to a reasonable extent, to make land and knowledge available for research activities and data collection at the request of research institutions.</t>
  </si>
  <si>
    <t>Skovejeren skal være villig til i rimeligt omfang at stille arealer og viden til rådighed for forskningsaktiviteter og dataindsamling ved henvendelse fra forskningsinstitutioner.</t>
  </si>
  <si>
    <t xml:space="preserve">The forest owner shall have a procedure for dealing with complaints about forest management conditions from local stakeholders in respect of this standard so that the owner and stakeholder can attempt to resolve the issues. If the problem cannot be resolved locally, the complaint shall be forwarded to the certification body for individually certified properties or to the group leader for properties that are certified under a group, and they shall to deal with the complaints at the next audit. </t>
  </si>
  <si>
    <t xml:space="preserve">Skovejeren skal have en procedure for at håndtere klager over forhold i skovdriften fra lokale interessenter relaterende til denne standard, således at disse søges løst mellem ejer og interessent. Kan problemet ikke løses lokalt, skal klagen videresendes til certificeringsorganet for individuelt certificerede ejendomme eller til gruppelederen for ejendomme, som er certificeret under en gruppe, som skal behandle klagerne ved førstkommende audit. </t>
  </si>
  <si>
    <t>4.11.1</t>
  </si>
  <si>
    <t>Complaints received are recorded (see criterion 5.4)</t>
  </si>
  <si>
    <t>Modtagne klager er registreret jf. kriterium 5.4</t>
  </si>
  <si>
    <t xml:space="preserve">Group members report any recieved complaints to the group management, who maintain complaints register. Register reviewed. No serious complaints recieved since last audit. </t>
  </si>
  <si>
    <t>4.11.2</t>
  </si>
  <si>
    <t>A complaint has been forwarded to the certification body or group leader if the problem has not been resolved locally</t>
  </si>
  <si>
    <t>Klage er videresendt til certificeringsorganet eller gruppelederen, hvis problemet ikke er løst lokalt</t>
  </si>
  <si>
    <t xml:space="preserve">No serious complaints recieved since last audit, so no need to forward to CB. Register reviewed. </t>
  </si>
  <si>
    <t xml:space="preserve">The forest owner shall ensure that pay and employment conditions for all employees, as well as contractors with conditions similar to employees for forest management, overall and as a minimum follow the expense level of pay and employment conditions laid down in the collective agreement entered into between the most representative social partner organisations in Denmark. The forest owner shall maintain an up-to-date list or database of contractors working in the forest, indicating the CBR number and briefly stating the nature of the tasks and the start date. 
Forest management shall be conducted in compliance with the ILO Conventions on employee rights and the work environment, as well as human rights, Annex 1 – Relevant Danish legislation and ILO Conventions. 
</t>
  </si>
  <si>
    <t xml:space="preserve">Skovejeren skal sikre, at løn- og ansættelsesvilkår for alle ansatte, samt entreprenører med lønmodtagerlignende vilkår ved skovens drift, samlet set og som minimum følger omkostningsniveauet for løn- og ansættelsesvilkår, som foreskrives i den kollektive overenskomst indgået mellem de mest repræsentative arbejdsmarkedsparter i Danmark. Skovejeren skal føre en opdateret liste eller database over de entreprenører, som udfører opgaver i skoven, med angivelse af CVR-nr. og kort angivelse af opgavernes art og dato for opstart. 
Skovdriften skal foregå i respekt for ILO-konventionerne om arbejdstagerrettigheder og arbejdsmiljø, samt menneskerettighederne, Bilag 1 - Relevant dansk lovgivning, samt ILO-konventioner. 
</t>
  </si>
  <si>
    <t>4.12.1</t>
  </si>
  <si>
    <t>Pay and employment conditions for all employees, as well as contractors with conditions similar to employees, are guaranteed</t>
  </si>
  <si>
    <t>Løn- og ansættelsesvilkår for alle ansatte, samt entreprenører med lønmodtagerlignende vilkår, er sikret</t>
  </si>
  <si>
    <t xml:space="preserve">Inspection of written contracts with contractors and forest workers confirm compliance with national legislation and thus ILO conventions (same as under 3.11.1). This includes pay and employment conditions for both workers and contractors. Examples contractor payments and agreements seen and workers contracts seen. </t>
  </si>
  <si>
    <t>4.12.2</t>
  </si>
  <si>
    <t>There is an updated list or database of all contractors working in the forest</t>
  </si>
  <si>
    <t>Der findes en opdateret liste eller database over alle entreprenører, som udfører opgaver i skoven</t>
  </si>
  <si>
    <t>The group management maintain updated list of all contractors working in the group member forests.</t>
  </si>
  <si>
    <t>4.12.3</t>
  </si>
  <si>
    <t>Forest management is conducted in respect of ILO Conventions 29, 87, 98, 100, 105, 111, 138, 169, 182, 184 and the ILO Code of Good Practice: Safety and Health in Forestry Work, Annex 1 – Relevant Danish legislation and ILO Conventions.</t>
  </si>
  <si>
    <t>Skovdriften foregår i respekt for ILO konventionerne 29, 87, 98, 100, 105, 111, 138, 169, 182, 184 samt ILO Code of Good Practice: Safety and Health in Forestry Work, Bilag 1 - Relevant dansk lovgivning, samt ILO-konventioner</t>
  </si>
  <si>
    <t>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This section is divided into the following sub-sections:
- Management objectives
- Preliminary records
- Current records
- Sale of certified wood
- Chain of custody (for partly certified forest properties only)</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</si>
  <si>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Afsnittet er opdelt i følgende underafsnit:
- Driftsformål
- Indledende registreringer
- Løbende registreringer
- Salg af certificeret træ
- Sporbarhed (kun ved delcertificering af en skovejendom)
</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</si>
  <si>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</si>
  <si>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</si>
  <si>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5.2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</si>
  <si>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a)	Objective of forest management
b)	Allocation of responsibilities and described procedures for creating and updating all documents and records required pursuant to this standard so that:
	They can be found
	They are reviewed periodically and updated by a person designated for the purpose, if necessary
	The current version of relevant documents is available in all locations where operations essential to the functioning of the system are performed
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	Area
	Main tree species
	Significant associated species
	Age or year of establishment (based on professional judgement, if necessary)
	Land use of areas without tree cover
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criterion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criterion 4.2) 
k)	Guidelines, where applicable, for the utilisation of other forest products (see criterion 1.4) 
l)	Identification of relevant stakeholders and their needs and expectations in relation to the forest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</si>
  <si>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 Areal
- Hovedtræart(er)
- Væsentlige indblandingsart(er)
- Alder eller etableringsår (eventuelt efter faglig skøn)
- Anvendelse af arealer, som er uden bevoksning
Der er ingen yderligere formkrav, for eksempel er der ikke et krav om digitalisering, til skovkortet. Et skovkort kan således bestå af et håndtegnet kort ovenpå et retvisende luftfoto. Der er heller ikke krav om en litravis opgørelse af vedmasse og tilvækst.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kriterium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med videre)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kriterium 4.2) 
k)	Eventuelt retningslinjer for udnyttelse af andre produkter fra skoven (jf. kriterium 1.4)
l)	Identifikation af relevante interessenter og deres berettigede behov og forventninger i forhold til skovbruget.
</t>
  </si>
  <si>
    <t xml:space="preserve">5.3
</t>
  </si>
  <si>
    <t xml:space="preserve">Current records
The forest owner shall regularly supervise forest management, which includes preparing documented management records that clearly refer to the division of the forest map:
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a management review at least once a year, which shall include: 
a)	Information from results in audits, observations, nonconformities and corrective actions
b)	The status of actions from previous management reviews
c)	Opportunities for continual improvement 
d)	Any need for changes to the management system.
</t>
  </si>
  <si>
    <t xml:space="preserve">Løbende registreringer
Skovejeren skal løbende føre tilsyn med skovdriften, herunder foretage dokumenterede driftsregistreringer, der entydigt refererer til skovkortets opdeling:
a)	Kulturregistreringer omfattende:
- Arealstørrelse
- Årstal
- Kulturmetode –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t>
  </si>
  <si>
    <t xml:space="preserve">5.4
</t>
  </si>
  <si>
    <t xml:space="preserve">Records of events, excursions and meetings held and written requests from users and other external parties. Complaints received and the outcome of their processing are recorded and archived for at least five years (see criterion 4.11).
</t>
  </si>
  <si>
    <t>Registrering af afholdte arrangementer, ekskursioner, møder og skriftlige henvendelse fra brugere og andre eksterne parter med videre. Modtagne klager og resultatet af deres behandling er registreret og arkiveres i mindst fem år, jf. kriterium 4.11.</t>
  </si>
  <si>
    <t xml:space="preserve">5.5
</t>
  </si>
  <si>
    <t xml:space="preserve">Records of observed damage caused by external factors, plus an evaluation of their effect of these on forest management. 
</t>
  </si>
  <si>
    <t xml:space="preserve">Registrering af observerede skader forårsaget af udefrakommende faktorer samt en vurdering af effekten af disse på skovdriften. </t>
  </si>
  <si>
    <t xml:space="preserve">5.6
</t>
  </si>
  <si>
    <t xml:space="preserve">Sale of certified wood
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</si>
  <si>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Salg af certificeret træ
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</si>
  <si>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 xml:space="preserve">5.7
</t>
  </si>
  <si>
    <t xml:space="preserve">If products from the forest are sold as certified, 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</si>
  <si>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Sælges produkter fra skoven som certificerede, skal der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</si>
  <si>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 xml:space="preserve">5.8
</t>
  </si>
  <si>
    <t xml:space="preserve">Chain of custody (only applicable to partial certification of a forest property):
Forest owners who choose to certify only part of their forest property shall be able to document the chain of custody for the products sold as PEFC-certified.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</si>
  <si>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Sporbarhed (gælder kun ved delcertificering af en skovejendom):
Skovejere, som vælger kun at certificere en del af sin skovejendom, skal kunne dokumentere sporbarhed for de produkter, som sælges som PEFC-certificerede. 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</si>
  <si>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t>Bilag 1 - Relevant dansk lovgivning, samt ILO-konventioner</t>
  </si>
  <si>
    <t>Linkene henviser til Retsinformation www.retsinformation.dk</t>
  </si>
  <si>
    <t xml:space="preserve">All laws and regulations can be assessed at Retsinformation (www.retsinformation.dk) </t>
  </si>
  <si>
    <t> </t>
  </si>
  <si>
    <t>Bekendtgørelse om anvendelse af affald til jordbrugsformål - Slambekendtgørelsen</t>
  </si>
  <si>
    <t>Regulation on re-use of garbage</t>
  </si>
  <si>
    <t>Bekendtgørelse om handel med forstligt formeringsmateriale -</t>
  </si>
  <si>
    <t>Regulation on trade of forest seeds</t>
  </si>
  <si>
    <t>Bekendtgørelse af museumsloven</t>
  </si>
  <si>
    <t>Regulation on the act of museums</t>
  </si>
  <si>
    <t>Ferielov - Ferieloven</t>
  </si>
  <si>
    <t>The Act on holidays</t>
  </si>
  <si>
    <t>Lov om arbejdsmiljø – Arbejdsmiljøloven</t>
  </si>
  <si>
    <t>The Act on the Working Environment (incl. H&amp;S)</t>
  </si>
  <si>
    <t>Lov om arbejdsret og faglige voldgiftsretter</t>
  </si>
  <si>
    <t>The Act on working rights</t>
  </si>
  <si>
    <t>Lov om bygningsfredning og bevaring af bygninger</t>
  </si>
  <si>
    <t>The Act on protection and maintainance of buildings</t>
  </si>
  <si>
    <t>Lov om jagt og vildtforvaltning – Jagt- og vildtforvatningsloven</t>
  </si>
  <si>
    <t>The Act on hunting and game management</t>
  </si>
  <si>
    <t>Lov om journal over brug af plantebeskyttelsesmidler og eftersyn af udstyr til udbringning af plantebeskyttelsesmidler i jordbruget</t>
  </si>
  <si>
    <t>The Act on use of plant protection substances</t>
  </si>
  <si>
    <t>Lov om kemiske stoffer og produkter - Kemikalieloven</t>
  </si>
  <si>
    <t>The Act on chemicals</t>
  </si>
  <si>
    <t>Lov om miljø og genteknologi – Miljø- og genteknologiloven</t>
  </si>
  <si>
    <t>The Act on environment and gen technology</t>
  </si>
  <si>
    <t>Lov om miljøbeskyttelse – Miljøbeskyttelsesloven</t>
  </si>
  <si>
    <t>The Act on Environmental Protection</t>
  </si>
  <si>
    <t>Lov om miljømål - Miljømålsloven</t>
  </si>
  <si>
    <t>The Environmental Objective Act</t>
  </si>
  <si>
    <t>Lov om miljøvurdering af planer og programmer</t>
  </si>
  <si>
    <t>The Act on EIA</t>
  </si>
  <si>
    <t>Lov om naturbeskyttelse - Naturbeskyttelsesloven</t>
  </si>
  <si>
    <t>The Nature Protection Act</t>
  </si>
  <si>
    <t>Lov om okker - Okkerloven</t>
  </si>
  <si>
    <t>The Okker law</t>
  </si>
  <si>
    <t>Lov om planlægning – Planloven</t>
  </si>
  <si>
    <t>The Act on Planning</t>
  </si>
  <si>
    <t>Lov om Planteskadegørere</t>
  </si>
  <si>
    <t>The Act on plant pests</t>
  </si>
  <si>
    <t>Lov om råstoffer - Råstofloven</t>
  </si>
  <si>
    <t>The Act on raw materials</t>
  </si>
  <si>
    <t>Lov om skove - Skovloven</t>
  </si>
  <si>
    <t>The Forest Act 
2004</t>
  </si>
  <si>
    <t>Lov om vandløb – Vandløbsloven</t>
  </si>
  <si>
    <t>The Act on water streams</t>
  </si>
  <si>
    <t>Lov om ligebehandling - Ligebehandlingsloven</t>
  </si>
  <si>
    <t>Lov om ret til orlov og dagpenge ved barsel - Barselsloven</t>
  </si>
  <si>
    <t>Lov om lige løn til mænd og kvinder - Ligelønsloven</t>
  </si>
  <si>
    <t>Samt skatte og afgiftslovgivningen relevant for den enkelte ejendomstype og FN’s Verdenserklæring om Menneskerettigheder</t>
  </si>
  <si>
    <t>Legislation on taxes and fees</t>
  </si>
  <si>
    <t>ILO’s kernekonventioner:</t>
  </si>
  <si>
    <r>
      <t>§</t>
    </r>
    <r>
      <rPr>
        <sz val="7"/>
        <color indexed="8"/>
        <rFont val="Times New Roman"/>
        <family val="1"/>
      </rPr>
      <t xml:space="preserve">  </t>
    </r>
    <r>
      <rPr>
        <sz val="10"/>
        <color indexed="8"/>
        <rFont val="Arial"/>
        <family val="2"/>
        <charset val="1"/>
      </rPr>
      <t>29 om afskaffelse af tvangsarbejde</t>
    </r>
  </si>
  <si>
    <r>
      <t>§</t>
    </r>
    <r>
      <rPr>
        <sz val="7"/>
        <color indexed="8"/>
        <rFont val="Times New Roman"/>
        <family val="1"/>
      </rPr>
      <t xml:space="preserve">  </t>
    </r>
    <r>
      <rPr>
        <sz val="10"/>
        <color indexed="8"/>
        <rFont val="Arial"/>
        <family val="2"/>
        <charset val="1"/>
      </rPr>
      <t>87 om foreningsfrihed og retten til at organisere sig</t>
    </r>
  </si>
  <si>
    <r>
      <t>§</t>
    </r>
    <r>
      <rPr>
        <sz val="7"/>
        <color indexed="8"/>
        <rFont val="Times New Roman"/>
        <family val="1"/>
      </rPr>
      <t xml:space="preserve">  </t>
    </r>
    <r>
      <rPr>
        <sz val="10"/>
        <color indexed="8"/>
        <rFont val="Arial"/>
        <family val="2"/>
        <charset val="1"/>
      </rPr>
      <t>98 om retten til at organiserer sig og føre kollektive forhandlinger</t>
    </r>
  </si>
  <si>
    <r>
      <t>§</t>
    </r>
    <r>
      <rPr>
        <sz val="7"/>
        <color indexed="8"/>
        <rFont val="Times New Roman"/>
        <family val="1"/>
      </rPr>
      <t xml:space="preserve">  </t>
    </r>
    <r>
      <rPr>
        <sz val="10"/>
        <color indexed="8"/>
        <rFont val="Arial"/>
        <family val="2"/>
        <charset val="1"/>
      </rPr>
      <t>100 om lige løn til mandlige og kvindelige arbejdere for arbejde af samme værdi</t>
    </r>
  </si>
  <si>
    <r>
      <t>§</t>
    </r>
    <r>
      <rPr>
        <sz val="7"/>
        <color indexed="8"/>
        <rFont val="Times New Roman"/>
        <family val="1"/>
      </rPr>
      <t xml:space="preserve">  </t>
    </r>
    <r>
      <rPr>
        <sz val="10"/>
        <color indexed="8"/>
        <rFont val="Arial"/>
        <family val="2"/>
        <charset val="1"/>
      </rPr>
      <t>105 om afskaffelse af tvangsarbejde</t>
    </r>
  </si>
  <si>
    <r>
      <t>§</t>
    </r>
    <r>
      <rPr>
        <sz val="7"/>
        <color indexed="8"/>
        <rFont val="Times New Roman"/>
        <family val="1"/>
      </rPr>
      <t xml:space="preserve">  </t>
    </r>
    <r>
      <rPr>
        <sz val="10"/>
        <color indexed="8"/>
        <rFont val="Arial"/>
        <family val="2"/>
        <charset val="1"/>
      </rPr>
      <t>111 om forskelsbehandling med hensyn til beskæftigelse og erhverv</t>
    </r>
  </si>
  <si>
    <r>
      <t>§</t>
    </r>
    <r>
      <rPr>
        <sz val="7"/>
        <color indexed="8"/>
        <rFont val="Times New Roman"/>
        <family val="1"/>
      </rPr>
      <t xml:space="preserve">  </t>
    </r>
    <r>
      <rPr>
        <sz val="10"/>
        <color indexed="8"/>
        <rFont val="Arial"/>
        <family val="2"/>
        <charset val="1"/>
      </rPr>
      <t>138 om børnearbejde</t>
    </r>
  </si>
  <si>
    <r>
      <t>§</t>
    </r>
    <r>
      <rPr>
        <sz val="7"/>
        <color indexed="8"/>
        <rFont val="Times New Roman"/>
        <family val="1"/>
      </rPr>
      <t xml:space="preserve">  </t>
    </r>
    <r>
      <rPr>
        <sz val="10"/>
        <color indexed="8"/>
        <rFont val="Arial"/>
        <family val="2"/>
        <charset val="1"/>
      </rPr>
      <t>182 om omgående indsats til afskaffelse af de værste former for børnearbejde</t>
    </r>
  </si>
  <si>
    <r>
      <t>§</t>
    </r>
    <r>
      <rPr>
        <sz val="7"/>
        <color indexed="8"/>
        <rFont val="Times New Roman"/>
        <family val="1"/>
      </rPr>
      <t xml:space="preserve">  </t>
    </r>
    <r>
      <rPr>
        <sz val="10"/>
        <color indexed="8"/>
        <rFont val="Arial"/>
        <family val="2"/>
        <charset val="1"/>
      </rPr>
      <t>169 om oprindelige folk</t>
    </r>
  </si>
  <si>
    <r>
      <t>§</t>
    </r>
    <r>
      <rPr>
        <sz val="7"/>
        <color indexed="8"/>
        <rFont val="Times New Roman"/>
        <family val="1"/>
      </rPr>
      <t xml:space="preserve">  </t>
    </r>
    <r>
      <rPr>
        <sz val="10"/>
        <color indexed="8"/>
        <rFont val="Arial"/>
        <family val="2"/>
        <charset val="1"/>
      </rPr>
      <t>184 om sikkerhed og sundhed i landbruget (dækker også skov</t>
    </r>
    <r>
      <rPr>
        <sz val="11"/>
        <color indexed="8"/>
        <rFont val="Arial"/>
        <family val="2"/>
        <charset val="1"/>
      </rPr>
      <t>)</t>
    </r>
  </si>
  <si>
    <t>Bilag 2 – Kompetencer til maskinførere</t>
  </si>
  <si>
    <t>Kompetencekrav til maskinførere der opererer i PEFC-certificerede skove i Danmark</t>
  </si>
  <si>
    <t>Førere af store specialmaskiner, som benyttes til opgaver vedrørende skovning, flishugst og udkørsel af træ, jordbearbejdning, sprøjtning, gødskning og grøfterensning i en PEFC-certificeret skov, skal være i besiddelse af følgende kundskaber:</t>
  </si>
  <si>
    <r>
      <t>·</t>
    </r>
    <r>
      <rPr>
        <sz val="7"/>
        <color indexed="8"/>
        <rFont val="Times New Roman"/>
        <family val="1"/>
      </rPr>
      <t xml:space="preserve">         </t>
    </r>
    <r>
      <rPr>
        <sz val="10"/>
        <color indexed="8"/>
        <rFont val="Arial"/>
        <family val="2"/>
        <charset val="1"/>
      </rPr>
      <t>Generel viden om certificeringsbegrebet – hvad betyder det, at en ejendom er PEFC-certificeret?</t>
    </r>
  </si>
  <si>
    <r>
      <t>·</t>
    </r>
    <r>
      <rPr>
        <sz val="7"/>
        <color indexed="8"/>
        <rFont val="Times New Roman"/>
        <family val="1"/>
      </rPr>
      <t xml:space="preserve">         </t>
    </r>
    <r>
      <rPr>
        <sz val="10"/>
        <color indexed="8"/>
        <rFont val="Arial"/>
        <family val="2"/>
        <charset val="1"/>
      </rPr>
      <t>Generel viden om de lovgivningsmæssige rammer</t>
    </r>
  </si>
  <si>
    <t>Førere af specialmaskiner skal i hen hold til kriterium 4.8 besidde den for arbejdsopgaven relevante viden og information om bæredygtig skovdrift og grønne hensyn i skovdriften. Maskinførerens viden skal omfatte:</t>
  </si>
  <si>
    <r>
      <t>a)</t>
    </r>
    <r>
      <rPr>
        <sz val="7"/>
        <color indexed="8"/>
        <rFont val="Times New Roman"/>
        <family val="1"/>
      </rPr>
      <t xml:space="preserve">    </t>
    </r>
    <r>
      <rPr>
        <sz val="10"/>
        <color indexed="8"/>
        <rFont val="Arial"/>
        <family val="2"/>
        <charset val="1"/>
      </rPr>
      <t>Viden om forskellige foryngelsesprincipper og den praktiske håndtering i forhold til en bæredygtig drift, herunder:</t>
    </r>
  </si>
  <si>
    <r>
      <t>1.</t>
    </r>
    <r>
      <rPr>
        <sz val="7"/>
        <color indexed="8"/>
        <rFont val="Times New Roman"/>
        <family val="1"/>
      </rPr>
      <t xml:space="preserve">     </t>
    </r>
    <r>
      <rPr>
        <sz val="10"/>
        <color indexed="8"/>
        <rFont val="Arial"/>
        <family val="2"/>
        <charset val="1"/>
      </rPr>
      <t>Sikring af stabilitet ved brug af renafdrifter</t>
    </r>
  </si>
  <si>
    <r>
      <t>2.</t>
    </r>
    <r>
      <rPr>
        <sz val="7"/>
        <color indexed="8"/>
        <rFont val="Times New Roman"/>
        <family val="1"/>
      </rPr>
      <t xml:space="preserve">     </t>
    </r>
    <r>
      <rPr>
        <sz val="10"/>
        <color indexed="8"/>
        <rFont val="Arial"/>
        <family val="2"/>
        <charset val="1"/>
      </rPr>
      <t>Efterladelse af træer til naturligt henfald ved tynding og foryngelse</t>
    </r>
  </si>
  <si>
    <r>
      <t>3.</t>
    </r>
    <r>
      <rPr>
        <sz val="7"/>
        <color indexed="8"/>
        <rFont val="Times New Roman"/>
        <family val="1"/>
      </rPr>
      <t xml:space="preserve">     </t>
    </r>
    <r>
      <rPr>
        <sz val="10"/>
        <color indexed="8"/>
        <rFont val="Arial"/>
        <family val="2"/>
        <charset val="1"/>
      </rPr>
      <t>Fastholdelse af naturlig opvækst</t>
    </r>
  </si>
  <si>
    <r>
      <t>4.</t>
    </r>
    <r>
      <rPr>
        <sz val="7"/>
        <color indexed="8"/>
        <rFont val="Times New Roman"/>
        <family val="1"/>
      </rPr>
      <t xml:space="preserve">     </t>
    </r>
    <r>
      <rPr>
        <sz val="10"/>
        <color indexed="8"/>
        <rFont val="Arial"/>
        <family val="2"/>
        <charset val="1"/>
      </rPr>
      <t>Begrænset og skånsom brug af jordbearbejdning</t>
    </r>
  </si>
  <si>
    <r>
      <t>5.</t>
    </r>
    <r>
      <rPr>
        <sz val="7"/>
        <color indexed="8"/>
        <rFont val="Times New Roman"/>
        <family val="1"/>
      </rPr>
      <t xml:space="preserve">     </t>
    </r>
    <r>
      <rPr>
        <sz val="10"/>
        <color indexed="8"/>
        <rFont val="Arial"/>
        <family val="2"/>
        <charset val="1"/>
      </rPr>
      <t>Fremme af andre træarter end hovedtræarten</t>
    </r>
  </si>
  <si>
    <r>
      <t>b)</t>
    </r>
    <r>
      <rPr>
        <sz val="7"/>
        <color indexed="8"/>
        <rFont val="Times New Roman"/>
        <family val="1"/>
      </rPr>
      <t xml:space="preserve">    </t>
    </r>
    <r>
      <rPr>
        <sz val="10"/>
        <color indexed="8"/>
        <rFont val="Arial"/>
        <family val="2"/>
        <charset val="1"/>
      </rPr>
      <t>Viden om bevarelse af skoves struktur, herunder:</t>
    </r>
  </si>
  <si>
    <r>
      <t>1.</t>
    </r>
    <r>
      <rPr>
        <sz val="7"/>
        <color indexed="8"/>
        <rFont val="Times New Roman"/>
        <family val="1"/>
      </rPr>
      <t xml:space="preserve">     </t>
    </r>
    <r>
      <rPr>
        <sz val="10"/>
        <color indexed="8"/>
        <rFont val="Arial"/>
        <family val="2"/>
        <charset val="1"/>
      </rPr>
      <t>Bevarelse af karakteristiske gamle træer og træruiner</t>
    </r>
  </si>
  <si>
    <r>
      <t>2.</t>
    </r>
    <r>
      <rPr>
        <sz val="7"/>
        <color indexed="8"/>
        <rFont val="Times New Roman"/>
        <family val="1"/>
      </rPr>
      <t xml:space="preserve">     </t>
    </r>
    <r>
      <rPr>
        <sz val="10"/>
        <color indexed="8"/>
        <rFont val="Arial"/>
        <family val="2"/>
        <charset val="1"/>
      </rPr>
      <t>Efterladelse og beskyttelse af dødt ved</t>
    </r>
  </si>
  <si>
    <r>
      <t>3.</t>
    </r>
    <r>
      <rPr>
        <sz val="7"/>
        <color indexed="8"/>
        <rFont val="Times New Roman"/>
        <family val="1"/>
      </rPr>
      <t xml:space="preserve">     </t>
    </r>
    <r>
      <rPr>
        <sz val="10"/>
        <color indexed="8"/>
        <rFont val="Arial"/>
        <family val="2"/>
        <charset val="1"/>
      </rPr>
      <t>Udlæg af biodiversitetsarealer, herunder urørt skov</t>
    </r>
  </si>
  <si>
    <r>
      <t>4.</t>
    </r>
    <r>
      <rPr>
        <sz val="7"/>
        <color indexed="8"/>
        <rFont val="Times New Roman"/>
        <family val="1"/>
      </rPr>
      <t xml:space="preserve">     </t>
    </r>
    <r>
      <rPr>
        <sz val="10"/>
        <color indexed="8"/>
        <rFont val="Arial"/>
        <family val="2"/>
        <charset val="1"/>
      </rPr>
      <t>Bevarelse af ydre og indre skovbryn</t>
    </r>
  </si>
  <si>
    <r>
      <t>c)</t>
    </r>
    <r>
      <rPr>
        <sz val="7"/>
        <color indexed="8"/>
        <rFont val="Times New Roman"/>
        <family val="1"/>
      </rPr>
      <t xml:space="preserve">     </t>
    </r>
    <r>
      <rPr>
        <sz val="10"/>
        <color indexed="8"/>
        <rFont val="Arial"/>
        <family val="2"/>
        <charset val="1"/>
      </rPr>
      <t>Viden om skovens driftsteknik, herunder:</t>
    </r>
  </si>
  <si>
    <r>
      <t>1.</t>
    </r>
    <r>
      <rPr>
        <sz val="7"/>
        <color indexed="8"/>
        <rFont val="Times New Roman"/>
        <family val="1"/>
      </rPr>
      <t xml:space="preserve">     </t>
    </r>
    <r>
      <rPr>
        <sz val="10"/>
        <color indexed="8"/>
        <rFont val="Arial"/>
        <family val="2"/>
        <charset val="1"/>
      </rPr>
      <t>Driftstekniske metoders indvirkning på en bæredygtig drift</t>
    </r>
  </si>
  <si>
    <r>
      <t>2.</t>
    </r>
    <r>
      <rPr>
        <sz val="7"/>
        <color indexed="8"/>
        <rFont val="Times New Roman"/>
        <family val="1"/>
      </rPr>
      <t xml:space="preserve">     </t>
    </r>
    <r>
      <rPr>
        <sz val="10"/>
        <color indexed="8"/>
        <rFont val="Arial"/>
        <family val="2"/>
        <charset val="1"/>
      </rPr>
      <t>Hensynsfuld kørsel i bevoksningen, herunder udlæg kørespor og eventuelt anvendelse, af permanente kørerspor</t>
    </r>
  </si>
  <si>
    <r>
      <t>3.</t>
    </r>
    <r>
      <rPr>
        <sz val="7"/>
        <color indexed="8"/>
        <rFont val="Times New Roman"/>
        <family val="1"/>
      </rPr>
      <t xml:space="preserve">     </t>
    </r>
    <r>
      <rPr>
        <sz val="10"/>
        <color indexed="8"/>
        <rFont val="Arial"/>
        <family val="2"/>
        <charset val="1"/>
      </rPr>
      <t>Tilpasset anvendelse af gødning og pesticider</t>
    </r>
  </si>
  <si>
    <r>
      <t>4.</t>
    </r>
    <r>
      <rPr>
        <sz val="7"/>
        <color indexed="8"/>
        <rFont val="Times New Roman"/>
        <family val="1"/>
      </rPr>
      <t xml:space="preserve">     </t>
    </r>
    <r>
      <rPr>
        <sz val="10"/>
        <color indexed="8"/>
        <rFont val="Arial"/>
        <family val="2"/>
        <charset val="1"/>
      </rPr>
      <t>Håndtering af lækager på maskiner</t>
    </r>
  </si>
  <si>
    <r>
      <t>5.</t>
    </r>
    <r>
      <rPr>
        <sz val="7"/>
        <color indexed="8"/>
        <rFont val="Times New Roman"/>
        <family val="1"/>
      </rPr>
      <t xml:space="preserve">     </t>
    </r>
    <r>
      <rPr>
        <sz val="10"/>
        <color indexed="8"/>
        <rFont val="Arial"/>
        <family val="2"/>
        <charset val="1"/>
      </rPr>
      <t>Driftstekniske metodevalg og deres betydning for brændstofforbrug</t>
    </r>
  </si>
  <si>
    <r>
      <t>d)</t>
    </r>
    <r>
      <rPr>
        <sz val="7"/>
        <color indexed="8"/>
        <rFont val="Times New Roman"/>
        <family val="1"/>
      </rPr>
      <t xml:space="preserve">    </t>
    </r>
    <r>
      <rPr>
        <sz val="10"/>
        <color indexed="8"/>
        <rFont val="Arial"/>
        <family val="2"/>
        <charset val="1"/>
      </rPr>
      <t>Viden om skovdriftens håndtering af naturværdier, vildt, friluftsliv, kulturhistorie og andre interesser, herunder:</t>
    </r>
  </si>
  <si>
    <r>
      <t>1.</t>
    </r>
    <r>
      <rPr>
        <sz val="7"/>
        <color indexed="8"/>
        <rFont val="Times New Roman"/>
        <family val="1"/>
      </rPr>
      <t xml:space="preserve">     </t>
    </r>
    <r>
      <rPr>
        <sz val="10"/>
        <color indexed="8"/>
        <rFont val="Arial"/>
        <family val="2"/>
        <charset val="1"/>
      </rPr>
      <t>Viden om naturværdier/nøglebiotoper</t>
    </r>
  </si>
  <si>
    <r>
      <t>2.</t>
    </r>
    <r>
      <rPr>
        <sz val="7"/>
        <color indexed="8"/>
        <rFont val="Times New Roman"/>
        <family val="1"/>
      </rPr>
      <t xml:space="preserve">     </t>
    </r>
    <r>
      <rPr>
        <sz val="10"/>
        <color indexed="8"/>
        <rFont val="Arial"/>
        <family val="2"/>
        <charset val="1"/>
      </rPr>
      <t>Beskyttelse af sårbare områder</t>
    </r>
  </si>
  <si>
    <r>
      <t>3.</t>
    </r>
    <r>
      <rPr>
        <sz val="7"/>
        <color indexed="8"/>
        <rFont val="Times New Roman"/>
        <family val="1"/>
      </rPr>
      <t xml:space="preserve">     </t>
    </r>
    <r>
      <rPr>
        <sz val="10"/>
        <color indexed="8"/>
        <rFont val="Arial"/>
        <family val="2"/>
        <charset val="1"/>
      </rPr>
      <t>Hensyn til skovens hydrologi</t>
    </r>
  </si>
  <si>
    <r>
      <t>4.</t>
    </r>
    <r>
      <rPr>
        <sz val="7"/>
        <color indexed="8"/>
        <rFont val="Times New Roman"/>
        <family val="1"/>
      </rPr>
      <t xml:space="preserve">     </t>
    </r>
    <r>
      <rPr>
        <sz val="10"/>
        <color indexed="8"/>
        <rFont val="Arial"/>
        <family val="2"/>
        <charset val="1"/>
      </rPr>
      <t>Hensyn til fortidsminder og kulturspor</t>
    </r>
  </si>
  <si>
    <r>
      <t>5.</t>
    </r>
    <r>
      <rPr>
        <sz val="7"/>
        <color indexed="8"/>
        <rFont val="Times New Roman"/>
        <family val="1"/>
      </rPr>
      <t xml:space="preserve">     </t>
    </r>
    <r>
      <rPr>
        <sz val="10"/>
        <color indexed="8"/>
        <rFont val="Arial"/>
        <family val="2"/>
        <charset val="1"/>
      </rPr>
      <t>Hensyn til publikum og friluftsliv</t>
    </r>
  </si>
  <si>
    <t>Bilag 3 – Miljøkrav til skovmaskiner og håndværktøj</t>
  </si>
  <si>
    <t>Miljøkrav til skovmaskiner og håndværktøj</t>
  </si>
  <si>
    <t>Ved køb af udstyr og forbrugsvarer skal miljømærkede produkter vælges, når dette er praktisk og økonomisk rimeligt.</t>
  </si>
  <si>
    <t>Der skal anvendes:</t>
  </si>
  <si>
    <r>
      <t>·</t>
    </r>
    <r>
      <rPr>
        <sz val="7"/>
        <color indexed="8"/>
        <rFont val="Times New Roman"/>
        <family val="1"/>
      </rPr>
      <t xml:space="preserve">         </t>
    </r>
    <r>
      <rPr>
        <sz val="10"/>
        <color indexed="8"/>
        <rFont val="Arial"/>
        <family val="2"/>
        <charset val="1"/>
      </rPr>
      <t>Hydrauliske olier, der mindst opfylder de krav, der gælder for miljøtilpasset hydraulikolie i henhold til ISO 15380</t>
    </r>
  </si>
  <si>
    <r>
      <t>·</t>
    </r>
    <r>
      <rPr>
        <sz val="7"/>
        <color indexed="8"/>
        <rFont val="Times New Roman"/>
        <family val="1"/>
      </rPr>
      <t xml:space="preserve">         </t>
    </r>
    <r>
      <rPr>
        <sz val="10"/>
        <color indexed="8"/>
        <rFont val="Arial"/>
        <family val="2"/>
        <charset val="1"/>
      </rPr>
      <t>Alkylatbenzin, der opfylder svensk standard SS 15 54 61 eller produkter med et højeste indhold af aromater på 0,5 vol. %, benzen på 0,09 vol % og oliefiner på 0,5 vol %.</t>
    </r>
  </si>
  <si>
    <r>
      <t>·</t>
    </r>
    <r>
      <rPr>
        <sz val="7"/>
        <color indexed="8"/>
        <rFont val="Times New Roman"/>
        <family val="1"/>
      </rPr>
      <t xml:space="preserve">         </t>
    </r>
    <r>
      <rPr>
        <sz val="10"/>
        <color indexed="8"/>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</si>
  <si>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t>Der må ikke anvendes Ethylenglycol i kølesystemer på maskiner, der bruges til arbejde på skovarealer.</t>
  </si>
  <si>
    <t>Kravene gælder ikke for:</t>
  </si>
  <si>
    <r>
      <t>·</t>
    </r>
    <r>
      <rPr>
        <sz val="7"/>
        <color indexed="8"/>
        <rFont val="Times New Roman"/>
        <family val="1"/>
      </rPr>
      <t xml:space="preserve">         </t>
    </r>
    <r>
      <rPr>
        <sz val="10"/>
        <color indexed="8"/>
        <rFont val="Arial"/>
        <family val="2"/>
        <charset val="1"/>
      </rPr>
      <t>Biler og visse hjælpetraktorer ældre end årg. 1990, som kører mindre end 300 ydetimer pr. år.</t>
    </r>
  </si>
  <si>
    <r>
      <t>·</t>
    </r>
    <r>
      <rPr>
        <sz val="7"/>
        <color indexed="8"/>
        <rFont val="Times New Roman"/>
        <family val="1"/>
      </rPr>
      <t xml:space="preserve">         </t>
    </r>
    <r>
      <rPr>
        <sz val="10"/>
        <color indexed="8"/>
        <rFont val="Arial"/>
        <family val="2"/>
        <charset val="1"/>
      </rPr>
      <t>Entreprenørmaskiner, vognmænd og "småkørere", der udfører opgaver på skovvej, hovedspor og pladser og som kører mindre end 300 ydetimer per år per skovarealer.</t>
    </r>
  </si>
  <si>
    <t>Bilag 4 - Eksempler på tiltag, der kan forbedre friluftslivet</t>
  </si>
  <si>
    <r>
      <t>a)</t>
    </r>
    <r>
      <rPr>
        <sz val="7"/>
        <color indexed="8"/>
        <rFont val="Times New Roman"/>
        <family val="1"/>
      </rPr>
      <t xml:space="preserve">    </t>
    </r>
    <r>
      <rPr>
        <sz val="10"/>
        <color indexed="8"/>
        <rFont val="Arial"/>
        <family val="2"/>
        <charset val="1"/>
      </rPr>
      <t>Der er markeret en tur i skoven, der giver mulighed for at opleve nogle af skovens særlige natur- eller landskabelige værdier</t>
    </r>
  </si>
  <si>
    <r>
      <t>b)</t>
    </r>
    <r>
      <rPr>
        <sz val="7"/>
        <color indexed="8"/>
        <rFont val="Times New Roman"/>
        <family val="1"/>
      </rPr>
      <t xml:space="preserve">    </t>
    </r>
    <r>
      <rPr>
        <sz val="10"/>
        <color indexed="8"/>
        <rFont val="Arial"/>
        <family val="2"/>
        <charset val="1"/>
      </rPr>
      <t>Der er etableret faciliteter som fx bord og bænk eller lignende i skoven, hvor der kan gøres ophold, og medbragt mad og drikke kan nydes</t>
    </r>
  </si>
  <si>
    <r>
      <t>c)</t>
    </r>
    <r>
      <rPr>
        <sz val="7"/>
        <color indexed="8"/>
        <rFont val="Times New Roman"/>
        <family val="1"/>
      </rPr>
      <t xml:space="preserve">     </t>
    </r>
    <r>
      <rPr>
        <sz val="10"/>
        <color indexed="8"/>
        <rFont val="Arial"/>
        <family val="2"/>
        <charset val="1"/>
      </rPr>
      <t>Der er etableret en bålplads eller lignende facilitet, der giver mulighed for at gøre ophold og lave bål under sikre forhold</t>
    </r>
  </si>
  <si>
    <r>
      <t>d)</t>
    </r>
    <r>
      <rPr>
        <sz val="7"/>
        <color indexed="8"/>
        <rFont val="Times New Roman"/>
        <family val="1"/>
      </rPr>
      <t xml:space="preserve">    </t>
    </r>
    <r>
      <rPr>
        <sz val="10"/>
        <color indexed="8"/>
        <rFont val="Arial"/>
        <family val="2"/>
        <charset val="1"/>
      </rPr>
      <t>Der er etableret en lokalitet eller facilitet, hvor der kan overnattes for eksempel i medbragt telt</t>
    </r>
  </si>
  <si>
    <r>
      <t>e)</t>
    </r>
    <r>
      <rPr>
        <sz val="7"/>
        <color indexed="8"/>
        <rFont val="Times New Roman"/>
        <family val="1"/>
      </rPr>
      <t xml:space="preserve">    </t>
    </r>
    <r>
      <rPr>
        <sz val="10"/>
        <color indexed="8"/>
        <rFont val="Arial"/>
        <family val="2"/>
        <charset val="1"/>
      </rPr>
      <t>Fladefærdsel er tilladt – eventuelt i et nærmere afgrænset område af skoven</t>
    </r>
  </si>
  <si>
    <r>
      <t>f)</t>
    </r>
    <r>
      <rPr>
        <sz val="7"/>
        <color indexed="8"/>
        <rFont val="Times New Roman"/>
        <family val="1"/>
      </rPr>
      <t xml:space="preserve">      </t>
    </r>
    <r>
      <rPr>
        <sz val="10"/>
        <color indexed="8"/>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</si>
  <si>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t>Bilag 5 - Udvalgte fuglearter</t>
  </si>
  <si>
    <t>Beskyttelsen gælder fra den 1/3 til den 31/7:</t>
  </si>
  <si>
    <r>
      <t>·</t>
    </r>
    <r>
      <rPr>
        <sz val="7"/>
        <color indexed="8"/>
        <rFont val="Times New Roman"/>
        <family val="1"/>
      </rPr>
      <t xml:space="preserve">       </t>
    </r>
    <r>
      <rPr>
        <sz val="12"/>
        <color indexed="8"/>
        <rFont val="Arial"/>
        <family val="2"/>
        <charset val="1"/>
      </rPr>
      <t>Kongeørn</t>
    </r>
  </si>
  <si>
    <r>
      <t>·</t>
    </r>
    <r>
      <rPr>
        <sz val="7"/>
        <color indexed="8"/>
        <rFont val="Times New Roman"/>
        <family val="1"/>
      </rPr>
      <t xml:space="preserve">       </t>
    </r>
    <r>
      <rPr>
        <sz val="12"/>
        <color indexed="8"/>
        <rFont val="Arial"/>
        <family val="2"/>
        <charset val="1"/>
      </rPr>
      <t>Fiskeørn</t>
    </r>
  </si>
  <si>
    <r>
      <rPr>
        <sz val="12"/>
        <color indexed="8"/>
        <rFont val="Symbol"/>
        <family val="1"/>
        <charset val="2"/>
      </rPr>
      <t>·</t>
    </r>
    <r>
      <rPr>
        <sz val="7"/>
        <color indexed="8"/>
        <rFont val="Times New Roman"/>
        <family val="1"/>
      </rPr>
      <t xml:space="preserve">       </t>
    </r>
    <r>
      <rPr>
        <sz val="12"/>
        <color indexed="8"/>
        <rFont val="Arial"/>
        <family val="2"/>
      </rPr>
      <t>Perleugle</t>
    </r>
  </si>
  <si>
    <r>
      <t>·</t>
    </r>
    <r>
      <rPr>
        <sz val="7"/>
        <color indexed="8"/>
        <rFont val="Times New Roman"/>
        <family val="1"/>
      </rPr>
      <t xml:space="preserve">       </t>
    </r>
    <r>
      <rPr>
        <sz val="12"/>
        <color indexed="8"/>
        <rFont val="Arial"/>
        <family val="2"/>
        <charset val="1"/>
      </rPr>
      <t>Lærkefalk</t>
    </r>
  </si>
  <si>
    <r>
      <t>·</t>
    </r>
    <r>
      <rPr>
        <sz val="7"/>
        <color indexed="8"/>
        <rFont val="Times New Roman"/>
        <family val="1"/>
      </rPr>
      <t xml:space="preserve">       </t>
    </r>
    <r>
      <rPr>
        <sz val="12"/>
        <color indexed="8"/>
        <rFont val="Arial"/>
        <family val="2"/>
        <charset val="1"/>
      </rPr>
      <t>Stor Hornugle</t>
    </r>
  </si>
  <si>
    <r>
      <t>·</t>
    </r>
    <r>
      <rPr>
        <sz val="7"/>
        <color indexed="8"/>
        <rFont val="Times New Roman"/>
        <family val="1"/>
      </rPr>
      <t xml:space="preserve">       </t>
    </r>
    <r>
      <rPr>
        <sz val="12"/>
        <color indexed="8"/>
        <rFont val="Arial"/>
        <family val="2"/>
        <charset val="1"/>
      </rPr>
      <t>Havørn</t>
    </r>
  </si>
  <si>
    <t>Fodnoter</t>
  </si>
  <si>
    <t>Fodnote 2</t>
  </si>
  <si>
    <t>Rapport (pops.int)</t>
  </si>
  <si>
    <t>Fodnote 3</t>
  </si>
  <si>
    <t>Vejledning om gødsknings- og harmoniregler - Landbrugsstyrelsen (lbst.dk)</t>
  </si>
  <si>
    <t>Fodnote 4</t>
  </si>
  <si>
    <t>AU Ecoscience - Den danske Rødliste</t>
  </si>
  <si>
    <t>Fodnote 5</t>
  </si>
  <si>
    <t>handlingsplan_invasive-arter_juni17.pdf (mst.dk)</t>
  </si>
  <si>
    <t>Hide</t>
  </si>
  <si>
    <t>Annex 1b PEFC FOREST MANAGEMENT STANDARD</t>
  </si>
  <si>
    <t>Adopted Standard version:</t>
  </si>
  <si>
    <t>Adopted Standard date:</t>
  </si>
  <si>
    <t>Approved by: PEFC Denmark  Date: 01.10.2022
Approved by: PEFC Council Date: 31.08.2022</t>
  </si>
  <si>
    <t>Godkendt af: PEFC Danmark Dato: 01.10.2022, 
Godkendt af: PEFC Council Dato: 31.08.2022</t>
  </si>
  <si>
    <t>Summary of changes since the previous audit:</t>
  </si>
  <si>
    <t>Clarifications from PEFC Danmark on 4.1.2 and appendix 3.</t>
  </si>
  <si>
    <t>NB - this checklist should be used in conjunction with the verifiers and guidance in the national PEFC Standard</t>
  </si>
  <si>
    <t>Verifiers/evidence</t>
  </si>
  <si>
    <t>Field</t>
  </si>
  <si>
    <t>Dialog</t>
  </si>
  <si>
    <t>Doc</t>
  </si>
  <si>
    <t>MA/RA</t>
  </si>
  <si>
    <t>Met?</t>
  </si>
  <si>
    <t>PEFC TRADEMARK REQUIREMENTS 
PEFC International Standard PEFC ST 2001:2020</t>
  </si>
  <si>
    <t>PEFC VAREMÆRKEBRUG
PEFC International Standard PEFC ST 2001:2020</t>
  </si>
  <si>
    <t>A1</t>
  </si>
  <si>
    <t>A2</t>
  </si>
  <si>
    <t>A3</t>
  </si>
  <si>
    <t>he certificate holder (group management) has a PEFC trademark license agreement with PEFC Denmark (Trademark license PEFC/09-22-001) and written procedure for trademark use in place</t>
  </si>
  <si>
    <t>Criteria and Indicators</t>
  </si>
  <si>
    <t>Translation to national language</t>
  </si>
  <si>
    <t>Int.</t>
  </si>
  <si>
    <r>
      <t xml:space="preserve">Long-term, stable climate of the forest shall be maintained and improved regularly. Silviculture shall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
    </r>
    <r>
      <rPr>
        <i/>
        <sz val="10"/>
        <color theme="1"/>
        <rFont val="Calibri"/>
        <family val="2"/>
        <scheme val="minor"/>
      </rPr>
      <t xml:space="preserve">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r>
  </si>
  <si>
    <r>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t>
    </r>
    <r>
      <rPr>
        <i/>
        <sz val="10"/>
        <color theme="1"/>
        <rFont val="Calibri"/>
        <family val="2"/>
        <scheme val="minor"/>
      </rPr>
      <t xml:space="preserve">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r>
  </si>
  <si>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</si>
  <si>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r>
      <t xml:space="preserve">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t>
    </r>
    <r>
      <rPr>
        <i/>
        <sz val="10"/>
        <color theme="1"/>
        <rFont val="Calibri"/>
        <family val="2"/>
        <scheme val="minor"/>
      </rPr>
      <t>* Fodnote 2</t>
    </r>
  </si>
  <si>
    <r>
      <t xml:space="preserve">Vurdering af om gødningsforbruget på de intensivt drevne arealer er minimeret foretages på baggrund af gødningsplanen og Landbrugsstyrelsens årligt udsendte Vejledning om gødsknings- og harmoniregler*.
</t>
    </r>
    <r>
      <rPr>
        <i/>
        <sz val="10"/>
        <color theme="1"/>
        <rFont val="Calibri"/>
        <family val="2"/>
        <scheme val="minor"/>
      </rPr>
      <t>* Fodnote 3</t>
    </r>
  </si>
  <si>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</si>
  <si>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</si>
  <si>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Review of records of use of pesticides for the visited group members compared to forestry records and pesticide plan. All visited group members showed to consider minimizing the use of pesticides to the extent possible. 
Minor car closed</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</si>
  <si>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</si>
  <si>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</si>
  <si>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</si>
  <si>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1.13</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</si>
  <si>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</si>
  <si>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</si>
  <si>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1.14</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</si>
  <si>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</si>
  <si>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</si>
  <si>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</si>
  <si>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PEFC Denmark’s Forest Management Standard – PEFC DK 001-4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</si>
  <si>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r>
      <t xml:space="preserve">Kvas- og stødknusning samt kvasafbrænding anvendes kun i velbegrundede situationer
</t>
    </r>
    <r>
      <rPr>
        <i/>
        <sz val="10"/>
        <color theme="1"/>
        <rFont val="Calibri"/>
        <family val="2"/>
        <scheme val="minor"/>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</si>
  <si>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Biodiversity and natural values
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</si>
  <si>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Biodiversitet og naturværdier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</si>
  <si>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Field inspection and assessment of harvest records confirm that minimum 10 m3/ha are left after harvest on site.
All visted sites also have at least an area of 12,5 % biodiversity. </t>
  </si>
  <si>
    <r>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
    </r>
    <r>
      <rPr>
        <i/>
        <sz val="10"/>
        <color theme="1"/>
        <rFont val="Calibri"/>
        <family val="2"/>
        <scheme val="minor"/>
      </rPr>
      <t>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t>
    </r>
    <r>
      <rPr>
        <sz val="10"/>
        <color theme="1"/>
        <rFont val="Calibri"/>
        <family val="2"/>
        <scheme val="minor"/>
      </rPr>
      <t xml:space="preserve">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r>
  </si>
  <si>
    <r>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t>
    </r>
    <r>
      <rPr>
        <i/>
        <sz val="10"/>
        <color theme="1"/>
        <rFont val="Calibri"/>
        <family val="2"/>
        <scheme val="minor"/>
      </rPr>
      <t>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t>
    </r>
    <r>
      <rPr>
        <sz val="10"/>
        <color theme="1"/>
        <rFont val="Calibri"/>
        <family val="2"/>
        <scheme val="minor"/>
      </rPr>
      <t xml:space="preserve">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r>
  </si>
  <si>
    <t>Forest management plan reviews and interview with forest manageres confirm focus on designating more areas as biodiversity areas, to ensure compliance with this requirement. All group members meet the requirement of at least 10% of biodiversity area.  
observation closed</t>
  </si>
  <si>
    <t xml:space="preserve">3.7.1 </t>
  </si>
  <si>
    <t xml:space="preserve">assessment of quantity and quality of available monitoring data at the visited group members confirm regular monitoring of selected parameters. Each group member has together with the group manager prepared a plan with measures. Data confirm that monitoring is performed. </t>
  </si>
  <si>
    <t>3.17</t>
  </si>
  <si>
    <t>Wildlife management
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</si>
  <si>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 
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</si>
  <si>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3.18</t>
  </si>
  <si>
    <t>3.19</t>
  </si>
  <si>
    <t>3.19.1</t>
  </si>
  <si>
    <t>4.8.1</t>
  </si>
  <si>
    <t>4.9</t>
  </si>
  <si>
    <t>4.11</t>
  </si>
  <si>
    <t>Modtagne klager er registreret jf. krite+D154:E156rium 5.4</t>
  </si>
  <si>
    <t>4.12</t>
  </si>
  <si>
    <t xml:space="preserve">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</si>
  <si>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t>
  </si>
  <si>
    <t>5.1</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</si>
  <si>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</si>
  <si>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t>
  </si>
  <si>
    <t>5.1.1</t>
  </si>
  <si>
    <t xml:space="preserve">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</si>
  <si>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</si>
  <si>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</si>
  <si>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t>
  </si>
  <si>
    <t>5.2.a-d</t>
  </si>
  <si>
    <t xml:space="preserve">a) Objective of forest management
b) Allocation of responsibilities and described procedures for creating and updating all documents and records required pursuant to this standard so that: They can be found, They are reviewed periodically and updated by a person designated for the purpose, if necessary., The current version of relevant documents is available in all locations where operations essential to the functioning of the system are performed.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t>
  </si>
  <si>
    <t xml:space="preserve">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t>
  </si>
  <si>
    <t>Inspection of forest management plans and additional plan documentations for each of the visited group members confirm that the objectives for sustainable forest management are clear. Each group member has a management policy document and a "green management plan" including required descriptions and a IT based management system.</t>
  </si>
  <si>
    <t>5.2.e-f</t>
  </si>
  <si>
    <r>
      <t xml:space="preserve">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Area, Main tree species, Significant associated species, Age or year of establishment (based on professional judgement, if necessary), Land use of areas without tr
</t>
    </r>
    <r>
      <rPr>
        <i/>
        <sz val="10"/>
        <color theme="1"/>
        <rFont val="Calibri"/>
        <family val="2"/>
        <scheme val="minor"/>
      </rPr>
      <t>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r>
    <r>
      <rPr>
        <sz val="10"/>
        <color theme="1"/>
        <rFont val="Calibri"/>
        <family val="2"/>
        <scheme val="minor"/>
      </rPr>
      <t xml:space="preserve">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t>
    </r>
  </si>
  <si>
    <r>
      <t xml:space="preserve">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Areal, Hovedtræart(er), Væsentlige indblandingsart(er), Alder eller etableringsår (eventuelt efter faglig skøn), Anvendelse af arealer, som er uden bevoksning.
</t>
    </r>
    <r>
      <rPr>
        <i/>
        <sz val="10"/>
        <color theme="1"/>
        <rFont val="Calibri"/>
        <family val="2"/>
        <scheme val="minor"/>
      </rPr>
      <t>Der er ingen yderligere formkrav, for eksempel er der ikke et krav om digitalisering, til skovkortet. Et skovkort kan således bestå af et håndtegnet kort ovenpå et retvisende luftfoto. Der er heller ikke krav om en litravis opgørelse af vedmasse og tilvækst.</t>
    </r>
    <r>
      <rPr>
        <sz val="10"/>
        <color theme="1"/>
        <rFont val="Calibri"/>
        <family val="2"/>
        <scheme val="minor"/>
      </rPr>
      <t xml:space="preserve">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t>
    </r>
  </si>
  <si>
    <t xml:space="preserve">Inspection of forest management plans and additional plan documentations for each of the visited group members confirm that the objectives for sustainable forest management are clear. Each group member has a management policy document and a "green maangement plan" including required descriptions and a IT based management system, which is controlled and maintained by the forest manager at the group members, and often in cooperation with the group manager. Procedures for periodic review are clear and versions of relevant documents are available.
Inspection of data in forest management plans for all visited group members confirm that registrations and documentations include rationale and methodology for calculating annual harvesting levels. The section on annual allowable cut has been improved in the template "PEFC Målsætninger og retningslinjer, pkt. 2.4". This information is already clear and available in the GIS based LandInfo management plan. </t>
  </si>
  <si>
    <t>5.2.g-l</t>
  </si>
  <si>
    <t xml:space="preserve">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4.2) 
k) Guidelines, where applicable, for the utilisation of other forest products (see 1.4) 
l) Identification of relevant stakeholders and their needs and expectations in relation to the forest
</t>
  </si>
  <si>
    <t xml:space="preserve">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mv)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4.2) 
k) Eventuelt retningslinjer for udnyttelse af andre produkter fra skoven (jf. 1.4)
l) Identifikation af relevante interessenter og deres berettigede behov og forventninger i forhold til skovbruget.
</t>
  </si>
  <si>
    <t xml:space="preserve">Inspection of forest management maps and IT based management system for all visited group members confirm that maps, registers and management systems include the required information related to nature values and woodland key habitats etc. For each group member, a register of nature values, biodiversity areas and other designated areas include the conservation objectives, elements of protection and measures for actions where relevant.
</t>
  </si>
  <si>
    <t xml:space="preserve">Current records
The forest owner shall regularly supervise forest management, which includes preparing documented management records that clearly refer to the division of the forest map:
</t>
  </si>
  <si>
    <t xml:space="preserve">Løbende registreringer
Skovejeren skal løbende føre tilsyn med skovdriften, herunder foretage dokumenterede driftsregistreringer, der entydigt refererer til skovkortets opdeling:
</t>
  </si>
  <si>
    <t>5.3.a-d</t>
  </si>
  <si>
    <t xml:space="preserve">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management review at least once a year, incl: 
a) Information from results in audits, observations, nonconformities and corrective actions
b) The status of actions from previous management reviews
c) Opportunities for continual improvement 
d) Any need for changes to the management system.
</t>
  </si>
  <si>
    <t xml:space="preserve">a) Kulturregistreringer omfattende: - Arealstørrelse, - Årstal, - Kulturmetode,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d) ...
</t>
  </si>
  <si>
    <t>Forestry records incl. Data on planting, soil preparation, use of pesticides, fertiliser, fencing, tree species and provenances available for all group members in forest management system.</t>
  </si>
  <si>
    <t xml:space="preserve">Records of events, excursions and meetings held and written requests 
</t>
  </si>
  <si>
    <t xml:space="preserve">Registrering af afholdte arrangementer, ekskursioner, møder og skriftlige henvendelse </t>
  </si>
  <si>
    <t>5.4</t>
  </si>
  <si>
    <t xml:space="preserve">Records of events, excursions and meetings held and written requests from users and other external parties. Complaints received and the outcome of their processing are recorded and archived for at least five years (see 4.11).
</t>
  </si>
  <si>
    <t>Registrering af afholdte arrangementer, ekskursioner, møder og skriftlige henvendelse fra brugere og andre eksterne parter med videre. Modtagne klager og resultatet af deres behandling er registreret og arkiveres i mindst fem år, jf. 4.11.</t>
  </si>
  <si>
    <t>Records of meetings, excursions and of contact with users and external parties in place and available for the group member</t>
  </si>
  <si>
    <t xml:space="preserve">Records of observed damage  
</t>
  </si>
  <si>
    <t xml:space="preserve">Registrering af observerede skader </t>
  </si>
  <si>
    <t xml:space="preserve">The group members handbooks now includes guidelines for monitoring, plus records maintained for monitoring of the two group members. </t>
  </si>
  <si>
    <t xml:space="preserve">Sale of certified wood
</t>
  </si>
  <si>
    <t>Salg af certificeret træ</t>
  </si>
  <si>
    <t>5.6</t>
  </si>
  <si>
    <t xml:space="preserve">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</si>
  <si>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</si>
  <si>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The group manager confirm that records of all trades and sales in system, volume summaries will be prepared.</t>
  </si>
  <si>
    <t>If products from the forest are sold as certified:</t>
  </si>
  <si>
    <t>Sælges produkter fra skoven som certificerede:</t>
  </si>
  <si>
    <t xml:space="preserve">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</si>
  <si>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Der skal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</si>
  <si>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 xml:space="preserve">Sales, measurement and transport documentation for products sold as PEFC certified include the required PEFC information. </t>
  </si>
  <si>
    <t xml:space="preserve">Chain of custody (only applicable to partial certification of a forest property):
Forest owners who choose to certify only part of their forest property shall be able to document the chain of custody for the products sold as PEFC-certified. </t>
  </si>
  <si>
    <t>Sporbarhed (gælder kun ved delcertificering af en skovejendom):
Skovejere, som vælger kun at certificere en del af sin skovejendom, skal kunne dokumentere sporbarhed for de produkter, som sælges som PEFC-certificerede.</t>
  </si>
  <si>
    <t xml:space="preserve">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</si>
  <si>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</si>
  <si>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t xml:space="preserve">Sales, measurement and transport documentation for products sold as PEFC certified include the required PEFC information. 
However, On one of the invoice was the COC-coce clearly statet but the the PEFC claim was missing.
Invoice number 21000531 SkovLink. </t>
  </si>
  <si>
    <t>Major 2024.1</t>
  </si>
  <si>
    <t>www.retsinformation.dk</t>
  </si>
  <si>
    <r>
      <t>§</t>
    </r>
    <r>
      <rPr>
        <sz val="9"/>
        <color theme="1"/>
        <rFont val="Times New Roman"/>
        <family val="1"/>
      </rPr>
      <t xml:space="preserve">  </t>
    </r>
    <r>
      <rPr>
        <sz val="9"/>
        <color theme="1"/>
        <rFont val="Arial"/>
        <family val="2"/>
        <charset val="1"/>
      </rPr>
      <t>29 om afskaffelse af tvangsarbejde</t>
    </r>
  </si>
  <si>
    <r>
      <t>§</t>
    </r>
    <r>
      <rPr>
        <sz val="9"/>
        <color theme="1"/>
        <rFont val="Times New Roman"/>
        <family val="1"/>
      </rPr>
      <t xml:space="preserve">  </t>
    </r>
    <r>
      <rPr>
        <sz val="9"/>
        <color theme="1"/>
        <rFont val="Arial"/>
        <family val="2"/>
        <charset val="1"/>
      </rPr>
      <t>87 om foreningsfrihed og retten til at organisere sig</t>
    </r>
  </si>
  <si>
    <r>
      <t>§</t>
    </r>
    <r>
      <rPr>
        <sz val="9"/>
        <color theme="1"/>
        <rFont val="Times New Roman"/>
        <family val="1"/>
      </rPr>
      <t xml:space="preserve">  </t>
    </r>
    <r>
      <rPr>
        <sz val="9"/>
        <color theme="1"/>
        <rFont val="Arial"/>
        <family val="2"/>
        <charset val="1"/>
      </rPr>
      <t>98 om retten til at organiserer sig og føre kollektive forhandlinger</t>
    </r>
  </si>
  <si>
    <r>
      <t>§</t>
    </r>
    <r>
      <rPr>
        <sz val="9"/>
        <color theme="1"/>
        <rFont val="Times New Roman"/>
        <family val="1"/>
      </rPr>
      <t xml:space="preserve">  </t>
    </r>
    <r>
      <rPr>
        <sz val="9"/>
        <color theme="1"/>
        <rFont val="Arial"/>
        <family val="2"/>
        <charset val="1"/>
      </rPr>
      <t>100 om lige løn til mandlige og kvindelige arbejdere for arbejde af samme værdi</t>
    </r>
  </si>
  <si>
    <r>
      <t>§</t>
    </r>
    <r>
      <rPr>
        <sz val="9"/>
        <color theme="1"/>
        <rFont val="Times New Roman"/>
        <family val="1"/>
      </rPr>
      <t xml:space="preserve">  </t>
    </r>
    <r>
      <rPr>
        <sz val="9"/>
        <color theme="1"/>
        <rFont val="Arial"/>
        <family val="2"/>
        <charset val="1"/>
      </rPr>
      <t>105 om afskaffelse af tvangsarbejde</t>
    </r>
  </si>
  <si>
    <r>
      <t>§</t>
    </r>
    <r>
      <rPr>
        <sz val="9"/>
        <color theme="1"/>
        <rFont val="Times New Roman"/>
        <family val="1"/>
      </rPr>
      <t xml:space="preserve">  </t>
    </r>
    <r>
      <rPr>
        <sz val="9"/>
        <color theme="1"/>
        <rFont val="Arial"/>
        <family val="2"/>
        <charset val="1"/>
      </rPr>
      <t>111 om forskelsbehandling med hensyn til beskæftigelse og erhverv</t>
    </r>
  </si>
  <si>
    <r>
      <t>§</t>
    </r>
    <r>
      <rPr>
        <sz val="9"/>
        <color theme="1"/>
        <rFont val="Times New Roman"/>
        <family val="1"/>
      </rPr>
      <t xml:space="preserve">  </t>
    </r>
    <r>
      <rPr>
        <sz val="9"/>
        <color theme="1"/>
        <rFont val="Arial"/>
        <family val="2"/>
        <charset val="1"/>
      </rPr>
      <t>138 om børnearbejde</t>
    </r>
  </si>
  <si>
    <r>
      <t>§</t>
    </r>
    <r>
      <rPr>
        <sz val="9"/>
        <color theme="1"/>
        <rFont val="Times New Roman"/>
        <family val="1"/>
      </rPr>
      <t xml:space="preserve">  </t>
    </r>
    <r>
      <rPr>
        <sz val="9"/>
        <color theme="1"/>
        <rFont val="Arial"/>
        <family val="2"/>
        <charset val="1"/>
      </rPr>
      <t>182 om omgående indsats til afskaffelse af de værste former for børnearbejde</t>
    </r>
  </si>
  <si>
    <r>
      <t>§</t>
    </r>
    <r>
      <rPr>
        <sz val="9"/>
        <color theme="1"/>
        <rFont val="Times New Roman"/>
        <family val="1"/>
      </rPr>
      <t xml:space="preserve">  </t>
    </r>
    <r>
      <rPr>
        <sz val="9"/>
        <color theme="1"/>
        <rFont val="Arial"/>
        <family val="2"/>
        <charset val="1"/>
      </rPr>
      <t>169 om oprindelige folk</t>
    </r>
  </si>
  <si>
    <r>
      <t>§</t>
    </r>
    <r>
      <rPr>
        <sz val="9"/>
        <color theme="1"/>
        <rFont val="Times New Roman"/>
        <family val="1"/>
      </rPr>
      <t xml:space="preserve">  </t>
    </r>
    <r>
      <rPr>
        <sz val="9"/>
        <color theme="1"/>
        <rFont val="Arial"/>
        <family val="2"/>
        <charset val="1"/>
      </rPr>
      <t>184 om sikkerhed og sundhed i landbruget (dækker også skov)</t>
    </r>
  </si>
  <si>
    <r>
      <t>·</t>
    </r>
    <r>
      <rPr>
        <sz val="9"/>
        <color theme="1"/>
        <rFont val="Times New Roman"/>
        <family val="1"/>
      </rPr>
      <t xml:space="preserve">         </t>
    </r>
    <r>
      <rPr>
        <sz val="9"/>
        <color theme="1"/>
        <rFont val="Arial"/>
        <family val="2"/>
        <charset val="1"/>
      </rPr>
      <t>Generel viden om certificeringsbegrebet – hvad betyder det, at en ejendom er PEFC-certificeret?</t>
    </r>
  </si>
  <si>
    <r>
      <t>·</t>
    </r>
    <r>
      <rPr>
        <sz val="9"/>
        <color theme="1"/>
        <rFont val="Times New Roman"/>
        <family val="1"/>
      </rPr>
      <t xml:space="preserve">         </t>
    </r>
    <r>
      <rPr>
        <sz val="9"/>
        <color theme="1"/>
        <rFont val="Arial"/>
        <family val="2"/>
        <charset val="1"/>
      </rPr>
      <t>Generel viden om de lovgivningsmæssige rammer</t>
    </r>
  </si>
  <si>
    <r>
      <t>a)</t>
    </r>
    <r>
      <rPr>
        <sz val="9"/>
        <color theme="1"/>
        <rFont val="Times New Roman"/>
        <family val="1"/>
      </rPr>
      <t xml:space="preserve">    </t>
    </r>
    <r>
      <rPr>
        <sz val="9"/>
        <color theme="1"/>
        <rFont val="Arial"/>
        <family val="2"/>
        <charset val="1"/>
      </rPr>
      <t>Viden om forskellige foryngelsesprincipper og den praktiske håndtering i forhold til en bæredygtig drift, herunder:</t>
    </r>
  </si>
  <si>
    <r>
      <t>1.</t>
    </r>
    <r>
      <rPr>
        <sz val="9"/>
        <color theme="1"/>
        <rFont val="Times New Roman"/>
        <family val="1"/>
      </rPr>
      <t xml:space="preserve">     </t>
    </r>
    <r>
      <rPr>
        <sz val="9"/>
        <color theme="1"/>
        <rFont val="Arial"/>
        <family val="2"/>
        <charset val="1"/>
      </rPr>
      <t>Sikring af stabilitet ved brug af renafdrifter</t>
    </r>
  </si>
  <si>
    <r>
      <t>2.</t>
    </r>
    <r>
      <rPr>
        <sz val="9"/>
        <color theme="1"/>
        <rFont val="Times New Roman"/>
        <family val="1"/>
      </rPr>
      <t xml:space="preserve">     </t>
    </r>
    <r>
      <rPr>
        <sz val="9"/>
        <color theme="1"/>
        <rFont val="Arial"/>
        <family val="2"/>
        <charset val="1"/>
      </rPr>
      <t>Efterladelse af træer til naturligt henfald ved tynding og foryngelse</t>
    </r>
  </si>
  <si>
    <r>
      <t>3.</t>
    </r>
    <r>
      <rPr>
        <sz val="9"/>
        <color theme="1"/>
        <rFont val="Times New Roman"/>
        <family val="1"/>
      </rPr>
      <t xml:space="preserve">     </t>
    </r>
    <r>
      <rPr>
        <sz val="9"/>
        <color theme="1"/>
        <rFont val="Arial"/>
        <family val="2"/>
        <charset val="1"/>
      </rPr>
      <t>Fastholdelse af naturlig opvækst</t>
    </r>
  </si>
  <si>
    <r>
      <t>4.</t>
    </r>
    <r>
      <rPr>
        <sz val="9"/>
        <color theme="1"/>
        <rFont val="Times New Roman"/>
        <family val="1"/>
      </rPr>
      <t xml:space="preserve">     </t>
    </r>
    <r>
      <rPr>
        <sz val="9"/>
        <color theme="1"/>
        <rFont val="Arial"/>
        <family val="2"/>
        <charset val="1"/>
      </rPr>
      <t>Begrænset og skånsom brug af jordbearbejdning</t>
    </r>
  </si>
  <si>
    <r>
      <t>5.</t>
    </r>
    <r>
      <rPr>
        <sz val="9"/>
        <color theme="1"/>
        <rFont val="Times New Roman"/>
        <family val="1"/>
      </rPr>
      <t xml:space="preserve">     </t>
    </r>
    <r>
      <rPr>
        <sz val="9"/>
        <color theme="1"/>
        <rFont val="Arial"/>
        <family val="2"/>
        <charset val="1"/>
      </rPr>
      <t>Fremme af andre træarter end hovedtræarten</t>
    </r>
  </si>
  <si>
    <r>
      <t>b)</t>
    </r>
    <r>
      <rPr>
        <sz val="9"/>
        <color theme="1"/>
        <rFont val="Times New Roman"/>
        <family val="1"/>
      </rPr>
      <t xml:space="preserve">    </t>
    </r>
    <r>
      <rPr>
        <sz val="9"/>
        <color theme="1"/>
        <rFont val="Arial"/>
        <family val="2"/>
        <charset val="1"/>
      </rPr>
      <t>Viden om bevarelse af skoves struktur, herunder:</t>
    </r>
  </si>
  <si>
    <r>
      <t>1.</t>
    </r>
    <r>
      <rPr>
        <sz val="9"/>
        <color theme="1"/>
        <rFont val="Times New Roman"/>
        <family val="1"/>
      </rPr>
      <t xml:space="preserve">     </t>
    </r>
    <r>
      <rPr>
        <sz val="9"/>
        <color theme="1"/>
        <rFont val="Arial"/>
        <family val="2"/>
        <charset val="1"/>
      </rPr>
      <t>Bevarelse af karakteristiske gamle træer og træruiner</t>
    </r>
  </si>
  <si>
    <r>
      <t>2.</t>
    </r>
    <r>
      <rPr>
        <sz val="9"/>
        <color theme="1"/>
        <rFont val="Times New Roman"/>
        <family val="1"/>
      </rPr>
      <t xml:space="preserve">     </t>
    </r>
    <r>
      <rPr>
        <sz val="9"/>
        <color theme="1"/>
        <rFont val="Arial"/>
        <family val="2"/>
        <charset val="1"/>
      </rPr>
      <t>Efterladelse og beskyttelse af dødt ved</t>
    </r>
  </si>
  <si>
    <r>
      <t>3.</t>
    </r>
    <r>
      <rPr>
        <sz val="9"/>
        <color theme="1"/>
        <rFont val="Times New Roman"/>
        <family val="1"/>
      </rPr>
      <t xml:space="preserve">     </t>
    </r>
    <r>
      <rPr>
        <sz val="9"/>
        <color theme="1"/>
        <rFont val="Arial"/>
        <family val="2"/>
        <charset val="1"/>
      </rPr>
      <t>Udlæg af biodiversitetsarealer, herunder urørt skov</t>
    </r>
  </si>
  <si>
    <r>
      <t>4.</t>
    </r>
    <r>
      <rPr>
        <sz val="9"/>
        <color theme="1"/>
        <rFont val="Times New Roman"/>
        <family val="1"/>
      </rPr>
      <t xml:space="preserve">     </t>
    </r>
    <r>
      <rPr>
        <sz val="9"/>
        <color theme="1"/>
        <rFont val="Arial"/>
        <family val="2"/>
        <charset val="1"/>
      </rPr>
      <t>Bevarelse af ydre og indre skovbryn</t>
    </r>
  </si>
  <si>
    <r>
      <t>c)</t>
    </r>
    <r>
      <rPr>
        <sz val="9"/>
        <color theme="1"/>
        <rFont val="Times New Roman"/>
        <family val="1"/>
      </rPr>
      <t xml:space="preserve">     </t>
    </r>
    <r>
      <rPr>
        <sz val="9"/>
        <color theme="1"/>
        <rFont val="Arial"/>
        <family val="2"/>
        <charset val="1"/>
      </rPr>
      <t>Viden om skovens driftsteknik, herunder:</t>
    </r>
  </si>
  <si>
    <r>
      <t>1.</t>
    </r>
    <r>
      <rPr>
        <sz val="9"/>
        <color theme="1"/>
        <rFont val="Times New Roman"/>
        <family val="1"/>
      </rPr>
      <t xml:space="preserve">     </t>
    </r>
    <r>
      <rPr>
        <sz val="9"/>
        <color theme="1"/>
        <rFont val="Arial"/>
        <family val="2"/>
        <charset val="1"/>
      </rPr>
      <t>Driftstekniske metoders indvirkning på en bæredygtig drift</t>
    </r>
  </si>
  <si>
    <r>
      <t>2.</t>
    </r>
    <r>
      <rPr>
        <sz val="9"/>
        <color theme="1"/>
        <rFont val="Times New Roman"/>
        <family val="1"/>
      </rPr>
      <t xml:space="preserve">     </t>
    </r>
    <r>
      <rPr>
        <sz val="9"/>
        <color theme="1"/>
        <rFont val="Arial"/>
        <family val="2"/>
        <charset val="1"/>
      </rPr>
      <t>Hensynsfuld kørsel i bevoksningen, herunder udlæg kørespor og eventuelt anvendelse, af permanente kørerspor</t>
    </r>
  </si>
  <si>
    <r>
      <t>3.</t>
    </r>
    <r>
      <rPr>
        <sz val="9"/>
        <color theme="1"/>
        <rFont val="Times New Roman"/>
        <family val="1"/>
      </rPr>
      <t xml:space="preserve">     </t>
    </r>
    <r>
      <rPr>
        <sz val="9"/>
        <color theme="1"/>
        <rFont val="Arial"/>
        <family val="2"/>
        <charset val="1"/>
      </rPr>
      <t>Tilpasset anvendelse af gødning og pesticider</t>
    </r>
  </si>
  <si>
    <r>
      <t>4.</t>
    </r>
    <r>
      <rPr>
        <sz val="9"/>
        <color theme="1"/>
        <rFont val="Times New Roman"/>
        <family val="1"/>
      </rPr>
      <t xml:space="preserve">     </t>
    </r>
    <r>
      <rPr>
        <sz val="9"/>
        <color theme="1"/>
        <rFont val="Arial"/>
        <family val="2"/>
        <charset val="1"/>
      </rPr>
      <t>Håndtering af lækager på maskiner</t>
    </r>
  </si>
  <si>
    <r>
      <t>5.</t>
    </r>
    <r>
      <rPr>
        <sz val="9"/>
        <color theme="1"/>
        <rFont val="Times New Roman"/>
        <family val="1"/>
      </rPr>
      <t xml:space="preserve">     </t>
    </r>
    <r>
      <rPr>
        <sz val="9"/>
        <color theme="1"/>
        <rFont val="Arial"/>
        <family val="2"/>
        <charset val="1"/>
      </rPr>
      <t>Driftstekniske metodevalg og deres betydning for brændstofforbrug</t>
    </r>
  </si>
  <si>
    <r>
      <t>d)</t>
    </r>
    <r>
      <rPr>
        <sz val="9"/>
        <color theme="1"/>
        <rFont val="Times New Roman"/>
        <family val="1"/>
      </rPr>
      <t xml:space="preserve">    </t>
    </r>
    <r>
      <rPr>
        <sz val="9"/>
        <color theme="1"/>
        <rFont val="Arial"/>
        <family val="2"/>
        <charset val="1"/>
      </rPr>
      <t>Viden om skovdriftens håndtering af naturværdier, vildt, friluftsliv, kulturhistorie og andre interesser, herunder:</t>
    </r>
  </si>
  <si>
    <r>
      <t>1.</t>
    </r>
    <r>
      <rPr>
        <sz val="9"/>
        <color theme="1"/>
        <rFont val="Times New Roman"/>
        <family val="1"/>
      </rPr>
      <t xml:space="preserve">     </t>
    </r>
    <r>
      <rPr>
        <sz val="9"/>
        <color theme="1"/>
        <rFont val="Arial"/>
        <family val="2"/>
        <charset val="1"/>
      </rPr>
      <t>Viden om naturværdier/nøglebiotoper</t>
    </r>
  </si>
  <si>
    <r>
      <t>2.</t>
    </r>
    <r>
      <rPr>
        <sz val="9"/>
        <color theme="1"/>
        <rFont val="Times New Roman"/>
        <family val="1"/>
      </rPr>
      <t xml:space="preserve">     </t>
    </r>
    <r>
      <rPr>
        <sz val="9"/>
        <color theme="1"/>
        <rFont val="Arial"/>
        <family val="2"/>
        <charset val="1"/>
      </rPr>
      <t>Beskyttelse af sårbare områder</t>
    </r>
  </si>
  <si>
    <r>
      <t>3.</t>
    </r>
    <r>
      <rPr>
        <sz val="9"/>
        <color theme="1"/>
        <rFont val="Times New Roman"/>
        <family val="1"/>
      </rPr>
      <t xml:space="preserve">     </t>
    </r>
    <r>
      <rPr>
        <sz val="9"/>
        <color theme="1"/>
        <rFont val="Arial"/>
        <family val="2"/>
        <charset val="1"/>
      </rPr>
      <t>Hensyn til skovens hydrologi</t>
    </r>
  </si>
  <si>
    <r>
      <t>4.</t>
    </r>
    <r>
      <rPr>
        <sz val="9"/>
        <color theme="1"/>
        <rFont val="Times New Roman"/>
        <family val="1"/>
      </rPr>
      <t xml:space="preserve">     </t>
    </r>
    <r>
      <rPr>
        <sz val="9"/>
        <color theme="1"/>
        <rFont val="Arial"/>
        <family val="2"/>
        <charset val="1"/>
      </rPr>
      <t>Hensyn til fortidsminder og kulturspor</t>
    </r>
  </si>
  <si>
    <r>
      <t>5.</t>
    </r>
    <r>
      <rPr>
        <sz val="9"/>
        <color theme="1"/>
        <rFont val="Times New Roman"/>
        <family val="1"/>
      </rPr>
      <t xml:space="preserve">     </t>
    </r>
    <r>
      <rPr>
        <sz val="9"/>
        <color theme="1"/>
        <rFont val="Arial"/>
        <family val="2"/>
        <charset val="1"/>
      </rPr>
      <t>Hensyn til publikum og friluftsliv</t>
    </r>
  </si>
  <si>
    <r>
      <t>·</t>
    </r>
    <r>
      <rPr>
        <sz val="9"/>
        <color theme="1"/>
        <rFont val="Times New Roman"/>
        <family val="1"/>
      </rPr>
      <t xml:space="preserve">         </t>
    </r>
    <r>
      <rPr>
        <sz val="9"/>
        <color theme="1"/>
        <rFont val="Arial"/>
        <family val="2"/>
        <charset val="1"/>
      </rPr>
      <t>Hydrauliske olier, der mindst opfylder de krav, der gælder for miljøtilpasset hydraulikolie i henhold til ISO 15380</t>
    </r>
  </si>
  <si>
    <r>
      <t>·</t>
    </r>
    <r>
      <rPr>
        <sz val="9"/>
        <color theme="1"/>
        <rFont val="Times New Roman"/>
        <family val="1"/>
      </rPr>
      <t xml:space="preserve">         </t>
    </r>
    <r>
      <rPr>
        <sz val="9"/>
        <color theme="1"/>
        <rFont val="Arial"/>
        <family val="2"/>
        <charset val="1"/>
      </rPr>
      <t>Alkylatbenzin, der opfylder svensk standard SS 15 54 61 eller produkter med et højeste indhold af aromater på 0,5 vol. %, benzen på 0,09 vol % og oliefiner på 0,5 vol %.</t>
    </r>
  </si>
  <si>
    <r>
      <t>·</t>
    </r>
    <r>
      <rPr>
        <sz val="9"/>
        <color theme="1"/>
        <rFont val="Times New Roman"/>
        <family val="1"/>
      </rPr>
      <t xml:space="preserve">         </t>
    </r>
    <r>
      <rPr>
        <sz val="9"/>
        <color theme="1"/>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</si>
  <si>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r>
      <t>·</t>
    </r>
    <r>
      <rPr>
        <sz val="9"/>
        <color rgb="FF000000"/>
        <rFont val="Times New Roman"/>
        <family val="1"/>
      </rPr>
      <t xml:space="preserve">         </t>
    </r>
    <r>
      <rPr>
        <sz val="9"/>
        <color theme="1"/>
        <rFont val="Arial"/>
        <family val="2"/>
        <charset val="1"/>
      </rPr>
      <t>Biler og visse hjælpetraktorer ældre end årg. 1990, som kører mindre end 300 ydetimer pr. år.</t>
    </r>
  </si>
  <si>
    <r>
      <t>·</t>
    </r>
    <r>
      <rPr>
        <sz val="9"/>
        <color rgb="FF000000"/>
        <rFont val="Times New Roman"/>
        <family val="1"/>
      </rPr>
      <t xml:space="preserve">         </t>
    </r>
    <r>
      <rPr>
        <sz val="9"/>
        <color theme="1"/>
        <rFont val="Arial"/>
        <family val="2"/>
        <charset val="1"/>
      </rPr>
      <t>Entreprenørmaskiner, vognmænd og "småkørere", der udfører opgaver på skovvej, hovedspor og pladser og som kører mindre end 300 ydetimer per år per skovarealer.</t>
    </r>
  </si>
  <si>
    <r>
      <t>a)</t>
    </r>
    <r>
      <rPr>
        <sz val="9"/>
        <color theme="1"/>
        <rFont val="Times New Roman"/>
        <family val="1"/>
      </rPr>
      <t xml:space="preserve">    </t>
    </r>
    <r>
      <rPr>
        <sz val="9"/>
        <color theme="1"/>
        <rFont val="Arial"/>
        <family val="2"/>
        <charset val="1"/>
      </rPr>
      <t>Der er markeret en tur i skoven, der giver mulighed for at opleve nogle af skovens særlige natur- eller landskabelige værdier</t>
    </r>
  </si>
  <si>
    <r>
      <t>b)</t>
    </r>
    <r>
      <rPr>
        <sz val="9"/>
        <color theme="1"/>
        <rFont val="Times New Roman"/>
        <family val="1"/>
      </rPr>
      <t xml:space="preserve">    </t>
    </r>
    <r>
      <rPr>
        <sz val="9"/>
        <color theme="1"/>
        <rFont val="Arial"/>
        <family val="2"/>
        <charset val="1"/>
      </rPr>
      <t>Der er etableret faciliteter som fx bord og bænk eller lignende i skoven, hvor der kan gøres ophold, og medbragt mad og drikke kan nydes</t>
    </r>
  </si>
  <si>
    <r>
      <t>c)</t>
    </r>
    <r>
      <rPr>
        <sz val="9"/>
        <color theme="1"/>
        <rFont val="Times New Roman"/>
        <family val="1"/>
      </rPr>
      <t xml:space="preserve">     </t>
    </r>
    <r>
      <rPr>
        <sz val="9"/>
        <color theme="1"/>
        <rFont val="Arial"/>
        <family val="2"/>
        <charset val="1"/>
      </rPr>
      <t>Der er etableret en bålplads eller lignende facilitet, der giver mulighed for at gøre ophold og lave bål under sikre forhold</t>
    </r>
  </si>
  <si>
    <r>
      <t>d)</t>
    </r>
    <r>
      <rPr>
        <sz val="9"/>
        <color theme="1"/>
        <rFont val="Times New Roman"/>
        <family val="1"/>
      </rPr>
      <t xml:space="preserve">    </t>
    </r>
    <r>
      <rPr>
        <sz val="9"/>
        <color theme="1"/>
        <rFont val="Arial"/>
        <family val="2"/>
        <charset val="1"/>
      </rPr>
      <t>Der er etableret en lokalitet eller facilitet, hvor der kan overnattes for eksempel i medbragt telt</t>
    </r>
  </si>
  <si>
    <r>
      <t>e)</t>
    </r>
    <r>
      <rPr>
        <sz val="9"/>
        <color theme="1"/>
        <rFont val="Times New Roman"/>
        <family val="1"/>
      </rPr>
      <t xml:space="preserve">    </t>
    </r>
    <r>
      <rPr>
        <sz val="9"/>
        <color theme="1"/>
        <rFont val="Arial"/>
        <family val="2"/>
        <charset val="1"/>
      </rPr>
      <t>Fladefærdsel er tilladt – eventuelt i et nærmere afgrænset område af skoven</t>
    </r>
  </si>
  <si>
    <r>
      <t>f)</t>
    </r>
    <r>
      <rPr>
        <sz val="9"/>
        <color theme="1"/>
        <rFont val="Times New Roman"/>
        <family val="1"/>
      </rPr>
      <t xml:space="preserve">      </t>
    </r>
    <r>
      <rPr>
        <sz val="9"/>
        <color theme="1"/>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</si>
  <si>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r>
      <t>·</t>
    </r>
    <r>
      <rPr>
        <sz val="9"/>
        <color theme="1"/>
        <rFont val="Times New Roman"/>
        <family val="1"/>
      </rPr>
      <t xml:space="preserve">       </t>
    </r>
    <r>
      <rPr>
        <sz val="9"/>
        <color theme="1"/>
        <rFont val="Arial"/>
        <family val="2"/>
        <charset val="1"/>
      </rPr>
      <t>Kongeørn</t>
    </r>
  </si>
  <si>
    <r>
      <t>·</t>
    </r>
    <r>
      <rPr>
        <sz val="9"/>
        <color theme="1"/>
        <rFont val="Times New Roman"/>
        <family val="1"/>
      </rPr>
      <t xml:space="preserve">       </t>
    </r>
    <r>
      <rPr>
        <sz val="9"/>
        <color theme="1"/>
        <rFont val="Arial"/>
        <family val="2"/>
        <charset val="1"/>
      </rPr>
      <t>Fiskeørn</t>
    </r>
  </si>
  <si>
    <r>
      <t>·</t>
    </r>
    <r>
      <rPr>
        <sz val="9"/>
        <color rgb="FF000000"/>
        <rFont val="Times New Roman"/>
        <family val="1"/>
      </rPr>
      <t xml:space="preserve">       </t>
    </r>
    <r>
      <rPr>
        <sz val="9"/>
        <color rgb="FF000000"/>
        <rFont val="Arial"/>
        <family val="2"/>
      </rPr>
      <t>Perleugle</t>
    </r>
  </si>
  <si>
    <r>
      <t>·</t>
    </r>
    <r>
      <rPr>
        <sz val="9"/>
        <color theme="1"/>
        <rFont val="Times New Roman"/>
        <family val="1"/>
      </rPr>
      <t xml:space="preserve">       </t>
    </r>
    <r>
      <rPr>
        <sz val="9"/>
        <color theme="1"/>
        <rFont val="Arial"/>
        <family val="2"/>
        <charset val="1"/>
      </rPr>
      <t>Lærkefalk</t>
    </r>
  </si>
  <si>
    <r>
      <t>·</t>
    </r>
    <r>
      <rPr>
        <sz val="9"/>
        <color theme="1"/>
        <rFont val="Times New Roman"/>
        <family val="1"/>
      </rPr>
      <t xml:space="preserve">       </t>
    </r>
    <r>
      <rPr>
        <sz val="9"/>
        <color theme="1"/>
        <rFont val="Arial"/>
        <family val="2"/>
        <charset val="1"/>
      </rPr>
      <t>Stor Hornugle</t>
    </r>
  </si>
  <si>
    <r>
      <t>·</t>
    </r>
    <r>
      <rPr>
        <sz val="9"/>
        <color theme="1"/>
        <rFont val="Times New Roman"/>
        <family val="1"/>
      </rPr>
      <t xml:space="preserve">       </t>
    </r>
    <r>
      <rPr>
        <sz val="9"/>
        <color theme="1"/>
        <rFont val="Arial"/>
        <family val="2"/>
        <charset val="1"/>
      </rPr>
      <t>Havørn</t>
    </r>
  </si>
  <si>
    <t>2 Rapport (pops.int)</t>
  </si>
  <si>
    <t>3 Vejledning om gødsknings- og harmoniregler - Landbrugsstyrelsen (lbst.dk)</t>
  </si>
  <si>
    <t>4 AU Ecoscience - Den danske Rødliste</t>
  </si>
  <si>
    <t>5 handlingsplan_invasive-arter_juni17.pdf (mst.dk)</t>
  </si>
  <si>
    <t>Indicative Audit Programme for Certfication Cycle</t>
  </si>
  <si>
    <t>NOTE - This Programme will be subject to change. This programme will be updated at each audit.
Some Indicators will be audited more than once, due to CARs, presence of High Conservation Factors (High Nature Values), etc</t>
  </si>
  <si>
    <t>Environment and biodiversity</t>
  </si>
  <si>
    <t>Sociale rekreative aktiviteter, træning og medarbejderrettigheder</t>
  </si>
  <si>
    <t xml:space="preserve">Management Planning 
</t>
  </si>
  <si>
    <t xml:space="preserve">Planlægning 
</t>
  </si>
  <si>
    <t xml:space="preserve">PEFC clarifications from PEFC Danmark </t>
  </si>
  <si>
    <t>Ref. PEFC-DK-001-4 Den danske PEFC Skovstandard</t>
  </si>
  <si>
    <t>Ref. 4.1.2: ….. og der er gennemført en planlægning for friluftsliv og naturoplevelser.</t>
  </si>
  <si>
    <t>Bestyrelsens Besvarelse:</t>
  </si>
  <si>
    <r>
      <t>Hvad er definitionen på ”</t>
    </r>
    <r>
      <rPr>
        <u/>
        <sz val="11"/>
        <color theme="1"/>
        <rFont val="Calibri"/>
        <family val="2"/>
        <scheme val="minor"/>
      </rPr>
      <t xml:space="preserve">gennemført planlægning </t>
    </r>
    <r>
      <rPr>
        <sz val="11"/>
        <rFont val="Palatino"/>
        <family val="1"/>
      </rPr>
      <t>for friluftsliv og naturoplevelser”?</t>
    </r>
  </si>
  <si>
    <t>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t>
  </si>
  <si>
    <t xml:space="preserve">Ref. Bilag 3: </t>
  </si>
  <si>
    <r>
      <t>1)</t>
    </r>
    <r>
      <rPr>
        <sz val="7"/>
        <color theme="1"/>
        <rFont val="Times New Roman"/>
        <family val="1"/>
      </rPr>
      <t xml:space="preserve">      </t>
    </r>
    <r>
      <rPr>
        <sz val="11"/>
        <rFont val="Palatino"/>
        <family val="1"/>
      </rPr>
      <t>Hvad forstås ved ”skovmaskiner”, og er det kun nyanskaffelser der er omfattet (ved køb af)?</t>
    </r>
  </si>
  <si>
    <t xml:space="preserve">Alt udstyr og forbrugsvare, dvs. alle maskiner og håndværktøj, der bruges i skoven, med undtagelse af de to punkter, der er nænt i bilag 3. </t>
  </si>
  <si>
    <r>
      <t>2)</t>
    </r>
    <r>
      <rPr>
        <sz val="7"/>
        <color theme="1"/>
        <rFont val="Times New Roman"/>
        <family val="1"/>
      </rPr>
      <t xml:space="preserve">      </t>
    </r>
    <r>
      <rPr>
        <sz val="11"/>
        <rFont val="Palatino"/>
        <family val="1"/>
      </rPr>
      <t xml:space="preserve">Er det kun anvendelsen af hydraulikolier og ikke motor- gear og bagtøjsolier der er omfattet? </t>
    </r>
  </si>
  <si>
    <t>Hydrauliske olier skal opfylde kravene i ISO 15380.</t>
  </si>
  <si>
    <t xml:space="preserve">Motor- gear og bagtøjsolier er ikke omfattet, men skal købes som miljømærkede, hvis det er praktisk muligt og økonomisk rimeligt. </t>
  </si>
  <si>
    <r>
      <t>3)</t>
    </r>
    <r>
      <rPr>
        <sz val="7"/>
        <color theme="1"/>
        <rFont val="Times New Roman"/>
        <family val="1"/>
      </rPr>
      <t xml:space="preserve">      </t>
    </r>
    <r>
      <rPr>
        <sz val="11"/>
        <rFont val="Palatino"/>
        <family val="1"/>
      </rPr>
      <t xml:space="preserve">Er der også krav til smørefedt? </t>
    </r>
  </si>
  <si>
    <t>Ja - Smørefedt betegnes som en forbrugsvare og skal købes som miljømærkede, hvis det er praktisk muligt og økonomisk rimeligt.</t>
  </si>
  <si>
    <r>
      <t>4)</t>
    </r>
    <r>
      <rPr>
        <sz val="7"/>
        <color theme="1"/>
        <rFont val="Times New Roman"/>
        <family val="1"/>
      </rPr>
      <t xml:space="preserve">      </t>
    </r>
    <r>
      <rPr>
        <sz val="11"/>
        <rFont val="Palatino"/>
        <family val="1"/>
      </rPr>
      <t xml:space="preserve">Hvor går grænsen for, hvad der er praktisk og økonomisk rimeligt? </t>
    </r>
  </si>
  <si>
    <r>
      <t>Dette er en vurderingssag</t>
    </r>
    <r>
      <rPr>
        <sz val="11"/>
        <rFont val="Palatino"/>
        <family val="1"/>
      </rPr>
      <t>,</t>
    </r>
    <r>
      <rPr>
        <sz val="11"/>
        <color rgb="FF7030A0"/>
        <rFont val="Calibri"/>
        <family val="2"/>
        <scheme val="minor"/>
      </rPr>
      <t xml:space="preserve"> som gives auditoren</t>
    </r>
    <r>
      <rPr>
        <sz val="11"/>
        <rFont val="Palatino"/>
        <family val="1"/>
      </rPr>
      <t>.</t>
    </r>
  </si>
  <si>
    <t>Auditoren har kvalifikationerne til at vurdere, hvad der er praktisk og økonomisk rimeligt for den auditerede skovejendom.</t>
  </si>
  <si>
    <t>I tilfælde af klager over et certificeringsfirmas afgørelse kan PEFC Danmarks bestyrelse træde til.</t>
  </si>
  <si>
    <r>
      <t>5)</t>
    </r>
    <r>
      <rPr>
        <sz val="7"/>
        <color theme="1"/>
        <rFont val="Times New Roman"/>
        <family val="1"/>
      </rPr>
      <t xml:space="preserve">      </t>
    </r>
    <r>
      <rPr>
        <sz val="11"/>
        <rFont val="Palatino"/>
        <family val="1"/>
      </rPr>
      <t>Gælder kravet også på de intensivt drevne arealer (juletræer og pyntegrønt).?</t>
    </r>
  </si>
  <si>
    <r>
      <t>Ja – Kravene gælder på hele det certificerede areal</t>
    </r>
    <r>
      <rPr>
        <sz val="11"/>
        <rFont val="Palatino"/>
        <family val="1"/>
      </rPr>
      <t>. </t>
    </r>
  </si>
  <si>
    <t>6) Skal kravet være opfyldt ved førstkommende audit eller kan vi påberåbe os en overgangsperiode?</t>
  </si>
  <si>
    <t>Der er en 12 måneders overgangsperiode fra standardernes godkendelsesdato, som var d. 1.10.2022.</t>
  </si>
  <si>
    <t>Annex 6  PEFC Group Std Checklist for Denmark</t>
  </si>
  <si>
    <t>Standard</t>
  </si>
  <si>
    <t>PEFC DK 003-4 - Denmark' requirements for group certification of sustainable forest management</t>
  </si>
  <si>
    <t>PEFC Danmarks Krav til gruppecertificering af bæredygtig skovdrift PEFC DK 003-4</t>
  </si>
  <si>
    <t>Approval - Adapted Standard date:</t>
  </si>
  <si>
    <t>23.05.2013</t>
  </si>
  <si>
    <t>Resumé af ændringer siden sidst.</t>
  </si>
  <si>
    <t xml:space="preserve">No change to the standard. </t>
  </si>
  <si>
    <t xml:space="preserve">Ingen ændringer til standarden. </t>
  </si>
  <si>
    <t>5.2</t>
  </si>
  <si>
    <t>Formal requirements for group leaders</t>
  </si>
  <si>
    <t>Minimumskrav til ledelsessystem</t>
  </si>
  <si>
    <t xml:space="preserve">In order to be designated as a group leader the company shall:
- Be registered as a legal unit.
- Have a daily administration.
</t>
  </si>
  <si>
    <t>For at en virksomhed kan agere som gruppeleder skal denne:
- være registreret som en juridisk enhed
- have en daglig ledelse</t>
  </si>
  <si>
    <t xml:space="preserve">SLS is a registered limited company with a daily administration. </t>
  </si>
  <si>
    <t xml:space="preserve">The group leader shall ensure that decisions about admission of a group member in the group and the execution of the internal audits are carried out by a professional, with expertise in forestry and the environmental impact of forestry together with 2 years of practical experience with Danish forestry. </t>
  </si>
  <si>
    <t>Gruppelederen skal sikre at beslutning om optagelse af gruppemedlemmer i gruppen og udførelse af den interne audit udføres af en skovbrugskyndig person med professionel ekspertise inden for skovbrug og skovbrugets miljømæssige påvirkning og 2 års praktisk erfaring med dansk skovdrift.</t>
  </si>
  <si>
    <t xml:space="preserve">Documented procedures, written agreement with each group member, the director is professional forester with expertise and many years experiences with Danish forestry. The group leader maintains register of employees' training and education. Documents found in system. </t>
  </si>
  <si>
    <r>
      <t>Documented procedures, written agreement with each group member, the director is professional forester with expertise and many years experiences with Danish forestry. The group leader maintains register of employees' training and education. Documents found in system. Seen for Addit Vesterlund Skove (dated 12.12.2022) and</t>
    </r>
    <r>
      <rPr>
        <sz val="11"/>
        <color indexed="10"/>
        <rFont val="Calibri"/>
        <family val="2"/>
      </rPr>
      <t xml:space="preserve"> </t>
    </r>
    <r>
      <rPr>
        <sz val="11"/>
        <rFont val="Calibri"/>
        <family val="2"/>
      </rPr>
      <t>Høvild Skov (09.08.2006)</t>
    </r>
  </si>
  <si>
    <t xml:space="preserve">As a minimum requirement the system shall be able to handle and control the requirements for routines and documentation for the group leaders, defined in this document. </t>
  </si>
  <si>
    <t>Systemet skal som minimum kunne håndtere og styre de krav til rutiner og dYumentation, der stilles til gruppelederen i ”PEFC DK-003-4.</t>
  </si>
  <si>
    <t xml:space="preserve">For the group scheme a procedures manual is developed and maintained called "styringshåndbogen" and include all documents and procedures relevant for the group scheme. In addition for each group member, a forest handbook is developed and include all information relevant on site level. The group leader has updated the group scheme procedures where relevant. Documentation and system inspected. The group scheme procedures manual has been updated. The group leader carries out main assessments of all new group members and prepares a report with information on focus areas, observations and corrective actions, if any. The group leader has carried out internal audits by sampling in a timely and practical manner and in compliance with the Danish PEFC forest management standard. Server/folder system and Forest Portal system with all documentation.
</t>
  </si>
  <si>
    <t xml:space="preserve">For the group scheme a procedures manual called "styringshåndbogen" is developed and maintained  and include all documents and procedures relevant for the group scheme. In addition for each group member, a forest handbook is developed and include all information relevant on group level. The group leader has updated the group scheme procedures where relevant. Documentation and system inspected. The group scheme procedures manual has been updated. The group leader carries out main assessments of all new group members and prepares a report with information on focus areas, observations and corrective actions, if any. The assessment report for the new group member, Addit Vesterlund Skove was reviewed at the audit. 
The group leader has carried out internal audits by sampling in a timely and practical manner and in compliance with the Danish PEFC forest management standard. Server/folder system and Forest Portal system with all documentation.
</t>
  </si>
  <si>
    <t>It shall be demonstrated that the company has established a management system in accordance with this standard (section 5.3 – 5.10) and that all the group members meet the requirements in “PEFC Denmark’s Forest Management Standard – PEFC DK 001-3”.</t>
  </si>
  <si>
    <t xml:space="preserve">Det skal demonstreres, at virksomheden har etableret et ledelsessystem i overensstemmelse med denne standard (afsnit 5.3 – 5.10), og at alle gruppemedlemmerne lever op til kravene i ”PEFC Danmarks skovstandard – PEFC DK 001-3”.
</t>
  </si>
  <si>
    <t>For the group scheme a procedures manual is developed and maintained called "styringshåndbogen" and include all documents and procedures relevant for the group scheme. In addition for each group member, a forest handbook is developed and include all information relevant on site level.  The group manager has revised the group scheme documentation and made the relevant corrections.</t>
  </si>
  <si>
    <t>The company shall be able to demonstrate its ability to collect and analyse data from all the group members including the company’s authority and ability to initiate change at the level of the individual group member, if required.</t>
  </si>
  <si>
    <t>Virksomheden skal demonstrere dens evne til at samle og analysere data fra alle gruppemedlemmerne, inklusiv virksomhedens beføjelser og evne til at igangsætte ændringer hos de enkelte gruppemedlemmer, hvis det er nødvendigt.</t>
  </si>
  <si>
    <t>The Group Leader maintains a full register of all group members, has written agreement. The group leader carries out main assessments of all new group members and prepares a report with information on focus areas, observations and corrective actions, if any. The group leader has carried out internal audits by sampling in a timely and practical manner and in compliance with the Danish PEFC forest management standard. Web-based forest portal and records extracted and analysed. Copy of analysed statistical data from the forest portal held.</t>
  </si>
  <si>
    <t>5.3</t>
  </si>
  <si>
    <t>The Activities of the Group Leader</t>
  </si>
  <si>
    <t>Gruppelederens virksomhed</t>
  </si>
  <si>
    <t xml:space="preserve">Group leaders administer and organise group certification of forest properties. In doing so the group leader shall carry out the following functions: 
• Consider and approve applications from forest owners wishing to participate in a PEFC group certification.
• Provide all applicants with information and guidance needed for effective fulfilment of the requirements in PEFC Denmark’s Forest Management Standard.
• Continuously inform group members of changes in PEFC Denmark’s FM Standard.   
• Through a contractual connection and control ensure that the managements of the group members’ forests comply with the requirements in PEFC Denmark’s Forest Management Standard. 
• Develop and operate an internal audit programme for internal annual audits of the group members and of the central administrative functions of the group leader, prior to the certification body starts its assessment.
• Based on the results of the internal and external audits, undertake corrective and preventive measures in case of identified deviations in the associated forests or the administrative system of the group leader. Subsequently the efficiency of the corrective and preventive measures is evaluated.  
• To collect remarks and observations received from external parties. These remarks and observations shall be passed on uncensored to the certification body at external audits.
• Upon request from stakeholders, provide a summary of the individual forest management plan containing at least the management objective specified in section 7.4.1 of the forest management standard. Confidential and personal information may be excluded. Information about cultural sites or sensitive natural resource features may be excluded in order to protect these.   
• Issuing of forest management proofs with reference to a valid group certificate issued to the group leader.
• Immediately inform the certification body and PEFC Denmark about issued, terminated, suspended and withdrawn forest management proofs in written.
</t>
  </si>
  <si>
    <t xml:space="preserve">Gruppelederen organiserer og administrerer gruppecertificering af skovejendomme og skal i den forbindelse varetage følgende funktioner:
• Behandle og godkende anmodninger fra skovejere som ønsker at indgå i en PEFC gruppecertificering.
• Sørge for at alle ansøgerne får den information og vejledning som er nødvendig for at opfylde kravene i PEFC Danmarks skovstandard.
• Løbende orientere gruppemedlemmer om ændringer i PEFC Danmarks skovstandard.
• Gennem en kontraktlig forpligtigelse og kontrol sikre at driften i gruppemedlemmernes skove opfylder kravene til i PEFC Danmarks skovstandard.
• Udarbejde og iværksætte et program for årlig intern auditering af gruppemedlemmerne, samt gruppelederens egen centrale administrative funktion forud for certificeringsorganets vurdering.
• Baseret på resultaterne af de interne og eksterne audits at iværksætte korrigerende og forebyggende handlinger i tilfælde af identificerede afvigelser i hhv. de tilknyttede skove samt gruppeledelsens administrative system. Effektiviteten af de korrigerende og forebyggende handlinger evalueres efterfølgende.
• Opsamle indkomne bemærkninger fra eksterne parter, som videreformidles ucensureret til certificeringsorganet ved eksterne audits.
• Ved forespørgsel udlevere et sammendrag af den enkelte skovejendoms plan jf. PEFC Danmarks skovstandard – PEFC DK 001-xx, afsnit 7.4 indeholdende minimum driftsformålet defineret i afsnit 7.4.1 i Skovstandarden. I sammendraget kan fortrolige forretnings og personoplysninger udelades. Ligeledes kan udelades andre oplysninger for at beskytte kulturelle værdier eller følsomme naturtyper. (Såfremt det accepteres af de enkelte gruppemedlemmer er det muligt for gruppelederen at fastsætte politik og målsætning for skovdriften som krævet under afsnit 7.4 i PEFC Danmarks Skovstandard gældende generelt for gruppemedlemmerne i en gruppe).
• Udstede skovbrugsbevis med reference til et gyldigt gruppecertifikat udstedt til gruppelederen.
Løbende skriftligt informere certificeringsorganet og PEFC Danmark om udstedte, opsagte, suspenderede og tilbagetrukne skovbrugsbeviser.
</t>
  </si>
  <si>
    <t>The above requirements checked at the group leader in place. Documentation includes procedures for accepting new members and preparing all necessary documentation (group scheme manual, site forest handbook, forest management plans and maps). Documentation includes procedures and audit reports from internal audits and results of issuing corrective measures. Documentation includes procedures and documentation for handling stakeholder comments and providing summaries etc. The group leader keeps all records of communication in outloY (emails seen), and in document and records with audits, e.g. for 2018 and education/trainings.</t>
  </si>
  <si>
    <t>The above requirements checked at the group leader in place. Documentation includes procedures for accepting new members and preparing all necessary documentation (group scheme manual, site forest handbook, forest management plans and maps). Documentation includes procedures and audit reports from internal audits and results of issuing corrective measures. Documentation includes procedures and documentation for handling stakeholder comments and providing summaries etc. The group leader keeps all records of communication in outlouk, and in document and records with audits, e.g. for 2021 and education/trainings.</t>
  </si>
  <si>
    <t xml:space="preserve">To handle a register of the certified forest properties containing the following information regarding each group member:
- Name of the forest property
- Name and address of the forest owner
- Name of contact person
- Phone number (contact person)
- Mail address (contact person)
- The date of the agreement coming into force
- The date of expiry of the agreement
- Number of the forest management proof
- The size of the certified area
</t>
  </si>
  <si>
    <t xml:space="preserve">Gruppelederen skal føre et register over de certificerede skovejendomme indeholdende følgende oplysninger for hvert enkelt gruppemedlem:
- Skovejendommens navn
- Navn og adresse på skovejeren
- Navn på kontaktperson
- Telefonnummer (kontaktperson)
- E-mail (Kontaktperson)
- Dato for udstedelse af skovbrugsbevis
- Dato for udløb af skovbrugsbevis
- Skovbrugsbevisnummer
- Certificeret areal
</t>
  </si>
  <si>
    <t>The group leader maintains a full register of all group members with required information. System inspected and copy of register received. Records and register of all group members inspected. List of group members in tab A7 in this report.</t>
  </si>
  <si>
    <t xml:space="preserve">The group leader maintains a full register of all group members with required information. System inspected and copy of register received. Records and register of all group members inspected. List of group members in tab A7 in this report. The record was sent to auditor prior to audit. </t>
  </si>
  <si>
    <t>Agreement for Participation in Group Certification</t>
  </si>
  <si>
    <t>Aftale om deltagelse i gruppecertificering</t>
  </si>
  <si>
    <t>For each group member a written agreement for participation in the group certification shall exist between the forest owner (or an authorized representative of the owner) and the group leader, which ensures an organisational or contractual connection that commits the forest owner to meet the requirement in PEFC Denmark’s Forest Management Standard. Following issues in connection with the agreement shall be observed:
1. The agreement shall be signed by the owner of the forest or by an authorised representative of the owner.
2. The group member shall be in possession of information material regarding the implications of PEFC certification.
3. It is the duty of the group member to comply with Danish legislation concerning forestry, PEFC Denmark’s Forest Management Standard and other directions put forward by the group leader in order to maintain membership of the group. 
4. The agreement shall be valid for at least 1 year and can maximally be signed for a period of 3 years. After that, the agreement shall be renewed.
5. The agreement shall include the right of the group leader to exclude any group member from participation in the group in case of repeated major deviations from PEFC Denmark’s Forest Management Standard.
6. The group leader can issue a forest management proof when a specified group member manages the forest in compliance with the requirements in PEFC Denmark’s FM Standard.
7. The group leader shall collect information regarding forest management from the individual group member at appropriate intervals. Information shall as a minimum be collected when the agreement is renewed. 
8. The group member must accept inspections from a 3rd party.  
9. The agreement is made in 2 copies, one for the group member and one for the group leader.</t>
  </si>
  <si>
    <r>
      <t xml:space="preserve">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samt følge gruppelederens øvrige anvisninger for at opretholde medlemskab af gruppen.
</t>
    </r>
    <r>
      <rPr>
        <b/>
        <sz val="11"/>
        <rFont val="Calibri"/>
        <family val="2"/>
      </rPr>
      <t xml:space="preserve">4. Aftalen skal gælde i mindst 1 år og kan maksimalt tegnes for en treårig periode. Herefter skal aftalen fornyes.
5. Aftalen skal beskrive rettigheder for gruppelederen til at ekskludere gruppemedlemmet fra deltagelse i gruppecertificeringen i tilfælde af gentagne større afvigelser fra PEFC Danmarks Skovstandard.
6. Gruppelederen kan udstede et skovbrugsbevis, når skovdriften hos det enkelte gruppemedlem
opfylder PEFC Danmarks skovstandard.
7. Gruppelederen skal med passende mellemrum indhente oplysninger hos gruppemedlemmet om forhold, der vedrører driften af skoven. Oplysningerne skal som minimum indhentes inden aftalen fornyes.
8. Gruppemedlemmet skal acceptere 3. parts inspektion.
9. Aftalen laves i 2 eksemplarer, én til gruppemedlemmet og én til gruppelederen.
</t>
    </r>
  </si>
  <si>
    <t>Written agreement between the group leader and each group member in place, which meets the requirements listed. In addition, the group leader collects and have in system all relevant information for each group member. The agreement and the required documentation is for each group member available in the web-based portal, which both the group leader and the group member has access to. Documentation is kept in a very systematic and logical order.</t>
  </si>
  <si>
    <t xml:space="preserve">The group leader collects and have in system place for keeping all relevant information for each group member. Agreements and the required documentation is for each group member available in the web-based portal, which both the group leader and the group member has access to. Documentation is kept in a very systematic and logical order. 
The agreements between Group manager and each single group member generally meet the standard requirements, however, the group manager does not renew the agreements after 5 years, as required by both the standard and clause in the agreement. </t>
  </si>
  <si>
    <t>Organisation - Responsibilities and Authorities</t>
  </si>
  <si>
    <t>Organisation - Ansvar og Beføjelser</t>
  </si>
  <si>
    <t xml:space="preserve">The group leader shall describe the structure of the organisation in relation to the activity as a group administrator, for example in an organisation chart. </t>
  </si>
  <si>
    <t xml:space="preserve">Gruppelederen skal have beskrevet sin organisationsstruktur i forhold til sin virksomhed som gruppeadministrator, fx i form af et organisationsdiagram. </t>
  </si>
  <si>
    <t>Organisational structure in place, plus procedure on division of responsibilities and procedures for group scheme management, forest managers, group members and contractors.</t>
  </si>
  <si>
    <t xml:space="preserve">Organisational structure in place, plus procedure on division of responsibilities and procedures for group scheme management, forest managers, group members and contractors. Organizational chart in Group management handbook (ref. SH-1c). 
</t>
  </si>
  <si>
    <t>Procedures, roles, rights and duties for the work as a group leader shall be defined and distributed by the group leader. The management shall provide the necessary resources in order to carry out the work.</t>
  </si>
  <si>
    <t>Gruppelederen skal definere og kommunikere roller, procedurer, rettigheder og pligter i arbejdet som gruppeleder. Ledelsen sørger for tilstrækkelige ressourcer til arbejdets gennemførelse.</t>
  </si>
  <si>
    <t>The group leader has a clear policy for the group scheme and for the functions and procedures for the group leaders forest managers, for the group members and for contracted parties, such as contractors. Updated version of the group scheme procedures manual inspected.</t>
  </si>
  <si>
    <t xml:space="preserve">The group leader has a clear policy for the group scheme and for the functions and procedures for the group leaders forest managers, for the group members and for contracted parties, such as contractors. Updated version of the group scheme procedures manual inspected.
</t>
  </si>
  <si>
    <t>Management of Documents</t>
  </si>
  <si>
    <t>DYumentstyring</t>
  </si>
  <si>
    <r>
      <t xml:space="preserve">The group leader shall implement and maintain procedures for managing all documents and registrations required by the present document to ensure that: 
a) they can be located,
b) they are periodically reviewed, revised as necessary and approved by authorised personnel,
c) the currently valid version of relevant documents is available at all locations where operations essential to the effective functioning of the system are performed,
d) obsolete documents are promptly removed from all points of issue and points of use and are otherwise ensured against unintended use.
</t>
    </r>
    <r>
      <rPr>
        <i/>
        <sz val="11"/>
        <color indexed="8"/>
        <rFont val="Calibri"/>
        <family val="2"/>
      </rPr>
      <t>Documents shall be legible, dated (with dates of revision) and readily identifiable. Procedures and responsibilities shall be established and maintained concerning the creation and modification of the various types of document.</t>
    </r>
  </si>
  <si>
    <t xml:space="preserve">Gruppelederen skal iværksætte og vedligeholde procedurer til at styre alle dYumenter og registreringer som kræves efter denne standard, således at:
a) de kan genfindes;
b) de periodevis bliver gennemgået og om nødvendigt opdateret af en dertil udpeget medarbejder
c) den gyldige udgave af relevante dYumenter er tilgængelig på alle de steder hvor der udføres handlinger som er væsentlige for systemets funktion
d) forældede dYumenter straks fjernes fra alle udstedelsessteder og brugssteder og i øvrigt er beskyttet mod utilsigtet brug
DYumenterne skal være let læselige, daterede (med opdateringsdatoer) og let genkendelige. Procedurer og ansvar skal fastsættes og vedligeholdes med hensyntagen til oprettelse og ændring af forskellige dYumenter
</t>
  </si>
  <si>
    <t xml:space="preserve">The group leader has built a very professional web-based portal, which allows the group members to access own data (forest management plans, other PEFC required documentation, audit reports, etc.) and the internal auditors and regional managers to follow the forest management implemented by the group members. Based on the web-based portal, the group leader can extract overview data gathered at the internal audits of the group members according to the PEFC Denmark forest standard DK001-3. 
The group scheme procedures and formats are systemized in a well-prepared group scheme manual and a forest handbook for each group member. All documents, data and maps relevant for the group members’ forest management are directly available to the group leader through the webbased portal. Web-based portal, procedures, templates and records inspected.
</t>
  </si>
  <si>
    <t xml:space="preserve">Same as last year. 
The group scheme procedures and formats are systemized in a well-prepared group scheme manual and a forest handbook for each group member. All documents, data and maps relevant for the group members’ forest management are directly available to the group leader through the webbased portal. Web-based portal, procedures, templates and records inspected.
</t>
  </si>
  <si>
    <t xml:space="preserve">As a minimum the following routines shall be described:
• The entering of the agreement regarding participation in the group certification.
• Issuance of forest managements proofs.
• Guidelines for collection of the documentation required in PEFC Denmark’s Forest Management Standard section 7.4 from the group members.
• Procedures in connection with conveyance of property or parts of property.
• Termination of agreement for participation in the group.
• Collection of remarks and observations received from external parties.
• Planning and implementation of internal audits.
• Handling of deviations and corrective actions. (annex 1)
• Document handling and filing procedures, including a register with issued forest management proofs containing information as required in section 5.3, continuous reporting of certification agreement to PEFC Denmark and filing of important documents or documents that may be important in relation to the completion of the certification. (An example is provided in annex 2).
• Other routines of interest for the administration of the group certification.
</t>
  </si>
  <si>
    <t xml:space="preserve">Følgende procedurer/rutiner skal som minimum beskrives:
- Indgåelse af aftaler om deltagelse i gruppecertificeringen
- Udstedelse af skovbrugsbeviser
- Retningslinier for indhentning af gruppemedlemmernes dYumentation krævet i PEFC Danmarks skovstandard afsnit 7.4
- Procedure i forbindelse med overdragelse af skovejendomme eller dele af skovejendomme
- Opsigelse af aftale om deltagelse i gruppen
- Opsamling af indkomne bemærkninger fra eksterne parter
- Planlægning og gennemførelse af interne audits
- Håndtering af afvigelser og korrigerende handlinger (bilag 1)
- DYumenthåndtering og arkivering, herunder register over udstedte skovbrugsbeviser som kræves under punkt 5.3, løbende rapportering over nye aftaler til PEFC Danmark og arkivering af dYumenter der har eller kan få betydning for certificeringens gennemførelse (se eks i bilag 2)
- Andre rutiner med betydning for administration af gruppecertificeringen.
</t>
  </si>
  <si>
    <t>The above list of rountines are described in the written documents. Internal audit routines and procedures are laid down in the group scheme manual and in digital system for conducting internal audits by the forest managers of the group leader.</t>
  </si>
  <si>
    <t>The above list of rountines are described in the group management handbook - section 1-7. Internal audit routines and procedures are laid down in the group scheme manual (section 2b) and in digital system for conducting internal audits by the forest managers of the group leader.</t>
  </si>
  <si>
    <t>5.7</t>
  </si>
  <si>
    <t>Internal Audits</t>
  </si>
  <si>
    <t>Intern Audit</t>
  </si>
  <si>
    <t xml:space="preserve">Of the management system:
The group leader shall conduct internal audits of the management system at least annually. These shall cover all requirements in this guideline and conduct corrective and preventive actions if necessary.
</t>
  </si>
  <si>
    <t>Gruppelederen skal udføre intern audit af eget ledelsessystem mindst en gang årligt, som dækker alle krav i disse retningslinier, samt udføre korrigerende og forbyggende handlinger hvis det er påkrævet.</t>
  </si>
  <si>
    <t xml:space="preserve">The group leader has internal sampling procedures, which meet requirements. Sampling procedures inspected and discussed with group leader. The updated internal audit routines and procedures are laid down in the group scheme manual and in digital system for conducting internal audits by the forest managers of the group leader. </t>
  </si>
  <si>
    <r>
      <t xml:space="preserve">Of the group members:
The group leader shall carry out internal audits of the group members at least once a year, so that it can be rendered probable that the individual group members comply with the requirements in PEFC Denmark’s Forest Management Standard. 
The internal audit shall be based on a sample among the group members. The group leader shall define a strategy of sampling, so that at least a number of group members equal to the square root of the number of all group members in the group, take part in the yearly audit.
When planning the internal audits and the selection of group members in that regard, the following shall be taken into consideration:
- The result from previous internal audits
- Received comments
- The variation of size of the properties
- Geographical distribution
- The association of the forest to the group in other regards.   
</t>
    </r>
    <r>
      <rPr>
        <i/>
        <sz val="11"/>
        <color indexed="8"/>
        <rFont val="Calibri"/>
        <family val="2"/>
      </rPr>
      <t>Note: With “the association of the forest to the group in other regards” is meant that the forest may be associated to the group in another way. E.g. if the group leader carries out the daily administration of the forest property in question, this would under normal circumstances, lead to a lower intensity in regard to selection for internal audits than if the sole association of the property to the group is through the certification.</t>
    </r>
  </si>
  <si>
    <r>
      <t xml:space="preserve">Gruppelederen skal gennemføre intern audit af gruppemedlemmerne mindst en gang om året, således at det kan sandsynliggøres at de enkelte gruppemedlemmer lever op til kravene i PEFC Danmarks skovstandard. Den interne audit kan baseres på en stikprøve blandt gruppemedlemmerne.   
Gruppelederen skal fastlægge en samplingsstrategi således at minimum kvadratroden af antallet af gruppemedlemmer indgår ved hver intern audit. 
Ved planlægningen af de interne audits og udvælgelsen af gruppemedlemmer i den forbindelse skal der tages hensyn til følgende:
- resultat fra tidligere interne audits
- indkomne bemærkninger 
- variationen i størrelsen af skovejendommene </t>
    </r>
    <r>
      <rPr>
        <b/>
        <sz val="11"/>
        <color indexed="8"/>
        <rFont val="Calibri"/>
        <family val="2"/>
      </rPr>
      <t xml:space="preserve">
- geografisk fordeling
- sæsonvariationer
- skovens tilknytning til gruppen i øvrigt
</t>
    </r>
    <r>
      <rPr>
        <i/>
        <sz val="11"/>
        <color indexed="8"/>
        <rFont val="Calibri"/>
        <family val="2"/>
      </rPr>
      <t>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t>
    </r>
    <r>
      <rPr>
        <b/>
        <sz val="11"/>
        <color indexed="8"/>
        <rFont val="Calibri"/>
        <family val="2"/>
      </rPr>
      <t xml:space="preserve">
</t>
    </r>
  </si>
  <si>
    <t xml:space="preserve">System in place where the group leader conducts internal audits of group members once per year. In practise, the forest managers at the group leader review and evaluate the forest management up against the requirements of the standard by using and completing a checklist. Examples of audit reports and annual evaluation by the management inspected. During the audits, all aspects of the PEFC FM standard are checked. </t>
  </si>
  <si>
    <t>System in place where the group leader conducts internal audits of group members once per year. In practise, the forest managers of the groupmanager review and evaluate the forest management up against the requirements of the standard by using and completing a checklist. Examples of audit reports and annual evaluation by the management inspected. During the audits, all aspects of the PEFC FM standard are checked. 9 group members audited in 2022.</t>
  </si>
  <si>
    <t>The management of the group leader shall at least annually go through the reports from the internal audits.</t>
  </si>
  <si>
    <t>Rapporterne fra de interne audits skal årligt gennemgås af virksomhedens øverste ledelse.</t>
  </si>
  <si>
    <t xml:space="preserve">Since the last audit, the group leader has conducted annual review of internal audit reports and checks. Annual review has been signed by the management of SLS. Annual review and routines for conducting annual reviews inspected. Annual review of internal audit reports and web-based portal performed by the management of the group leader inspected. System inspected. </t>
  </si>
  <si>
    <t xml:space="preserve">Since the last audit, the group leader has conducted annual review of internal audit reports and checks. Annual review has been signed by the management of SLS. Annual review and routines for conducting annual reviews inspected. Annual review of internal audit reports and web-based portal performed by the management of the group leader inspected. </t>
  </si>
  <si>
    <t>5.8</t>
  </si>
  <si>
    <t>Control carried out by Management</t>
  </si>
  <si>
    <t>Ledelsens kontrol</t>
  </si>
  <si>
    <t>The management of the company shall at least once a year ensure that the current standards of PEFC Denmark are fulfilled.</t>
  </si>
  <si>
    <t>Virksomhedens ledelse skal mindst en gang om året gennemgå, at gældende krav fra PEFC Danmark overholdes.</t>
  </si>
  <si>
    <t>The group leader has conducted annual review of internal audit reports and checks. Annual review has been signed by the management of HedeDanmark. Annual review and routines for conducting annual reviews inspected. Annual review of internal audit reports and web-based portal performed by the management of the group leader inspected. System inspected.</t>
  </si>
  <si>
    <t>The group leader has conducted annual review of internal audit reports and checks. Annual review has been signed by the management of HedeDanmark. Annual review and routines for conducting annual reviews inspected. Annual review of internal audit reports and web-based portal performed by the management of the group leader inspected. System inspected and found well-functioning. Review dated 03.06.2021</t>
  </si>
  <si>
    <t>5.9</t>
  </si>
  <si>
    <t>Termination of the Agreement of Participation in Group Certification</t>
  </si>
  <si>
    <t>Opsigelse af Aftale om Deltagelse i Gruppecertificering</t>
  </si>
  <si>
    <t xml:space="preserve">The group leader may at any time in written form terminate the agreement of participation in a group during the period of the validity of the agreement. The cancellation is effective from the point of time stated in the written agreement, though not before the owner has received the written termination.   
The group leader shall inform the certification body and PEFC Denmark about terminated agreements. 
</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</si>
  <si>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</si>
  <si>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 xml:space="preserve">The written agreement between the group leader and the group member includes a clause giving both parties the right to terminate the agreement.The group has now a total of 63 group members. </t>
  </si>
  <si>
    <t xml:space="preserve">Y </t>
  </si>
  <si>
    <t xml:space="preserve">The written agreement between the group leader and the group member includes a clause giving both parties the right to terminate the agreement.The group has now a total of 69 group members. </t>
  </si>
  <si>
    <t>5.10</t>
  </si>
  <si>
    <t>Suspension and Withdrawal of Agreement of Participation in a Group Certificate and Forest Management Proof</t>
  </si>
  <si>
    <t>Suspendering og Tilbagetrækning af Aftale om Deltagelse i Gruppecertificering og Skovbrugsbevis</t>
  </si>
  <si>
    <r>
      <rPr>
        <i/>
        <sz val="11"/>
        <color indexed="8"/>
        <rFont val="Calibri"/>
        <family val="2"/>
      </rPr>
      <t>The group leader may suspend or withdraw the agreement if there is confirmed reason to believe that the forest management proof is being misused or if a major deviation from PEFC Denmark’s Forest Management Standard is registered and corrective actions has not been executed.</t>
    </r>
    <r>
      <rPr>
        <b/>
        <sz val="11"/>
        <color indexed="8"/>
        <rFont val="Calibri"/>
        <family val="2"/>
      </rPr>
      <t xml:space="preserve"> 
The group leader shall define procedures for handling of suspension and withdrawal of agreements. </t>
    </r>
    <r>
      <rPr>
        <i/>
        <sz val="11"/>
        <color indexed="8"/>
        <rFont val="Calibri"/>
        <family val="2"/>
      </rPr>
      <t xml:space="preserve">Guidance in handling of deviations from PEFC Denmark’s Forest Management Standard is laid down in appendix 1.
</t>
    </r>
    <r>
      <rPr>
        <b/>
        <sz val="11"/>
        <color indexed="8"/>
        <rFont val="Calibri"/>
        <family val="2"/>
      </rPr>
      <t>The group member is informed about the suspension or withdrawal in writing along with a demand of returning the issued forest management proof.</t>
    </r>
  </si>
  <si>
    <r>
      <rPr>
        <i/>
        <sz val="11"/>
        <color indexed="8"/>
        <rFont val="Calibri"/>
        <family val="2"/>
      </rPr>
      <t xml:space="preserve">Gruppelederen kan suspendere eller tilbagetrække aftalen om deltagelse i gruppecertificering, hvis der er bestyrket mistanke om at skovbrugsbeviset misbruges eller hvis der konstateres større afvigelser fra PEFC Danmarks skovstandard som ikke følges op. </t>
    </r>
    <r>
      <rPr>
        <b/>
        <sz val="11"/>
        <color indexed="8"/>
        <rFont val="Calibri"/>
        <family val="2"/>
      </rPr>
      <t xml:space="preserve">
Gruppelederen skal fastsætte procedurer for suspendering og tilbagetrækning af aftaler. </t>
    </r>
    <r>
      <rPr>
        <i/>
        <sz val="11"/>
        <color indexed="8"/>
        <rFont val="Calibri"/>
        <family val="2"/>
      </rPr>
      <t xml:space="preserve">Vejledning i håndtering af afvigelse er givet i bilag 1. 
</t>
    </r>
    <r>
      <rPr>
        <b/>
        <sz val="11"/>
        <color indexed="8"/>
        <rFont val="Calibri"/>
        <family val="2"/>
      </rPr>
      <t xml:space="preserve">Suspensionen eller tilbagetrækning af aftalen meddeles gruppemedlemmet skriftligt med begæring om returnering af det udstedte skovbrugsbevis.
</t>
    </r>
  </si>
  <si>
    <t>Procedures in the group scheme manual include definition of handling suspension and withdrawal of agreements. So far, none of the group members have been suspended or withdrawn the agreement of participation of the group scheme.</t>
  </si>
  <si>
    <t>Procedures in the group scheme manual include definition of handling suspension and withdrawal of agreements (ref. SH-5c) So far, none of the group members have been suspended or withdrawn the agreement of participation of the group scheme.</t>
  </si>
  <si>
    <t>The group leader shall immediately inform the certification body and PEFC Denmark about suspended or withdrawn forest management proofs.
The group leader shall keep a register over suspended and withdrawn forest management proofs.</t>
  </si>
  <si>
    <t xml:space="preserve">Gruppelederen skal omgående oplyse certificeringsorganet og PEFC Danmark om suspenderede og tilbagetrukne skovbrugsbeviser.
Gruppelederen skal føre et register over suspenderede og tilbagetrukne skovbrugsbeviser.
</t>
  </si>
  <si>
    <t>The group leader informs the PEFC Denmark and the auditor of any changes to membership of the group via e-mail. The auditor is cc'ed on every e-mail.</t>
  </si>
  <si>
    <t>Responsibilities of Group Members participating in a Group Certification</t>
  </si>
  <si>
    <t>Krav til Gruppemedlemmer som indgår i en Gruppecertificering</t>
  </si>
  <si>
    <t xml:space="preserve">All owners of forest properties can apply to participate in a group certification under a group, as long they meet the requirements for participation in the group set up by the group leader. A written agreement about the participation in the group shall be made. </t>
  </si>
  <si>
    <t xml:space="preserve">Alle ejere af skovejendomme kan søge om deltagelse i gruppecertificering under en gruppe, såfremt de opfylder gruppelederens krav til at deltage i gruppen. Der skal indgås en skriftlig aftale om deltagelse i gruppecertificering.
</t>
  </si>
  <si>
    <t>Written agreements inspected for visited group members and via web-based portal for the group members.</t>
  </si>
  <si>
    <t>Written agreements inspected for visited group members and via web-based portal for the group members (Addit Vesterlund Skove and Høvild Skov).</t>
  </si>
  <si>
    <t xml:space="preserve">The total certified area of the forest property shall in principle be included in the agreement. </t>
  </si>
  <si>
    <t>Som udgangspunkt skal hele det certificerbare areal på en skovejendom indgå i aftalen</t>
  </si>
  <si>
    <t>All group members have their forest land included under the group scheme as the total certified forest area.  The group leader maintains register of group members certified area and total forest property. Records and register seen. Also the forest portal seen and demonstrated.</t>
  </si>
  <si>
    <t xml:space="preserve">All group members have their forest land included under the group scheme as the total certified forest area.  The group leader maintains register of group members certified area and total forest property. Records and register seen. </t>
  </si>
  <si>
    <t xml:space="preserve">By signing the agreement with the group leader, the group member is committed to accept and observe the following, as a minimum:   
1) PEFC Denmark’s Forest Management Standard.
2) Relevant legislation and regulation associated with forestry in Denmark.
3) Control in the form of internal audits performed by the group leader and third party audits performed by a certification body.
4) Responding effectively to all requests from the group leader or certification body for relevant data, documentation or other information whether in connection with formal audits, reviews or otherwise.
5) Providing full co-operation and assistance in respect of the satisfactory completion of internal audits, reviews, relevant routine enquiries or corrective actions.
6) Implementation of relevant corrective and preventive actions established by the group leader.
7) Upon request from stakeholders, the group leader to provide a summary of the individual forest management plan containing at least the management objective specified in section 7.4.1 of the forest management standard.
8) Participation in several PEFC groups or upholding of an individual PEFC certificate shall be informed to all group leaders/ certification bodies with whom the forest is certified with.
9) If there is participation in several PEFC groups or upholding of an individual PEFC certificate, all the deviations identified during internal or external audits shall be announced to the remaining group leaders/ certification bodies with whom the forest is certified with.  
</t>
  </si>
  <si>
    <t xml:space="preserve">Gruppemedlemmet forpligter sig ved aftalen med gruppelederen til som minimum at acceptere og overholde følgende:
1) PEFC Danmarks skovstandard.
2) Relevante love og bestemmelser som regulerer skovdriften i Danmark.
3) Kontrol gennem intern audit fra gruppelederen og eventuelt tredjepartsaudit fra et certificeringsorgan.
4) Reagere effektivt på alle anmodninger om relevante data, dYumenter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001-3, afsnit 7.4 indeholdende minimum driftsformålet defineret i afsnit 7.4.2 i Skovstandarden.
8) Ved deltagelse i flere PEFC grupper eller opretholdelse af individuelt PEFC certifikat at informere samtlige gruppeledere/certificeringsfirmaer hvor skoven er certificeret om dette forhold.
9) Ved deltagelse i flere grupper eller ved opretholdelse af individuelt PEFC certifikat, skal alle afvigelser som identificeres ved intern/ekstern audit meddeles til de øvrige gruppeledere/
certificeringsfirmaer, hvor skoven er certificeret.
</t>
  </si>
  <si>
    <t>Written agreement between the group leader and each group member in place, which include requirements.</t>
  </si>
  <si>
    <t>Annex 6b PEFC Std and Checklist for group certification in Denmark</t>
  </si>
  <si>
    <t xml:space="preserve">PEFC DK 003-5 Requirements for group certification of sustainable forest management </t>
  </si>
  <si>
    <t xml:space="preserve">PEFC DK 003-5 Krav til gruppecertificering af bæredygtig skovdrift </t>
  </si>
  <si>
    <t>Approved by: PEFC Denmark  Date: 01.12.2021
Approved by: PEFC Council Date: xx.xx.2021</t>
  </si>
  <si>
    <t>Godkendt af: PEFC Danmark Dato: 01.12.2021, 
Godkendt af: PEFC Council Dato: XX.XX.2021</t>
  </si>
  <si>
    <t xml:space="preserve">5.1
</t>
  </si>
  <si>
    <t xml:space="preserve">A) For an enterprise to be designated as a group entity, it shall:
-	Be registered as a legal entity
-	Have a day-to-day management
</t>
  </si>
  <si>
    <t xml:space="preserve">A) For at en virksomhed kan agere som gruppeleder skal denne:
- være registreret som en juridisk enhed
- have en daglig ledelse
</t>
  </si>
  <si>
    <r>
      <t xml:space="preserve">B) 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1"/>
        <color indexed="8"/>
        <rFont val="Calibri"/>
        <family val="2"/>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</si>
  <si>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B) 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1"/>
        <color indexed="8"/>
        <rFont val="Calibri"/>
        <family val="2"/>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</si>
  <si>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t>Documented procedures, written agreement with each group member, the director is professional forester with expertise and many years experiences with Danish forestry. The group leader maintains register of employees' training and education. Documents found in system. Seen for Brønds Skov og Lille Vilholt Plantage</t>
  </si>
  <si>
    <t>Minumum Management System Requirements</t>
  </si>
  <si>
    <t>A) PEFC certification of group entitys requires the use of a management system. The system shall at least be able to handle and manage the routine and documentation requirements imposed on the group entity in this document.</t>
  </si>
  <si>
    <t>A) Ved PEFC-certificering af gruppeledere stilles krav om anvendelse af et ledelsessystem. Systemet skal som minimum kunne håndtere og styre de krav til rutiner og dokumentation, der stilles til gruppelederen i dette dokument</t>
  </si>
  <si>
    <t>For the group scheme a procedures manual called "styringshåndbogen" is developed and maintained  and include all documents and procedures relevant for the group scheme. In addition for each group member, a forest handbook is developed and include all information relevant on group level. The group leader is in the process of updating the management system to comply with the revised standard. Reviewed documents had been updated. Documentation and system inspected.</t>
  </si>
  <si>
    <t xml:space="preserve">B) 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</si>
  <si>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B) 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</si>
  <si>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 xml:space="preserve">For the group scheme a procedures manual is developed and maintained called "styringshåndbogen" and include all documents and procedures relevant for the group scheme. In addition for each group member, a forest handbook is developed and include all information relevant on site level.  The group manager has revised the group scheme documentation and made the relevant corrections. The group manager also demonstrate commitment to continously improving and evaluating the management system, by following an internal monitoring program. This also includes monitoring of group members improvement. </t>
  </si>
  <si>
    <t>C) The enterprise shall be capable of demonstrating its ability to collect and analyse data from all group members, including the enterprise’s authority and ability to initiate changes among individual group members if necessary.</t>
  </si>
  <si>
    <t>C) Virksomheden skal være i stand til at demonstrere dens evne til at samle og analysere data fra alle gruppemedlemmerne, inklusiv virksomhedens beføjelser og evne til at igangsætte ændringer hos de enkelte gruppemedlemmer, hvis det er nødvendigt.</t>
  </si>
  <si>
    <t>The Group manager maintains a full register of all group members, has written agreement. The group manager carries out main assessments of all new group members and prepares a report with information on focus areas, observations and corrective actions, if any. The group leader has carried out internal audits by sampling in a timely and practical manner and in compliance with the Danish PEFC forest management standard. Web-based forest portal and records extracted and analysed. Copy of analysed statistical data from the forest portal held.</t>
  </si>
  <si>
    <t xml:space="preserve">D) 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</si>
  <si>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D) 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</si>
  <si>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 xml:space="preserve">The group management has prepared organizational chart and clearly defined roles and responsibilities for the group work. No changes to the organization so far, but the group manageer will retire during second haft og 2023 and his substitute has been appointed. He was partisipating in this audit as part of his training.  The group management has general policy available, that will be published upon request. </t>
  </si>
  <si>
    <t xml:space="preserve">E) The management shall ensure sufficient resources are available to allow the work to be carried out.   </t>
  </si>
  <si>
    <t xml:space="preserve">E) Ledelsen skal sørge for tilstrækkelige ressourcer til arbejdets gennemførelse. </t>
  </si>
  <si>
    <t>Interview with group management and obervations duriong auditr verify, that the group has sufficient ressources available.</t>
  </si>
  <si>
    <t xml:space="preserve">	Group entitys organise and manage group certification of forest properties and shall perform the following functions in that respect: 
The group entity shall provide a commitment to comply with PEFC Denmark’s Forest Management Standard PEFC DK 001-4, and other applicable requirements of the certification system and to integrate the group certification requirements PEFC DK 003-5 in the group management system;
The commitment of the group entity may be part of a group management policy and shall be publicly available as documented information upon request.</t>
  </si>
  <si>
    <t>Gruppeledere organiserer og administrerer gruppecertificering af skovejendomme og skal i den forbindelse varetage følgende funktioner: 
Gruppelederen skal forpligte sig til at overholde PEFC Danmarks skovstandard - PEFC DK 001-4 og andre gældende krav i certificeringssystemet og til at integrere kravene i Krav til gruppecertificering af bæredygtig skovdrift - PEFC DK 003-5 i gruppens ledelsessystem. Forpligtelsen kan være en del af en gruppes overordnede politik og skal være offentligt tilgængelig efter anmodning.</t>
  </si>
  <si>
    <t>The above requirements checked with group manager during audit. Commitment to comply with PEFC FM standard reviewed. Part of the group managements overall policy (Dok SH-3a) in group management handbook version 22. May 2023</t>
  </si>
  <si>
    <t>Consider and approve requests from forest owners wishing to participate in PEFC group certification</t>
  </si>
  <si>
    <t>Behandle og godkende anmodninger fra skovejere, som ønsker at indgå som medlem i en PEFC-gruppecertificering</t>
  </si>
  <si>
    <t xml:space="preserve">This is included in the Groups management handbook in group management handbook version 22. May 2023. Also verified during audit by observations and interviews. </t>
  </si>
  <si>
    <t>5.3.3</t>
  </si>
  <si>
    <t>Ensure that all applicants receive the information and guidance necessary to meet the requirements in PEFC Denmark’s Forest Management Standard – PEFC DK 001-4</t>
  </si>
  <si>
    <t>Sørge for at alle ansøgerne får den information og vejledning, som er nødvendig for at opfylde kravene i PEFC Danmarks skovstandard - PEFC DK 001-4</t>
  </si>
  <si>
    <t>5.3.4</t>
  </si>
  <si>
    <t>Regularly notify group members about changes to PEFC Denmark’s Forest Management Standard PEFC DK 001-4</t>
  </si>
  <si>
    <t>Løbende orientere gruppemedlemmer om ændringer i PEFC Danmarks skovstandard PEFC DK 001-4</t>
  </si>
  <si>
    <t xml:space="preserve">This is included in the Groups management handbook in group management handbook version 22. May 2023. Also verified during audit by examples of information sent to group members and interviews. </t>
  </si>
  <si>
    <t>5.3.5</t>
  </si>
  <si>
    <t xml:space="preserve">Use a contractual obligation and control to ensure that management of group members’ forests meets the requirements in PEFC Denmark’s Forest Management Standard – PEFC DK 001-4 </t>
  </si>
  <si>
    <t xml:space="preserve">Gennem en kontraktlig forpligtigelse og kontrol at sikre, at driften i gruppemedlemmernes skove opfylder kravene til i PEFC Danmarks skovstandard - PEFC DK 001-4 </t>
  </si>
  <si>
    <t xml:space="preserve">This is included in the Groups management handbook in group management handbook version 22. May 2023. Also verified during audit by review of group member contracts for Brønds Skov and Lille Vilholt Plantage. </t>
  </si>
  <si>
    <t>5.3.6</t>
  </si>
  <si>
    <t>If the group entity sells raw wood from group members, a description of this procedure shall be provided which indicates the division of responsibilities between the parties. A certified PEFC chain of custody system shall be in place if a group entity acts as a trader of forest based material not covered by group certificate</t>
  </si>
  <si>
    <t>Såfremt gruppelederen sælger råtræ fra gruppemedlemmer, skal der foreligge en beskrivelse af denne procedure, hvor ansvarsfordelingen mellem parterne beskrives. Såfremt en gruppeleder sælger træ uden for gruppen, skal gruppelederen have en PEFC chain of custody certificering.</t>
  </si>
  <si>
    <t xml:space="preserve">The group management sell s raw wood from the group members and have developed procedures to cover this. Reviewed at the audit. </t>
  </si>
  <si>
    <t>5.3.7</t>
  </si>
  <si>
    <t>Develop and implement an annual internal audit programme for group members, as well as the group entity’s own central administrative function prior to the assessment by the certification body</t>
  </si>
  <si>
    <t>Udarbejde og iværksætte et program for årlig intern auditering af gruppemedlemmerne, samt gruppelederens egen centrale administrative funktion forud for certificeringsorganets vurdering</t>
  </si>
  <si>
    <t>The group management has developed and implemented procedure for annual internal auditing of group members. Auditplan and reports of conducted auidt reviewed. 
The group management also have documented and implemented procedures for anual internal audit of the group management. Internal audit report and management review reviewed.</t>
  </si>
  <si>
    <t>5.3.8</t>
  </si>
  <si>
    <t xml:space="preserve">Based on the results of the internal and external audits, analyze non-conformance in order to determine possible causes and to initiate corrective and preventive measures in the event of identified non-conformances in the associated forests and the group entity’s administrative system. The analysis and effectiveness of corrective and preventive measures is subsequently evaluated and retained </t>
  </si>
  <si>
    <t>Baseret på resultaterne af de interne og eksterne audits at iværksætte korrigerende og forebyggende handlinger i tilfælde af identificerede afvigelser i henholdsvis de tilknyttede skove samt gruppeledelsens administrative system. Effektiviteten af de korrigerende og forebyggende handlinger evalueres efterfølgende</t>
  </si>
  <si>
    <t xml:space="preserve">The group management has developed and implemented procedure for annual internal auditing of the group management. This includes assessment of results of internal audits of group members and group management. Identified non-conformities are analysed and corrective actions implemented if neccesary. Example of corrective actions seen: training of forest managers, information to group members and updating procedures. Management review with results and analysis prepared and reviewed at the audit. The system implemented is effective and well managed. </t>
  </si>
  <si>
    <t>5.3.9</t>
  </si>
  <si>
    <t>Collect comments received from external parties, which are passed on uncensored to the certification body in the case of external audits</t>
  </si>
  <si>
    <t>Opsamle indkomne bemærkninger fra eksterne parter, som videreformidles ucensureret til certificeringsorganet ved eksterne audits</t>
  </si>
  <si>
    <t xml:space="preserve">The group management has procedures in place for colleting and managing cvomments from external parties. The group manager recieve all comments and keep a log in his Outlook. When he retire, the manager of the whole SLS A/S will recieve external comments and forward it to the new group manager.  </t>
  </si>
  <si>
    <t>5.3.10</t>
  </si>
  <si>
    <t>Identification of relevant stakeholders and their legitimate needs and expectations in relation to the group management system.</t>
  </si>
  <si>
    <t>Identifiation af relevante interessenter og deres berettigede behov og forventninger i forhold til gruppen.</t>
  </si>
  <si>
    <t>The group management and forest managers have identified relevant stakeholders and keep contact information mainly in Outlook</t>
  </si>
  <si>
    <t>5.3.11</t>
  </si>
  <si>
    <t>Submit a summary of the plan for the forest property in question upon request: see PEFC Denmark’s Forest Management Standard – PEFC DK 001-4, section 7.5, which includes the minimum management objective as defined in section 5.1 of PEFC Denmark’s Forest Management Standard – PEFC DK 001-4. Confidential business and personal data may be omitted in the summary. Similarly, other information may be omitted in order to protect cultural values or delicate habitats</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</si>
  <si>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</si>
  <si>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 xml:space="preserve">All group members has prepared a management plan and a summary of this will be provided upon request. No requests so far. </t>
  </si>
  <si>
    <t>5.3.12</t>
  </si>
  <si>
    <t>Provide full co-operation and assistance in responding effectively to all requests from the certification body, accreditation body, PEFC International or PEFC Denmark for relevant data, documentation or other information; allowing access to the forest area covered by the group organisation and other facilities, whether in connection with formal audits or reviews or otherwise related or with implications for the management system</t>
  </si>
  <si>
    <t xml:space="preserve">The group management confirm to coorporate fully and respond effectively with certification body, PEFC or accreditations body. This can be confirmed by auditor. </t>
  </si>
  <si>
    <t>5.3.13</t>
  </si>
  <si>
    <t>Regularly notify the certification body and PEFC Denmark in writing of issued, terminated, suspended and withdrawn group memberships</t>
  </si>
  <si>
    <t>Løbende skriftligt informere certificeringsorganet og PEFC Danmark om udstedte, opsagte, suspenderede og tilbagetrukne medlemskaber af gruppen</t>
  </si>
  <si>
    <t xml:space="preserve">The group manager regularly inform CB about issued and withdrawn group memberships. No suspensions or terminations so far. </t>
  </si>
  <si>
    <t>5.3.14</t>
  </si>
  <si>
    <t>Represent the group organisation in the certification process, including in communications and relationships with the certification body, submission of an application for certification, and contractual relationship with the certification body.</t>
  </si>
  <si>
    <t>Repræsentere gruppeordningen/gruppen i certificeringsprocessen, herunder kommunikation med og kontakt til certificeringsvirksomhedens, ansøgning om certificering samt den kontraktlig forpligtelse overfor certifceringsvirksomheden.</t>
  </si>
  <si>
    <t xml:space="preserve">The group manager represent the group organization in the certification process. This is described in organizations chart, allocation of responsibilities and procedures and in agreement with group members. </t>
  </si>
  <si>
    <t>5.3.15</t>
  </si>
  <si>
    <t>Establish procedures and mechanisms for resolving complaints and disputes to group management and sustainable forest management operations and for suspension and withdrawal of agreements</t>
  </si>
  <si>
    <t>Etablere procedurer og mekanismer til løsning af klager og tvister i gruppeforvaltning og den bæredygtig skovdrift samt for suspension og tilbagetrækning af aftaler for gruppemedlemskabet.</t>
  </si>
  <si>
    <t>The group management has prepared procedures for resolving complaints and disputes. It is part of the management handbook of 22. May 2023.</t>
  </si>
  <si>
    <t xml:space="preserve">5.3.16
</t>
  </si>
  <si>
    <t xml:space="preserve">Maintain a register of certified forest properties, containing the following information for each individual group member:
- Name of the forest property
- The legal owner’s name and address
- Name of a contact person
- Email (contact person)
- Date of group membership 
- Membership expiry date 
- Membership number
- Certified area
If accepted by the individual group members, it is possible for the group entity to establish a policy and objectives for forest management as required in section 7.5 of PEFC Denmark’s Forest Management Standard – PEFC DK 001-4, applicable in general to the members of a group. </t>
  </si>
  <si>
    <t xml:space="preserve">Føre et register over de certificerede skovejendomme indeholdende følgende oplysninger for hvert enkelt gruppemedlem:
- Skovejendommens navn
- Navn og adresse på den juridiske ejer
- Navn på kontaktperson
- E-mail (Kontaktperson)
- Dato for medlemskab i gruppen 
- Dato for udløb af medlemskab 
- Medlemskabsnummer
- Certificeret areal
Såfremt det accepteres af de enkelte gruppemedlemmer, er det muligt for gruppelederen at fastsætte politik og målsætning for skovdriften som krævet under afsnit 7 pkt. 5 i PEFC Danmarks skovstandard - PEFC DK 001-4, gældende generelt for gruppemedlemmerne i en gruppe. </t>
  </si>
  <si>
    <t xml:space="preserve">The group management maintain register (SLS register) of group members with all required informations. The register was up to date at the audit. </t>
  </si>
  <si>
    <t xml:space="preserve">	For each group member, there shall be a written agreement between the forest owner (or an authorised representative of the forest owner) and the group entity to participate in group certification, thereby ensuring an organisational or contractual obligation to comply with PEFC Denmark’s Forest Management Standard – PEFC DK 001-4. The following matters shall be observed in connection with the agreement:
1.	The agreement shall be signed by the forest owner or an authorised representative of the forest owner
2.	The group member shall be in possession of information that indicates what certification involves
3.	The group member shall undertake to comply with Danish legislation of significance to forest management, PEFC Denmark’s Forest Management Standard – PEFC DK 001-4, and follow the group entity’s other instructions in order to maintain membership of the group
4.	The agreement shall be valid for at least one year 
5.	The agreement shall describe rights for the group entity to exclude the group member from participation in the group certification in the event of repeated major non-conformances in respect of PEFC Denmark’s Forest Management Standard – PEFC DK 001-4
6.	The group entity shall collect information from the group member at appropriate intervals concerning matters relating to the management of the forest. This information shall be collected before renewal of the agreement, as a minimum
7.	The group member shall agree to third-party inspections 
8.	Two copies of the agreement are compiled; one for the group member and one for the group entity
The group entity may impose requirements for participation in the group other than those set out in this standard and in PEFC Denmark’s Forest Management Standard – PEFC DK 001-4.</t>
  </si>
  <si>
    <t>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 PEFC DK 001-4.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 PEFC DK 001-4, samt følge gruppelederens øvrige anvisninger for at opretholde medlemskab af gruppen
4.	Aftalen skal gælde i mindst et år 
5.	Aftalen skal beskrive rettigheder for gruppelederen til at ekskludere gruppemedlemmet fra deltagelse i gruppecertificeringen i tilfælde af gentagne større afvigelser fra PEFC Danmarks skovstandard - PEFC DK 001-4
6.	Gruppelederen skal med passende mellemrum indhente oplysninger hos gruppemedlemmet om forhold, der vedrører driften af skoven. Oplysningerne skal som minimum indhentes inden aftalen fornyes
7.	Gruppemedlemmet skal acceptere tredjeparts inspektion 
8.	Aftalen laves i to eksemplarer, én til gruppemedlemmet og én til gruppelederen
Gruppelederen kan stille yderligere krav for deltagelse i gruppen end fastsat i denne standard og i PEFC Danmarks skovstandard - PEFC DK 001-4.</t>
  </si>
  <si>
    <t xml:space="preserve">The group manager collects and have in system place for keeping all relevant information for each group member. Agreements and the required documentation is for each group member available in the web-based portal, which both the group leader and the group member has access to. Documentation is kept in a very systematic and logical order. 
The agreements between Group manager and each single group member meet the standard requirements. 
Procedure in place to review existing group member agreement every 5 years (at re-assessment) and renew the agreement if there are no changes and the group member comply with standard requirements. The procedures can be approved. Examples og renewed agreements seen at the audit. </t>
  </si>
  <si>
    <t xml:space="preserve">	Monitoring, measurement, analysis and evaluation </t>
  </si>
  <si>
    <t>Dokumentstyring</t>
  </si>
  <si>
    <t>A) 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t>
  </si>
  <si>
    <t>A) 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t>
  </si>
  <si>
    <t xml:space="preserve">The group manager has well implemented procedures in place for managing documents and registrations as required by the standand. Also adequate procedures for monitoring, measurement and evaluation is implemented to ensure  valid results.  At the audit it was demonstrated that documents and records could be located, were known to responsible staff,  had been reviewed and were up to date and kept safe.  All documents were available in management handbook. </t>
  </si>
  <si>
    <t>B) The documents shall be readily legible, dated (with update dates) and easily recognisable. Procedures and responsibilities shall be established and maintained, taking into account the creation and amendment of various documents.
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 Procedure in connection with the transfer of forest properties or parts of forest properties
- Termination of an agreement on participation in the group
- Collection of comments received from external parties
- Planning and implementation of internal audits
- Dealing with non-conformances and corrective measures (Annex 1)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</si>
  <si>
    <t>B) Dokumenterne skal være let læselige, daterede (med opdateringsdatoer) og let genkendelige. Procedurer og ansvar skal fastsættes og vedligeholdes med hensyntagen til oprettelse og ændring af forskellige dokumenter.
Følgende procedurer/rutiner skal som minimum beskrives:
- Indgåelse af aftaler om deltagelse i gruppecertificeringen (medlemskab af gruppen)
- Retningslinjer for indhentning af gruppemedlemmernes dokumentation krævet i PEFC Danmarks skovstandard - PEFC DK 001-4, afsnit 7 pkt. 5
- Procedure i forbindelse med overdragelse af skovejendomme eller dele af skovejendomme
PEFC DK 003-5 – Krav til gruppecertificering af bæredygtig skovdrift 8
- Opsigelse af aftale om deltagelse i gruppen
- Opsamling af indkomne bemærkninger fra eksterne parter
- Planlægning og gennemførelse af interne audits
- Håndtering af afvigelser og korrigerende handlinger (bilag 1)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</si>
  <si>
    <t xml:space="preserve">The group manager has well implemented procedures in place for managing documents and registrations as required by the standand. All required procedures have been described and were available in the management handbook. </t>
  </si>
  <si>
    <t>Internal audit</t>
  </si>
  <si>
    <t>Intern audit</t>
  </si>
  <si>
    <t>A) Of the management system:
The group entity shall conduct internal audits of their own management system at least once a year, covering all the requirements in these guidelines, as well as implementing corrective and preventive measures if required. The management review shall evaluate the group management performance and the effectiveness of the group management system and at least include:
•	Changes in external and internal issues
•	Trends in nonconformities and corrective actions
•	Audit results
The group entity shall determine documentation for the internal audit.</t>
  </si>
  <si>
    <t>Af ledelsessystemet:
Gruppelederen skal udføre intern audit af eget ledelsessystem mindst en gang årligt, der omfatter alle krav i disse retningslinjer, samt udføre korrigerende og forbyggende handlinger, hvis det er påkrævet. Gruppelederen skal ligeledes evaluere gruppens udførsel og effektiviteten af ledelsystemet ud fra:
• Eksterne og interne ændringer
• Tendenser inden for afvigelser og korrigerende handlinger
• Resultat af audits
Gruppelederen skal desuden fastlægge, dokumentation for den afholdte interne audit.</t>
  </si>
  <si>
    <t xml:space="preserve">The group management has implemented procedures for conducting annual internal audit of the management procedures and documents. Last review were done august 2022. All relevant issues audited. Report reviewed at the audit (dated 10.08.2022)  </t>
  </si>
  <si>
    <r>
      <t xml:space="preserve">B) Of the group members:
The group entity shall conduct internal audits of group members at least once a year to make it likely that the individual group members will meet the requirements of PEFC Denmark’s Forest Management Standard – PEFC DK 001-4.
If a pre-existing organization is implementing an internal audit system, it should report annually to the group entity.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
    </r>
    <r>
      <rPr>
        <sz val="11"/>
        <rFont val="Palatino"/>
        <family val="1"/>
      </rPr>
      <t xml:space="preserve">“The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r>
    <r>
      <rPr>
        <b/>
        <sz val="11"/>
        <color indexed="8"/>
        <rFont val="Calibri"/>
        <family val="2"/>
      </rPr>
      <t xml:space="preserve">
</t>
    </r>
  </si>
  <si>
    <r>
      <t xml:space="preserve">B) 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b/>
        <i/>
        <sz val="11"/>
        <color indexed="8"/>
        <rFont val="Calibri"/>
        <family val="2"/>
      </rPr>
      <t>Note:</t>
    </r>
    <r>
      <rPr>
        <i/>
        <sz val="11"/>
        <color indexed="8"/>
        <rFont val="Calibri"/>
        <family val="2"/>
      </rPr>
      <t xml:space="preserv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</si>
  <si>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The group management has implemented procedures for conducting annual audit of group members and their documents and records. Audits are conducted during the year and the management prepared an audit summary in august 2022. The group  management has established sampling strategy of sqr the number of group members. The choice of group member were based on random choice and risk based choice according to the loist above.  The group management has written procedure in place for sampling (Management handbook). All relevant issues audited. Report reviewed at the audit (dated 10.08.2022). Examples of audit reports and annual evaluation by the management inspected. During the audits, all aspects of the PEFC FM standard are checked. 10 group members audited in 2022.</t>
  </si>
  <si>
    <t>Management control</t>
  </si>
  <si>
    <t>The enterprise’s management shall review compliance with the applicable requirements from PEFC Denmark at least once a year.</t>
  </si>
  <si>
    <t>The group leader has conducted annual review of internal audit reports and checks. Annual review has been signed by the management of HedeDanmark. Annual review and routines for conducting annual reviews inspected. Annual review of internal audit reports and web-based portal performed by the management of the group leader inspected. System inspected and found well-functioning. Review dated 11.08.2022</t>
  </si>
  <si>
    <t>Termination of agreement on participation in group certification</t>
  </si>
  <si>
    <t>Opsigelse af aftale om deltagelse i gruppecertificering</t>
  </si>
  <si>
    <t>The group entity may terminate the agreement on participation in the group in writing at any time during the period of validity. The termination shall take effect from the date indicated in the written agreement, but no earlier than the date on which the forest owner receives the written termination.
The group entity shall notify the certification body and PEFC Denmark of terminated agreements.</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</si>
  <si>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</si>
  <si>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 xml:space="preserve">The written agreement between the group leader and the group member includes a clause giving both parties the right to terminate the agreement.The group has now a total of 71 group members. </t>
  </si>
  <si>
    <t>Suspension and withdrawal of agreement on participation in group certification</t>
  </si>
  <si>
    <t>Suspendering og tilbagetrækning af aftale om deltagelse i gruppecertificering</t>
  </si>
  <si>
    <t xml:space="preserve">The group entity may suspend or withdraw the agreement on participation in group certification if there is a confirmed reason to believe that membership is being misused or if major non-conformances in respect of PEFC Denmark’s Forest Management Standard – PEFC DK 001-4 are found that are not followed up. The group entity shall establish procedures and mechanisms for resolving complaints and disputes to group management and sustainable forest management operations and for suspension and withdrawal of agreements. Guidance on handling non-conformances is provided in Annex 1 – Guidance on handling observations and non-conformances in respect of PEFC Denmark’s Forest Management Standard – PEFC DK 001-4
The group member shall be notified in writing of the suspension or withdrawal of the agreement.
The group entity shall immediately notify the certification body and PEFC Denmark of suspended and withdrawn group memberships.
The group entity shall maintain a register of suspended and withdrawn memberships.
Group members who have had their memberships withdrawn cannot be admitted to a group scheme within 12 months. 
</t>
  </si>
  <si>
    <t xml:space="preserve">Gruppelederen kan suspendere eller tilbagetrække aftalen om deltagelse i gruppecertificering, hvis der er bestyrket mistanke om, at medlemskabet misbruges, eller hvis der konstateres større afvigelser fra PEFC Danmarks skovstandard - PEFC DK 001-4, som ikke følges op. Gruppelederen skal fastsætte procedurer for suspendering og tilbagetrækning af aftaler. Vejledning i håndtering af afvigelse er givet iBilag 1 – Vejledning i håndtering af observationer og afvigelser fra PEFC Danmarks skovstandard - PEFC DK 001-4
Suspensionen eller tilbagetrækning af aftalen meddeles gruppemedlemmet skriftligt.
Gruppelederen skal omgående oplyse certificeringsorganet og PEFC Danmark om suspenderede og tilbagetrukne gruppemedlemskaber.
Gruppelederen skal føre et register over suspenderede og tilbagetrukne medlemskaber.
Gruppemedlemmer der har fået tilbagetrukket deres medlemskab, kan ikke optages i en gruppeordning inden for 12 måneder. 
</t>
  </si>
  <si>
    <t>Krav til gruppemedlemmer som indgår i en gruppecertificering</t>
  </si>
  <si>
    <t xml:space="preserve">6.0
</t>
  </si>
  <si>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By signing the agreement with the group entity, the group member undertakes to accept and comply with the following obligations as a minimum: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</si>
  <si>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Gruppemedlemmet forpligter sig ved aftalen med gruppelederen til som minimum at acceptere og overholde følgende:
</t>
  </si>
  <si>
    <t xml:space="preserve">1)	PEFC Denmark’s Forest Management Standard – PEFC DK 001-4
2)	Relevant legislation and provisions regulating forest management in Denmark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section 7.5 – which includes as a minimum the management objective defined in section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</si>
  <si>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</si>
  <si>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 xml:space="preserve">Written agreements inspected for visited group members and via web-based portal for the group members (Brønds Skov and Lille Vilholt Plantage). All agreements include the above mentioned clauses. </t>
  </si>
  <si>
    <t xml:space="preserve">Termination of agreement </t>
  </si>
  <si>
    <t xml:space="preserve">The owner may terminate the agreement on participation in the group in writing at any time during the period of validity. Termination shall take effect from the time at which the group entity receives the written termination. </t>
  </si>
  <si>
    <t xml:space="preserve">Ejeren kan til hver en tid skriftligt opsige aftalen om deltagelse i gruppen i gyldighedsperioden. Opsigelsen har effekt fra det tidspunkt gruppelederen modtager den skriftlige opsigelse. </t>
  </si>
  <si>
    <t xml:space="preserve">The group manager has correct written procedures in place for termination of group members. Only voluntary termination of group members so far. </t>
  </si>
  <si>
    <t>Review of suspension and withdrawal of agreements</t>
  </si>
  <si>
    <t xml:space="preserve">Forest owners whose agreements have been suspended or withdrawn may appeal to the certification body with an request for the termination to be reviewed. </t>
  </si>
  <si>
    <t xml:space="preserve">Skovejere, som har fået deres aftale suspenderet eller tilbagetrukket, kan klage til certificeringsorganet med begæring om at få opsigelsen prøvet. </t>
  </si>
  <si>
    <t xml:space="preserve">The group manager has correct written procedures in place for termination of group members. No termination and withdrawal of memberships so far. </t>
  </si>
  <si>
    <t xml:space="preserve">Annex 6 PEFC FOREST MANAGEMENT GROUPS CHECKLIST </t>
  </si>
  <si>
    <t>Requirement</t>
  </si>
  <si>
    <t xml:space="preserve">5.1.a
</t>
  </si>
  <si>
    <t xml:space="preserve">For an enterprise to be designated as a group entity, it shall:
-	Be registered as a legal entity
-	Have a day-to-day management
</t>
  </si>
  <si>
    <t xml:space="preserve">For at en virksomhed kan agere som gruppeleder skal denne:
- være registreret som en juridisk enhed
- have en daglig ledelse
</t>
  </si>
  <si>
    <t>5.1.b</t>
  </si>
  <si>
    <r>
      <t xml:space="preserve">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0"/>
        <color theme="1"/>
        <rFont val="Calibri"/>
        <family val="2"/>
        <scheme val="minor"/>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</si>
  <si>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0"/>
        <color theme="1"/>
        <rFont val="Calibri"/>
        <family val="2"/>
        <scheme val="minor"/>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</si>
  <si>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t>Documented procedures, written agreement with each group member, the director is professional forester with expertise and many years experiences with Danish forestry. The group leader maintains register of employees' training and education. Documents found in system. Seen for Damsbo og Lille Vilholt Plantage</t>
  </si>
  <si>
    <t>5.2.a</t>
  </si>
  <si>
    <t>PEFC certification of group entitys requires the use of a management system. The system shall at least be able to handle and manage the routine and documentation requirements imposed on the group entity in this document.</t>
  </si>
  <si>
    <t>Ved PEFC-certificering af gruppeledere stilles krav om anvendelse af et ledelsessystem. Systemet skal som minimum kunne håndtere og styre de krav til rutiner og dokumentation, der stilles til gruppelederen i dette dokument</t>
  </si>
  <si>
    <t>5.2.b</t>
  </si>
  <si>
    <t xml:space="preserve">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</si>
  <si>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</si>
  <si>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5.2.c</t>
  </si>
  <si>
    <t>The enterprise shall be capable of demonstrating its ability to collect and analyse data from all group members, including the enterprise’s authority and ability to initiate changes among individual group members if necessary.</t>
  </si>
  <si>
    <t>Virksomheden skal være i stand til at demonstrere dens evne til at samle og analysere data fra alle gruppemedlemmerne, inklusiv virksomhedens beføjelser og evne til at igangsætte ændringer hos de enkelte gruppemedlemmer, hvis det er nødvendigt.</t>
  </si>
  <si>
    <t>5.2.d</t>
  </si>
  <si>
    <t xml:space="preserve">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</si>
  <si>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</si>
  <si>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5.2.e</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</si>
  <si>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t>
  </si>
  <si>
    <t>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</si>
  <si>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5.5.a</t>
  </si>
  <si>
    <t>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t>
  </si>
  <si>
    <t>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t>
  </si>
  <si>
    <t xml:space="preserve">5.5.b
</t>
  </si>
  <si>
    <t>The documents shall be readily legible, dated (with update dates) and easily recognisable. Procedures and responsibilities shall be established and maintained, taking into account the creation and amendment of various documents.
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 Procedure in connection with the transfer of forest properties or parts of forest properties
- Termination of an agreement on participation in the group
- Collection of comments received from external parties
- Planning and implementation of internal audits
- Dealing with non-conformances and corrective measures (Annex 1)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</si>
  <si>
    <t>Dokumenterne skal være let læselige, daterede (med opdateringsdatoer) og let genkendelige. Procedurer og ansvar skal fastsættes og vedligeholdes med hensyntagen til oprettelse og ændring af forskellige dokumenter.
Følgende procedurer/rutiner skal som minimum beskrives:
- Indgåelse af aftaler om deltagelse i gruppecertificeringen (medlemskab af gruppen)
- Retningslinjer for indhentning af gruppemedlemmernes dokumentation krævet i PEFC Danmarks skovstandard - PEFC DK 001-4, afsnit 7 pkt. 5
- Procedure i forbindelse med overdragelse af skovejendomme eller dele af skovejendomme
PEFC DK 003-5 – Krav til gruppecertificering af bæredygtig skovdrift 8
- Opsigelse af aftale om deltagelse i gruppen
- Opsamling af indkomne bemærkninger fra eksterne parter
- Planlægning og gennemførelse af interne audits
- Håndtering af afvigelser og korrigerende handlinger (bilag 1)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</si>
  <si>
    <t xml:space="preserve">5.6.a
</t>
  </si>
  <si>
    <t xml:space="preserve">The group management has implemented procedures for conducting annual internal audit of the management procedures and documents. Last review were done 28.06.2023. All relevant issues audited. Report reviewed at the audit (dated 28.06.2023)  </t>
  </si>
  <si>
    <t xml:space="preserve">5.6.b
</t>
  </si>
  <si>
    <t xml:space="preserve">B) Of the group members:
The group entity shall conduct internal audits of group members at least once a year to make it likely that the individual group members will meet the requirements of PEFC Denmark’s Forest Management Standard – PEFC DK 001-4.
If a pre-existing organization is implementing an internal audit system, it should report annually to the group entity.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</si>
  <si>
    <r>
      <t xml:space="preserve">B) 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i/>
        <sz val="10"/>
        <color rgb="FF000000"/>
        <rFont val="Calibri"/>
        <family val="2"/>
      </rPr>
      <t xml:space="preserve">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</si>
  <si>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The group management has implemented procedures for conducting annual audit of group members and their documents and records. Audits are conducted during the year and the management prepared an audit summary on the 28.06.2023. The group  management has established sampling strategy of sqr the number of group members. The choice of group member were based on random choice and risk based choice according to the loist above.  The group management has written procedure in place for sampling (Management handbook). All relevant issues audited. Report reviewed at the audit (dated 28.06.2023). Examples of audit reports and annual evaluation by the management inspected. During the audits, all aspects of the PEFC FM standard are checked. 8 group members audited in 2023.</t>
  </si>
  <si>
    <t>The group leader has conducted annual review of internal audit reports and checks. Annual review has been signed by the management of HedeDanmark. Annual review and routines for conducting annual reviews inspected. Annual review of internal audit reports and web-based portal performed by the management of the group leader inspected. System inspected and found well-functioning. Review dated 28.06.2023</t>
  </si>
  <si>
    <t xml:space="preserve">The written agreement between the group leader and the group member includes a clause giving both parties the right to terminate the agreement.The group has now a total of 68 group members. </t>
  </si>
  <si>
    <t>6.0</t>
  </si>
  <si>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</si>
  <si>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t>
  </si>
  <si>
    <t xml:space="preserve">By signing the agreement with the group entity, the group member undertakes to accept and comply with the following obligations as a minimum:
1) PEFC Denmark’s Forest Management Standard – PEFC DK 001-4
2) Relevant legislation and provisions regulating forest management in DK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7.5 – which includes as a minimum the management objective defined in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</si>
  <si>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Gruppemedlemmet forpligter sig ved aftalen med gruppelederen til som minimum at acceptere og overholde følgende: 
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</si>
  <si>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The agreements between the group manager and the group members include the listed points. Commitment of group members clear from the agreement.</t>
  </si>
  <si>
    <t>6.1</t>
  </si>
  <si>
    <t>6.2</t>
  </si>
  <si>
    <t>Sampling methodology for Denmark: PEFC</t>
  </si>
  <si>
    <t>drafted by:</t>
  </si>
  <si>
    <t>KK</t>
  </si>
  <si>
    <t xml:space="preserve">Approved </t>
  </si>
  <si>
    <t>MR+RS</t>
  </si>
  <si>
    <t>Reference</t>
  </si>
  <si>
    <t>PEFC DK003-5 Group FM Certification &amp; IAF Mandatory Document for the Certification of Multiple Sites Based on Sampling – IAF MD 1:2018.</t>
  </si>
  <si>
    <t>Applicability</t>
  </si>
  <si>
    <t>Multiple sites, groups, Resource Managers</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</si>
  <si>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</si>
  <si>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</si>
  <si>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</si>
  <si>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</si>
  <si>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</si>
  <si>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</si>
  <si>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</si>
  <si>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t>When the organization has a hierarchical system of branches (e.g. head (central) office, national offices, regional offices, local branches), the sampling model for initial audit is defined at Step D below.</t>
  </si>
  <si>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</si>
  <si>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</si>
  <si>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</si>
  <si>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</si>
  <si>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</si>
  <si>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</si>
  <si>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</si>
  <si>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</si>
  <si>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</si>
  <si>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</si>
  <si>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</si>
  <si>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</si>
  <si>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</si>
  <si>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</si>
  <si>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</si>
  <si>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</si>
  <si>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</si>
  <si>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</si>
  <si>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COMPLETE (High, Low, Medium)</t>
  </si>
  <si>
    <t>Size of sites and number of employees (eg. more than 50 employees on a site)</t>
  </si>
  <si>
    <t xml:space="preserve">&lt;50 employees on all sites. </t>
  </si>
  <si>
    <t>Low</t>
  </si>
  <si>
    <t>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</si>
  <si>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</si>
  <si>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</si>
  <si>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</si>
  <si>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</si>
  <si>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</si>
  <si>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</si>
  <si>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</si>
  <si>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</si>
  <si>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</si>
  <si>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</si>
  <si>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</si>
  <si>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</si>
  <si>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</si>
  <si>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</si>
  <si>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</si>
  <si>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</si>
  <si>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</si>
  <si>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</si>
  <si>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</si>
  <si>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</si>
  <si>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</si>
  <si>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</si>
  <si>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</si>
  <si>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</si>
  <si>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</si>
  <si>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</si>
  <si>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</si>
  <si>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</si>
  <si>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</si>
  <si>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</si>
  <si>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</si>
  <si>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t>No. Regional/local Offices to sample (if chosen)</t>
  </si>
  <si>
    <r>
      <t xml:space="preserve">NB Head office must always be visited.  Additional regional/local offices </t>
    </r>
    <r>
      <rPr>
        <b/>
        <i/>
        <u/>
        <sz val="10"/>
        <rFont val="Arial"/>
        <family val="2"/>
      </rPr>
      <t>may</t>
    </r>
    <r>
      <rPr>
        <i/>
        <sz val="10"/>
        <rFont val="Arial"/>
        <family val="2"/>
      </rPr>
      <t xml:space="preserve"> be sampled depending on the factors above and should be </t>
    </r>
    <r>
      <rPr>
        <b/>
        <i/>
        <u/>
        <sz val="10"/>
        <rFont val="Arial"/>
        <family val="2"/>
      </rPr>
      <t>no</t>
    </r>
    <r>
      <rPr>
        <i/>
        <sz val="10"/>
        <rFont val="Arial"/>
        <family val="2"/>
      </rPr>
      <t xml:space="preserve"> </t>
    </r>
    <r>
      <rPr>
        <b/>
        <i/>
        <u/>
        <sz val="10"/>
        <rFont val="Arial"/>
        <family val="2"/>
      </rPr>
      <t>more</t>
    </r>
    <r>
      <rPr>
        <i/>
        <sz val="1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</si>
  <si>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</si>
  <si>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</si>
  <si>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</si>
  <si>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</si>
  <si>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</si>
  <si>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</si>
  <si>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</si>
  <si>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</si>
  <si>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</si>
  <si>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</si>
  <si>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</si>
  <si>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</si>
  <si>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</si>
  <si>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</si>
  <si>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</si>
  <si>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</si>
  <si>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</si>
  <si>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</si>
  <si>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</si>
  <si>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</si>
  <si>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</si>
  <si>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</si>
  <si>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</si>
  <si>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</si>
  <si>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</si>
  <si>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</si>
  <si>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No stakeholder comments recieved</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</si>
  <si>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</si>
  <si>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</si>
  <si>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</si>
  <si>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</si>
  <si>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</si>
  <si>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</si>
  <si>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</si>
  <si>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</si>
  <si>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</si>
  <si>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X</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</si>
  <si>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</si>
  <si>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</si>
  <si>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</si>
  <si>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</si>
  <si>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</si>
  <si>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</si>
  <si>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</si>
  <si>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</si>
  <si>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</si>
  <si>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</si>
  <si>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</si>
  <si>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</si>
  <si>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</si>
  <si>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</si>
  <si>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</si>
  <si>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</si>
  <si>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</si>
  <si>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</si>
  <si>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</si>
  <si>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</si>
  <si>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</si>
  <si>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</si>
  <si>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</si>
  <si>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</si>
  <si>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</si>
  <si>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</si>
  <si>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</si>
  <si>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</si>
  <si>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</si>
  <si>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</si>
  <si>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</si>
  <si>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</si>
  <si>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</si>
  <si>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</si>
  <si>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</si>
  <si>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</si>
  <si>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</si>
  <si>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</si>
  <si>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</si>
  <si>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</si>
  <si>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</si>
  <si>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</si>
  <si>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</si>
  <si>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</si>
  <si>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</si>
  <si>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</si>
  <si>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</si>
  <si>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</si>
  <si>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</si>
  <si>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</si>
  <si>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</si>
  <si>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</si>
  <si>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</si>
  <si>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</si>
  <si>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</si>
  <si>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</si>
  <si>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</si>
  <si>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</si>
  <si>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</si>
  <si>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</si>
  <si>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DO NOT DELETE</t>
  </si>
  <si>
    <t>Data/Validation/list/select</t>
  </si>
  <si>
    <r>
      <t>FSC</t>
    </r>
    <r>
      <rPr>
        <vertAlign val="superscript"/>
        <sz val="10"/>
        <rFont val="Calibri"/>
        <family val="2"/>
        <scheme val="minor"/>
      </rPr>
      <t>®</t>
    </r>
    <r>
      <rPr>
        <sz val="10"/>
        <rFont val="Calibri"/>
        <family val="2"/>
        <scheme val="minor"/>
      </rPr>
      <t xml:space="preserve"> AAF category/ies</t>
    </r>
  </si>
  <si>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</si>
  <si>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</si>
  <si>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</si>
  <si>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</si>
  <si>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</si>
  <si>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</si>
  <si>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</si>
  <si>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</si>
  <si>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</si>
  <si>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</si>
  <si>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</si>
  <si>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</si>
  <si>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</si>
  <si>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</si>
  <si>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</si>
  <si>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</si>
  <si>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</si>
  <si>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</si>
  <si>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</si>
  <si>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t>
  </si>
  <si>
    <t>Group member Name</t>
  </si>
  <si>
    <t>Entry Date</t>
  </si>
  <si>
    <t xml:space="preserve">Exit date </t>
  </si>
  <si>
    <t>Street name</t>
  </si>
  <si>
    <t>nearest city/town</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</si>
  <si>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</si>
  <si>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</si>
  <si>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</si>
  <si>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</si>
  <si>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</si>
  <si>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</si>
  <si>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</si>
  <si>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</si>
  <si>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</si>
  <si>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</si>
  <si>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</si>
  <si>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</si>
  <si>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Private</t>
  </si>
  <si>
    <t>SLS A/S 43</t>
  </si>
  <si>
    <t>Oluf</t>
  </si>
  <si>
    <t>Billensteinsvej 11</t>
  </si>
  <si>
    <t>Vejle Øst</t>
  </si>
  <si>
    <t>Sdr. Omme Plantage</t>
  </si>
  <si>
    <t>The Group Manager</t>
  </si>
  <si>
    <t>Round logs</t>
  </si>
  <si>
    <t>RA2017</t>
  </si>
  <si>
    <t>SLS-2</t>
  </si>
  <si>
    <t>Hoejkol</t>
  </si>
  <si>
    <t>Additvej 15</t>
  </si>
  <si>
    <t>Braedstrup</t>
  </si>
  <si>
    <t xml:space="preserve">Højkol skov </t>
  </si>
  <si>
    <t>RA 2014</t>
  </si>
  <si>
    <t>Aasbaek Aps</t>
  </si>
  <si>
    <t>Aasbaek</t>
  </si>
  <si>
    <t>S1 2015</t>
  </si>
  <si>
    <t>SLS-12</t>
  </si>
  <si>
    <t xml:space="preserve">Eva </t>
  </si>
  <si>
    <t>Nedenskovvej 4A</t>
  </si>
  <si>
    <t>Vissinggaard</t>
  </si>
  <si>
    <t>SLS-1</t>
  </si>
  <si>
    <t>Peter</t>
  </si>
  <si>
    <t>Breadstrup</t>
  </si>
  <si>
    <t>Addit Skov</t>
  </si>
  <si>
    <t>S2 2016</t>
  </si>
  <si>
    <t>SLS A/S-30</t>
  </si>
  <si>
    <t>Paul Carsten</t>
  </si>
  <si>
    <t>Frydenlundsvej 11</t>
  </si>
  <si>
    <t>Skodsborg</t>
  </si>
  <si>
    <t>Hem Skov</t>
  </si>
  <si>
    <t>S2 2019</t>
  </si>
  <si>
    <t>SLS A/S 83</t>
  </si>
  <si>
    <t>Tomas</t>
  </si>
  <si>
    <t>Alsion 2</t>
  </si>
  <si>
    <t>Sønderborg</t>
  </si>
  <si>
    <t>Faldhøje Plantage</t>
  </si>
  <si>
    <t>S3 2020</t>
  </si>
  <si>
    <t>SLS A/S 38</t>
  </si>
  <si>
    <t>Torben</t>
  </si>
  <si>
    <t>Landevejen 96</t>
  </si>
  <si>
    <t>Millinge</t>
  </si>
  <si>
    <t>Damsbo Skovdistrikt</t>
  </si>
  <si>
    <t>S2 2019: S3 2024</t>
  </si>
  <si>
    <t>SLS-11</t>
  </si>
  <si>
    <t>Mou Holding A/S</t>
  </si>
  <si>
    <t>Peder Gydesvej 5</t>
  </si>
  <si>
    <t>Esbjerg</t>
  </si>
  <si>
    <t>Soedal</t>
  </si>
  <si>
    <t>RA 2017</t>
  </si>
  <si>
    <t>SLS A/S-77</t>
  </si>
  <si>
    <t>Stig Byrholm</t>
  </si>
  <si>
    <t>Skottevej 1</t>
  </si>
  <si>
    <t>Vejen</t>
  </si>
  <si>
    <t>Hundsbæk Plantage</t>
  </si>
  <si>
    <t>RA 2021: S3 2024</t>
  </si>
  <si>
    <t>SLS-78</t>
  </si>
  <si>
    <t>Skovvangen 34</t>
  </si>
  <si>
    <t>Charlottenlund</t>
  </si>
  <si>
    <t>Paarup</t>
  </si>
  <si>
    <t>S1 2018</t>
  </si>
  <si>
    <t>SLS A/S 29</t>
  </si>
  <si>
    <t xml:space="preserve">Ettie </t>
  </si>
  <si>
    <t>Hoejkolvej 12</t>
  </si>
  <si>
    <t>Them</t>
  </si>
  <si>
    <t>Høvild Skov I/S</t>
  </si>
  <si>
    <t>RA 2017, S1 2022</t>
  </si>
  <si>
    <t>SLS-3</t>
  </si>
  <si>
    <t>Loevenholt</t>
  </si>
  <si>
    <t>Hoejkolvej 8</t>
  </si>
  <si>
    <t>Ildal</t>
  </si>
  <si>
    <t>SLS A/S 47</t>
  </si>
  <si>
    <t>Nils Christian</t>
  </si>
  <si>
    <t>Søbakken 11 B</t>
  </si>
  <si>
    <t>Dronningholm</t>
  </si>
  <si>
    <t>SLS A/S 87</t>
  </si>
  <si>
    <t>Lillie Li og Jais Valuer</t>
  </si>
  <si>
    <t>Droshoved 8 b</t>
  </si>
  <si>
    <t>Soehalegaard og Dybvad</t>
  </si>
  <si>
    <t>RA 2021</t>
  </si>
  <si>
    <t>SLS A/S 56</t>
  </si>
  <si>
    <t>KFM Taagelund ApS</t>
  </si>
  <si>
    <t>Borresoevej 10</t>
  </si>
  <si>
    <t>Silkeborg</t>
  </si>
  <si>
    <t>Taagelund Skov</t>
  </si>
  <si>
    <t>SLS A/S 101</t>
  </si>
  <si>
    <t>Megan</t>
  </si>
  <si>
    <t xml:space="preserve">Nørreriisvej 7 </t>
  </si>
  <si>
    <t>Hinnerup</t>
  </si>
  <si>
    <t>Ristrup Hovedgårds Skove</t>
  </si>
  <si>
    <t>SLS-13</t>
  </si>
  <si>
    <t>Jørgen</t>
  </si>
  <si>
    <t>01.11.2023</t>
  </si>
  <si>
    <t>Enggaardsvej 25</t>
  </si>
  <si>
    <t>Rask Moelle</t>
  </si>
  <si>
    <t>Bolund Plantage</t>
  </si>
  <si>
    <t>SLS A/S 89</t>
  </si>
  <si>
    <t>Søren</t>
  </si>
  <si>
    <t>Frisholmvej 14</t>
  </si>
  <si>
    <t>Brønds skov</t>
  </si>
  <si>
    <t>S2 2023</t>
  </si>
  <si>
    <t>SLS A/S 41</t>
  </si>
  <si>
    <t>Peter B.</t>
  </si>
  <si>
    <t>Vesterhoejsvej 52</t>
  </si>
  <si>
    <t>Horsens</t>
  </si>
  <si>
    <t>St. Grunnet Nord</t>
  </si>
  <si>
    <t>SLS A/S 96</t>
  </si>
  <si>
    <t>Frands</t>
  </si>
  <si>
    <t>01.09.2023</t>
  </si>
  <si>
    <t xml:space="preserve">Georgsmindevej </t>
  </si>
  <si>
    <t>Allingåbro</t>
  </si>
  <si>
    <t>Bakkely Skov</t>
  </si>
  <si>
    <t>SLS A/S 93</t>
  </si>
  <si>
    <t>Lervejdal 14 D</t>
  </si>
  <si>
    <t>Lindal skov</t>
  </si>
  <si>
    <t>SLS-9</t>
  </si>
  <si>
    <t>Klaus Carsten</t>
  </si>
  <si>
    <t>Holmevej 13</t>
  </si>
  <si>
    <t>Vedbaek</t>
  </si>
  <si>
    <t>Skeldal</t>
  </si>
  <si>
    <t>SLS A/S 50</t>
  </si>
  <si>
    <t>F.L. Hansen Holding</t>
  </si>
  <si>
    <t>Stenholtvej 23</t>
  </si>
  <si>
    <t>Engesvang</t>
  </si>
  <si>
    <t>Skovly</t>
  </si>
  <si>
    <t>SLS A/S 94</t>
  </si>
  <si>
    <t>Florits skov</t>
  </si>
  <si>
    <t>SLS-6</t>
  </si>
  <si>
    <t xml:space="preserve">Loevenholt </t>
  </si>
  <si>
    <t>SLS-71</t>
  </si>
  <si>
    <t>Færch &amp; Co Holding ApS</t>
  </si>
  <si>
    <t>Løndal Alle` 1</t>
  </si>
  <si>
    <t>Loendal Skov</t>
  </si>
  <si>
    <t>SLS A/S 99</t>
  </si>
  <si>
    <t>Skjoldenæs Bjerge ApS</t>
  </si>
  <si>
    <t>Flintevænget 13</t>
  </si>
  <si>
    <t>Galten</t>
  </si>
  <si>
    <t>Harrisskov og Skjoldelev Bjerge</t>
  </si>
  <si>
    <t>SLS-14</t>
  </si>
  <si>
    <t xml:space="preserve">Eina &amp; Per </t>
  </si>
  <si>
    <t>Hoejlundvej 10</t>
  </si>
  <si>
    <t>Skanderborg</t>
  </si>
  <si>
    <t>Lille Vilholt Plantage</t>
  </si>
  <si>
    <t>SLS A/S 86</t>
  </si>
  <si>
    <t xml:space="preserve">Sanne </t>
  </si>
  <si>
    <t>Vallesbækvej 110</t>
  </si>
  <si>
    <t>Karup J</t>
  </si>
  <si>
    <t>Jysk Landvindings Plantage</t>
  </si>
  <si>
    <t>SLS A/S 61</t>
  </si>
  <si>
    <t>Thorstedgaard Plantage</t>
  </si>
  <si>
    <t>SLS A/S 80</t>
  </si>
  <si>
    <t>Pernille</t>
  </si>
  <si>
    <t>Gl. Strandvej 167</t>
  </si>
  <si>
    <t>Humlebæk</t>
  </si>
  <si>
    <t>Tolstruplund</t>
  </si>
  <si>
    <t>SLS A/S 74</t>
  </si>
  <si>
    <t>Enggaardens Skov</t>
  </si>
  <si>
    <t>SLS A/S-69</t>
  </si>
  <si>
    <t>Eigil</t>
  </si>
  <si>
    <t>Høgmarken 1</t>
  </si>
  <si>
    <t>Hørning</t>
  </si>
  <si>
    <t>Yding Skovbrug I/S</t>
  </si>
  <si>
    <t>SLS-23</t>
  </si>
  <si>
    <t>Hanne</t>
  </si>
  <si>
    <t>Lervejdal 7</t>
  </si>
  <si>
    <t>Soevang</t>
  </si>
  <si>
    <t>P3 2020</t>
  </si>
  <si>
    <t>SLS A/S 68</t>
  </si>
  <si>
    <t>Arne Sloth</t>
  </si>
  <si>
    <t>Vagtelvej 27, 2. tv.</t>
  </si>
  <si>
    <t>Frederiksberg</t>
  </si>
  <si>
    <t>Skovgaards Skov</t>
  </si>
  <si>
    <t>SLS A/S-76</t>
  </si>
  <si>
    <t>Lervejdal 8 b</t>
  </si>
  <si>
    <t>Brædstrup</t>
  </si>
  <si>
    <t>Birkeholt Skov</t>
  </si>
  <si>
    <t>SLS-63</t>
  </si>
  <si>
    <t xml:space="preserve">Bent </t>
  </si>
  <si>
    <t>Hylkevej 3</t>
  </si>
  <si>
    <t>Hylke Skov</t>
  </si>
  <si>
    <t>SLS-8</t>
  </si>
  <si>
    <t xml:space="preserve">Helen M. </t>
  </si>
  <si>
    <t>Schimmelmannsvej 17</t>
  </si>
  <si>
    <t>Klampenborg</t>
  </si>
  <si>
    <t>Roedsoe</t>
  </si>
  <si>
    <t>SLS A/S 37</t>
  </si>
  <si>
    <t>Peder B</t>
  </si>
  <si>
    <t>Skovgaards Skove</t>
  </si>
  <si>
    <t>SLS A/S 32</t>
  </si>
  <si>
    <t>Mogens</t>
  </si>
  <si>
    <t>Soevejen 37</t>
  </si>
  <si>
    <t>Oestbirk</t>
  </si>
  <si>
    <t>Nim Skov</t>
  </si>
  <si>
    <t>SLS-91</t>
  </si>
  <si>
    <t>Johan</t>
  </si>
  <si>
    <t>Naesset 6A</t>
  </si>
  <si>
    <t>Oustruplund og Klintrup Skov</t>
  </si>
  <si>
    <t>SLS A/S-28</t>
  </si>
  <si>
    <t>Birgit og Peter</t>
  </si>
  <si>
    <t>Himmelbjergvej 16</t>
  </si>
  <si>
    <t>Ry</t>
  </si>
  <si>
    <t>Knasbjerg Skov</t>
  </si>
  <si>
    <t>SLS-22</t>
  </si>
  <si>
    <t>Oernekol</t>
  </si>
  <si>
    <t>SLS-92</t>
  </si>
  <si>
    <t>Gert</t>
  </si>
  <si>
    <t>Additvej 1 A</t>
  </si>
  <si>
    <t>Addit Vesterlund Skove</t>
  </si>
  <si>
    <t>MA- 2018, S1 2022</t>
  </si>
  <si>
    <t>SLS A/S 45</t>
  </si>
  <si>
    <t>Dansand A/S</t>
  </si>
  <si>
    <t>Lervejdal 8</t>
  </si>
  <si>
    <t>Skovbjerggaard</t>
  </si>
  <si>
    <t>SLS A/S 75</t>
  </si>
  <si>
    <t>Asbjørn</t>
  </si>
  <si>
    <t>Drostrupgård 4</t>
  </si>
  <si>
    <t>Egholt Skov</t>
  </si>
  <si>
    <t>SLS A/S 46</t>
  </si>
  <si>
    <t>Annegrete</t>
  </si>
  <si>
    <t>Enggaardsvej 23</t>
  </si>
  <si>
    <t>Kaj Dissings Skov</t>
  </si>
  <si>
    <t>SLS-67</t>
  </si>
  <si>
    <t>Claus Nybro</t>
  </si>
  <si>
    <t>Brørupvej 42</t>
  </si>
  <si>
    <t>Kirkeskoven</t>
  </si>
  <si>
    <t>SLS-40</t>
  </si>
  <si>
    <t>Jens O.</t>
  </si>
  <si>
    <t>Lindholmvej 35</t>
  </si>
  <si>
    <t>Vorskovlund</t>
  </si>
  <si>
    <t>SLS A/S-27</t>
  </si>
  <si>
    <t xml:space="preserve">Niels Peter Dalsgaard </t>
  </si>
  <si>
    <t>Lindholmvej 39</t>
  </si>
  <si>
    <t>Koglehuset</t>
  </si>
  <si>
    <t>SLS A/S 34</t>
  </si>
  <si>
    <t>Maja</t>
  </si>
  <si>
    <t>Stadion Alle` 10, 3th</t>
  </si>
  <si>
    <t>Århus C</t>
  </si>
  <si>
    <t>Mosbjerg Skov</t>
  </si>
  <si>
    <t>SLS A/S 95</t>
  </si>
  <si>
    <t xml:space="preserve">Erik </t>
  </si>
  <si>
    <t>Prins Knuds vej 38</t>
  </si>
  <si>
    <t>Risskov</t>
  </si>
  <si>
    <t>Rodskov Skov</t>
  </si>
  <si>
    <t>SLS-7</t>
  </si>
  <si>
    <t>Anders</t>
  </si>
  <si>
    <t>Hindhoejen</t>
  </si>
  <si>
    <t>Ousoe</t>
  </si>
  <si>
    <t>SLS A/S 31</t>
  </si>
  <si>
    <t>Jan K.</t>
  </si>
  <si>
    <t>Ryhule 21</t>
  </si>
  <si>
    <t>Braestrup</t>
  </si>
  <si>
    <t>Vissingkloster Plantage</t>
  </si>
  <si>
    <t>SLS A/S 44</t>
  </si>
  <si>
    <t>Aastruplund Holding ApS</t>
  </si>
  <si>
    <t>Horsensvej 5</t>
  </si>
  <si>
    <t>Marineborg Plantage</t>
  </si>
  <si>
    <t>SLS-90</t>
  </si>
  <si>
    <t>Designerpit ApS</t>
  </si>
  <si>
    <t>Kolding</t>
  </si>
  <si>
    <t>Romshøj Plantage</t>
  </si>
  <si>
    <t>SLS A/S 88</t>
  </si>
  <si>
    <t>Lars</t>
  </si>
  <si>
    <t>Nybrovej 375</t>
  </si>
  <si>
    <t>Lyngby</t>
  </si>
  <si>
    <t>Vestbjerg Skov</t>
  </si>
  <si>
    <t>SLS A/S 97</t>
  </si>
  <si>
    <t>Christian</t>
  </si>
  <si>
    <t>Hingeballevej 11</t>
  </si>
  <si>
    <t>Kjellerup</t>
  </si>
  <si>
    <t>Hingeballe Skovgård</t>
  </si>
  <si>
    <t>SLS A/S 62</t>
  </si>
  <si>
    <t>Erik</t>
  </si>
  <si>
    <t>Nørregade 15</t>
  </si>
  <si>
    <t>Kæmpesmølle Skov</t>
  </si>
  <si>
    <t>SLS A/S 33</t>
  </si>
  <si>
    <t>Boet efter Mette</t>
  </si>
  <si>
    <t>Boesvej 8</t>
  </si>
  <si>
    <t>Margrethelund Plantage</t>
  </si>
  <si>
    <t>SLS A/S 35</t>
  </si>
  <si>
    <t>Joergen Soendergaard</t>
  </si>
  <si>
    <t>Lindealle 51</t>
  </si>
  <si>
    <t>Sandlodden</t>
  </si>
  <si>
    <t>SLS-20</t>
  </si>
  <si>
    <t>Lasse</t>
  </si>
  <si>
    <t>Hoejlundvej 24</t>
  </si>
  <si>
    <t>Bakkegaarden</t>
  </si>
  <si>
    <t>SLS 25</t>
  </si>
  <si>
    <t>Ettie</t>
  </si>
  <si>
    <t>Tuse Næsvej 7</t>
  </si>
  <si>
    <t>Holbæk</t>
  </si>
  <si>
    <t>Skadedalgaard</t>
  </si>
  <si>
    <t>SLS A/S 82</t>
  </si>
  <si>
    <t>Peder B.</t>
  </si>
  <si>
    <t>Dørup &amp; Borgmesterskoven</t>
  </si>
  <si>
    <t>SLS A/S 84</t>
  </si>
  <si>
    <t>Hylkevej 6</t>
  </si>
  <si>
    <t>Horndrup Hovgård</t>
  </si>
  <si>
    <t>SLS-18</t>
  </si>
  <si>
    <t>Hans</t>
  </si>
  <si>
    <t>Storringvej 3</t>
  </si>
  <si>
    <t>Skoleskoven</t>
  </si>
  <si>
    <t>SLS A/S 48</t>
  </si>
  <si>
    <t>Britta</t>
  </si>
  <si>
    <t>Hoejlundsvej 14</t>
  </si>
  <si>
    <t>Viholt Skov</t>
  </si>
  <si>
    <t xml:space="preserve">SLS-66 </t>
  </si>
  <si>
    <t>Ærtebjerg Skov</t>
  </si>
  <si>
    <t>SLS A/S 49</t>
  </si>
  <si>
    <t>Edith</t>
  </si>
  <si>
    <t>Lervejdal 5</t>
  </si>
  <si>
    <t>Stenildgaard</t>
  </si>
  <si>
    <t>SLS A/S 54</t>
  </si>
  <si>
    <t>Honum Skov</t>
  </si>
  <si>
    <t>SLS A/S 60</t>
  </si>
  <si>
    <t>Rolf Amdi</t>
  </si>
  <si>
    <t>Hoejlundvej 3</t>
  </si>
  <si>
    <t>Skanderbrog</t>
  </si>
  <si>
    <t>Aabo</t>
  </si>
  <si>
    <t>Soil Association  
Certification Decision</t>
  </si>
  <si>
    <t>Description of client / certificate holder</t>
  </si>
  <si>
    <t>Name:</t>
  </si>
  <si>
    <t>Code:</t>
  </si>
  <si>
    <t># of sites:</t>
  </si>
  <si>
    <t># of ha:</t>
  </si>
  <si>
    <t>Presence of indigenous people:</t>
  </si>
  <si>
    <t>Summary of audit</t>
  </si>
  <si>
    <t>Type</t>
  </si>
  <si>
    <t>Names of auditors:</t>
  </si>
  <si>
    <t>Michael Byskov Koldsø</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</si>
  <si>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</si>
  <si>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</si>
  <si>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</si>
  <si>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</si>
  <si>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</si>
  <si>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</si>
  <si>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</si>
  <si>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</si>
  <si>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</si>
  <si>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</si>
  <si>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</si>
  <si>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</si>
  <si>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</si>
  <si>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</si>
  <si>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</si>
  <si>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</si>
  <si>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</si>
  <si>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</si>
  <si>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</si>
  <si>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</si>
  <si>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</si>
  <si>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</si>
  <si>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</si>
  <si>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</si>
  <si>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</si>
  <si>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</si>
  <si>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</si>
  <si>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</si>
  <si>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</si>
  <si>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</si>
  <si>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</si>
  <si>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100% PEFC certified</t>
  </si>
  <si>
    <t xml:space="preserve">Roundwood / Logs </t>
  </si>
  <si>
    <t>#010000</t>
  </si>
  <si>
    <t>1 + 3</t>
  </si>
  <si>
    <t>Firewood</t>
  </si>
  <si>
    <t>#020000</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</si>
  <si>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</si>
  <si>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</si>
  <si>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</si>
  <si>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</si>
  <si>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</si>
  <si>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</si>
  <si>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</si>
  <si>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</si>
  <si>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</si>
  <si>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</si>
  <si>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</si>
  <si>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</si>
  <si>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</si>
  <si>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</si>
  <si>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</si>
  <si>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</si>
  <si>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</si>
  <si>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</si>
  <si>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</si>
  <si>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</si>
  <si>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</si>
  <si>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</si>
  <si>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</si>
  <si>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</si>
  <si>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</si>
  <si>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</si>
  <si>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</si>
  <si>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</si>
  <si>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</si>
  <si>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Roundwood</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</si>
  <si>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</si>
  <si>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</si>
  <si>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</si>
  <si>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</si>
  <si>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</si>
  <si>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</si>
  <si>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</si>
  <si>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</si>
  <si>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</si>
  <si>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</si>
  <si>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</si>
  <si>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</si>
  <si>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</si>
  <si>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</si>
  <si>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</si>
  <si>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</si>
  <si>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</si>
  <si>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</si>
  <si>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</si>
  <si>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</si>
  <si>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</si>
  <si>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</si>
  <si>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</si>
  <si>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</si>
  <si>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</si>
  <si>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</si>
  <si>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</si>
  <si>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</si>
  <si>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</si>
  <si>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</si>
  <si>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</si>
  <si>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</si>
  <si>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</si>
  <si>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</si>
  <si>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</si>
  <si>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</si>
  <si>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</si>
  <si>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</si>
  <si>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</si>
  <si>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</si>
  <si>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</si>
  <si>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</si>
  <si>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</si>
  <si>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</si>
  <si>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</si>
  <si>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</si>
  <si>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</si>
  <si>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</si>
  <si>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</si>
  <si>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</si>
  <si>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</si>
  <si>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</si>
  <si>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</si>
  <si>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</si>
  <si>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</si>
  <si>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</si>
  <si>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</si>
  <si>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</si>
  <si>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</si>
  <si>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</si>
  <si>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</si>
  <si>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</si>
  <si>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</si>
  <si>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</si>
  <si>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</si>
  <si>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</si>
  <si>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</si>
  <si>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</si>
  <si>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</si>
  <si>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</si>
  <si>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</si>
  <si>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</si>
  <si>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</si>
  <si>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</si>
  <si>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</si>
  <si>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</si>
  <si>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</si>
  <si>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</si>
  <si>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</si>
  <si>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</si>
  <si>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</si>
  <si>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</si>
  <si>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</si>
  <si>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</si>
  <si>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</si>
  <si>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</si>
  <si>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</si>
  <si>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</si>
  <si>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</si>
  <si>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</si>
  <si>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</si>
  <si>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</si>
  <si>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</si>
  <si>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</si>
  <si>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</si>
  <si>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</si>
  <si>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</si>
  <si>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</si>
  <si>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</si>
  <si>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</si>
  <si>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</si>
  <si>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</si>
  <si>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</si>
  <si>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</si>
  <si>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</si>
  <si>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</si>
  <si>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</si>
  <si>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</si>
  <si>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</si>
  <si>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</si>
  <si>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</si>
  <si>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</si>
  <si>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</si>
  <si>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</si>
  <si>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</si>
  <si>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</si>
  <si>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</si>
  <si>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</si>
  <si>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</si>
  <si>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</si>
  <si>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</si>
  <si>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</si>
  <si>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</si>
  <si>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</si>
  <si>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</si>
  <si>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</si>
  <si>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</si>
  <si>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</si>
  <si>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</si>
  <si>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</si>
  <si>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</si>
  <si>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</si>
  <si>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</si>
  <si>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</si>
  <si>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</si>
  <si>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</si>
  <si>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</si>
  <si>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</si>
  <si>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</si>
  <si>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</si>
  <si>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</si>
  <si>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</si>
  <si>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</si>
  <si>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</si>
  <si>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</si>
  <si>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</si>
  <si>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</si>
  <si>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</si>
  <si>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</si>
  <si>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</si>
  <si>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</si>
  <si>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</si>
  <si>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</si>
  <si>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</si>
  <si>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</si>
  <si>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</si>
  <si>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</si>
  <si>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</si>
  <si>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</si>
  <si>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</si>
  <si>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</si>
  <si>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</si>
  <si>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</si>
  <si>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</si>
  <si>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</si>
  <si>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</si>
  <si>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</si>
  <si>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</si>
  <si>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</si>
  <si>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</si>
  <si>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</si>
  <si>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</si>
  <si>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</si>
  <si>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</si>
  <si>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</si>
  <si>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</si>
  <si>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</si>
  <si>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</si>
  <si>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</si>
  <si>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</si>
  <si>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</si>
  <si>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</si>
  <si>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</si>
  <si>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</si>
  <si>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</si>
  <si>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</si>
  <si>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</si>
  <si>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</si>
  <si>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</si>
  <si>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</si>
  <si>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</si>
  <si>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</si>
  <si>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</si>
  <si>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</si>
  <si>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</si>
  <si>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</si>
  <si>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</si>
  <si>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</si>
  <si>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</si>
  <si>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</si>
  <si>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</si>
  <si>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</si>
  <si>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</si>
  <si>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</si>
  <si>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</si>
  <si>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</si>
  <si>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</si>
  <si>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</si>
  <si>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</si>
  <si>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</si>
  <si>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</si>
  <si>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</si>
  <si>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</si>
  <si>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</si>
  <si>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</si>
  <si>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</si>
  <si>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</si>
  <si>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</si>
  <si>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</si>
  <si>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</si>
  <si>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</si>
  <si>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</si>
  <si>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</si>
  <si>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</si>
  <si>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</si>
  <si>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</si>
  <si>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</si>
  <si>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</si>
  <si>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</si>
  <si>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</si>
  <si>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</si>
  <si>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</si>
  <si>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</si>
  <si>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</si>
  <si>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</si>
  <si>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</si>
  <si>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</si>
  <si>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</si>
  <si>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</si>
  <si>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</si>
  <si>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</si>
  <si>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</si>
  <si>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</si>
  <si>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</si>
  <si>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</si>
  <si>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</si>
  <si>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</si>
  <si>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</si>
  <si>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</si>
  <si>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</si>
  <si>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</si>
  <si>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</si>
  <si>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</si>
  <si>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</si>
  <si>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</si>
  <si>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</si>
  <si>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</si>
  <si>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</si>
  <si>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</si>
  <si>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</si>
  <si>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</si>
  <si>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</si>
  <si>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</si>
  <si>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</si>
  <si>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</si>
  <si>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</si>
  <si>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</si>
  <si>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</si>
  <si>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</si>
  <si>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</si>
  <si>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</si>
  <si>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</si>
  <si>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</si>
  <si>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</si>
  <si>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</si>
  <si>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</si>
  <si>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</si>
  <si>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</si>
  <si>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</si>
  <si>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</si>
  <si>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</si>
  <si>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</si>
  <si>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</si>
  <si>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</si>
  <si>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</si>
  <si>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</si>
  <si>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</si>
  <si>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</si>
  <si>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</si>
  <si>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</si>
  <si>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</si>
  <si>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</si>
  <si>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</si>
  <si>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</si>
  <si>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</si>
  <si>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</si>
  <si>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</si>
  <si>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</si>
  <si>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</si>
  <si>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</si>
  <si>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</si>
  <si>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</si>
  <si>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</si>
  <si>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</si>
  <si>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</si>
  <si>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</si>
  <si>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</si>
  <si>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</si>
  <si>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</si>
  <si>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</si>
  <si>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</si>
  <si>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</si>
  <si>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</si>
  <si>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</si>
  <si>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</si>
  <si>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</si>
  <si>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</si>
  <si>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</si>
  <si>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</si>
  <si>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</si>
  <si>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</si>
  <si>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</si>
  <si>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</si>
  <si>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</si>
  <si>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</si>
  <si>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</si>
  <si>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</si>
  <si>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</si>
  <si>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</si>
  <si>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</si>
  <si>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</si>
  <si>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</si>
  <si>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</si>
  <si>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</si>
  <si>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</si>
  <si>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</si>
  <si>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</si>
  <si>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</si>
  <si>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</si>
  <si>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</si>
  <si>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</si>
  <si>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</si>
  <si>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</si>
  <si>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</si>
  <si>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</si>
  <si>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</si>
  <si>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</si>
  <si>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</si>
  <si>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</si>
  <si>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</si>
  <si>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</si>
  <si>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</si>
  <si>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</si>
  <si>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</si>
  <si>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</si>
  <si>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</si>
  <si>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</si>
  <si>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</si>
  <si>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</si>
  <si>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</si>
  <si>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</si>
  <si>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</si>
  <si>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</si>
  <si>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</si>
  <si>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</si>
  <si>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</si>
  <si>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</si>
  <si>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</si>
  <si>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</si>
  <si>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</si>
  <si>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</si>
  <si>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</si>
  <si>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</si>
  <si>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</si>
  <si>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</si>
  <si>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</si>
  <si>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</si>
  <si>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</si>
  <si>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</si>
  <si>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</si>
  <si>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</si>
  <si>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</si>
  <si>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</si>
  <si>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</si>
  <si>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</si>
  <si>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</si>
  <si>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</si>
  <si>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</si>
  <si>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</si>
  <si>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</si>
  <si>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</si>
  <si>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</si>
  <si>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</si>
  <si>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</si>
  <si>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</si>
  <si>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</si>
  <si>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</si>
  <si>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</si>
  <si>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</si>
  <si>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</si>
  <si>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</si>
  <si>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</si>
  <si>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</si>
  <si>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</si>
  <si>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</si>
  <si>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</si>
  <si>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</si>
  <si>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</si>
  <si>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</si>
  <si>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</si>
  <si>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</si>
  <si>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</si>
  <si>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</si>
  <si>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</si>
  <si>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</si>
  <si>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</si>
  <si>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</si>
  <si>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</si>
  <si>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</si>
  <si>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</si>
  <si>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</si>
  <si>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</si>
  <si>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</si>
  <si>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</si>
  <si>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</si>
  <si>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</si>
  <si>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</si>
  <si>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</si>
  <si>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</si>
  <si>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</si>
  <si>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</si>
  <si>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</si>
  <si>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</si>
  <si>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</si>
  <si>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</si>
  <si>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</si>
  <si>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</si>
  <si>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</si>
  <si>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</si>
  <si>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</si>
  <si>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</si>
  <si>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</si>
  <si>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</si>
  <si>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</si>
  <si>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</si>
  <si>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</si>
  <si>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</si>
  <si>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</si>
  <si>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</si>
  <si>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</si>
  <si>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</si>
  <si>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</si>
  <si>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</si>
  <si>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</si>
  <si>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</si>
  <si>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</si>
  <si>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</si>
  <si>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</si>
  <si>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</si>
  <si>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</si>
  <si>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</si>
  <si>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</si>
  <si>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</si>
  <si>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</si>
  <si>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</si>
  <si>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</si>
  <si>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</si>
  <si>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</si>
  <si>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</si>
  <si>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</si>
  <si>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</si>
  <si>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</si>
  <si>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</si>
  <si>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</si>
  <si>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</si>
  <si>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</si>
  <si>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</si>
  <si>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</si>
  <si>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</si>
  <si>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</si>
  <si>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</si>
  <si>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</si>
  <si>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</si>
  <si>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</si>
  <si>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</si>
  <si>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</si>
  <si>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</si>
  <si>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</si>
  <si>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</si>
  <si>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</si>
  <si>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</si>
  <si>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</si>
  <si>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</si>
  <si>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</si>
  <si>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</si>
  <si>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</si>
  <si>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</si>
  <si>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</si>
  <si>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</si>
  <si>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</si>
  <si>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</si>
  <si>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</si>
  <si>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</si>
  <si>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</si>
  <si>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</si>
  <si>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</si>
  <si>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</si>
  <si>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</si>
  <si>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</si>
  <si>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</si>
  <si>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</si>
  <si>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</si>
  <si>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</si>
  <si>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</si>
  <si>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</si>
  <si>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</si>
  <si>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</si>
  <si>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</si>
  <si>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</si>
  <si>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</si>
  <si>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</si>
  <si>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</si>
  <si>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</si>
  <si>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</si>
  <si>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</si>
  <si>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</si>
  <si>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</si>
  <si>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</si>
  <si>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</si>
  <si>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</si>
  <si>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</si>
  <si>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</si>
  <si>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</si>
  <si>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</si>
  <si>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</si>
  <si>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</si>
  <si>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</si>
  <si>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</si>
  <si>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</si>
  <si>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</si>
  <si>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</si>
  <si>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</si>
  <si>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</si>
  <si>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</si>
  <si>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</si>
  <si>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</si>
  <si>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</si>
  <si>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</si>
  <si>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</si>
  <si>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</si>
  <si>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</si>
  <si>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</si>
  <si>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</si>
  <si>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</si>
  <si>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</si>
  <si>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</si>
  <si>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</si>
  <si>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</si>
  <si>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</si>
  <si>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</si>
  <si>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</si>
  <si>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</si>
  <si>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</si>
  <si>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</si>
  <si>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</si>
  <si>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</si>
  <si>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</si>
  <si>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</si>
  <si>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</si>
  <si>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</si>
  <si>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</si>
  <si>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</si>
  <si>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</si>
  <si>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</si>
  <si>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</si>
  <si>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</si>
  <si>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</si>
  <si>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</si>
  <si>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</si>
  <si>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</si>
  <si>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</si>
  <si>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</si>
  <si>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</si>
  <si>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</si>
  <si>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</si>
  <si>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</si>
  <si>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</si>
  <si>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</si>
  <si>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</si>
  <si>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</si>
  <si>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</si>
  <si>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</si>
  <si>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</si>
  <si>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</si>
  <si>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</si>
  <si>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</si>
  <si>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</si>
  <si>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</si>
  <si>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</si>
  <si>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</si>
  <si>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</si>
  <si>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</si>
  <si>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</si>
  <si>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</si>
  <si>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</si>
  <si>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</si>
  <si>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</si>
  <si>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</si>
  <si>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</si>
  <si>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</si>
  <si>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</si>
  <si>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</si>
  <si>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</si>
  <si>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</si>
  <si>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</si>
  <si>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</si>
  <si>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</si>
  <si>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</si>
  <si>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</si>
  <si>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</si>
  <si>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</si>
  <si>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</si>
  <si>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</si>
  <si>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</si>
  <si>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</si>
  <si>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</si>
  <si>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</si>
  <si>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</si>
  <si>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</si>
  <si>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</si>
  <si>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</si>
  <si>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</si>
  <si>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</si>
  <si>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</si>
  <si>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</si>
  <si>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</si>
  <si>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</si>
  <si>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</si>
  <si>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</si>
  <si>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</si>
  <si>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</si>
  <si>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</si>
  <si>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</si>
  <si>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</si>
  <si>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</si>
  <si>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</si>
  <si>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</si>
  <si>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</si>
  <si>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</si>
  <si>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</si>
  <si>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</si>
  <si>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</si>
  <si>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</si>
  <si>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</si>
  <si>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</si>
  <si>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</si>
  <si>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</si>
  <si>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</si>
  <si>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</si>
  <si>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</si>
  <si>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</si>
  <si>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</si>
  <si>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</si>
  <si>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</si>
  <si>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</si>
  <si>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</si>
  <si>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</si>
  <si>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</si>
  <si>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</si>
  <si>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</si>
  <si>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</si>
  <si>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</si>
  <si>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</si>
  <si>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</si>
  <si>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</si>
  <si>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</si>
  <si>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</si>
  <si>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</si>
  <si>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</si>
  <si>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</si>
  <si>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</si>
  <si>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</si>
  <si>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</si>
  <si>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</si>
  <si>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</si>
  <si>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</si>
  <si>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</si>
  <si>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</si>
  <si>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</si>
  <si>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</si>
  <si>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</si>
  <si>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</si>
  <si>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</si>
  <si>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</si>
  <si>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</si>
  <si>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</si>
  <si>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</si>
  <si>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</si>
  <si>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</si>
  <si>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</si>
  <si>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</si>
  <si>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</si>
  <si>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</si>
  <si>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</si>
  <si>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</si>
  <si>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</si>
  <si>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</si>
  <si>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</si>
  <si>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</si>
  <si>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</si>
  <si>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</si>
  <si>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</si>
  <si>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</si>
  <si>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</si>
  <si>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</si>
  <si>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</si>
  <si>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</si>
  <si>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</si>
  <si>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</si>
  <si>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</si>
  <si>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</si>
  <si>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</si>
  <si>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</si>
  <si>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</si>
  <si>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</si>
  <si>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</si>
  <si>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</si>
  <si>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</si>
  <si>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</si>
  <si>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</si>
  <si>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</si>
  <si>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</si>
  <si>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</si>
  <si>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</si>
  <si>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</si>
  <si>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</si>
  <si>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</si>
  <si>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</si>
  <si>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</si>
  <si>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</si>
  <si>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</si>
  <si>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</si>
  <si>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</si>
  <si>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</si>
  <si>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</si>
  <si>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</si>
  <si>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</si>
  <si>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</si>
  <si>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</si>
  <si>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</si>
  <si>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</si>
  <si>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</si>
  <si>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</si>
  <si>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</si>
  <si>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</si>
  <si>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</si>
  <si>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</si>
  <si>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</si>
  <si>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</si>
  <si>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</si>
  <si>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</si>
  <si>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</si>
  <si>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</si>
  <si>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</si>
  <si>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</si>
  <si>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</si>
  <si>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</si>
  <si>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</si>
  <si>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</si>
  <si>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</si>
  <si>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</si>
  <si>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</si>
  <si>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</si>
  <si>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</si>
  <si>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</si>
  <si>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</si>
  <si>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</si>
  <si>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</si>
  <si>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</si>
  <si>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</si>
  <si>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</si>
  <si>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</si>
  <si>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</si>
  <si>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</si>
  <si>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</si>
  <si>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</si>
  <si>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</si>
  <si>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</si>
  <si>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</si>
  <si>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</si>
  <si>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</si>
  <si>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</si>
  <si>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</si>
  <si>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</si>
  <si>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</si>
  <si>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</si>
  <si>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</si>
  <si>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</si>
  <si>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</si>
  <si>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</si>
  <si>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</si>
  <si>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</si>
  <si>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</si>
  <si>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</si>
  <si>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</si>
  <si>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</si>
  <si>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</si>
  <si>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</si>
  <si>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</si>
  <si>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</si>
  <si>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</si>
  <si>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</si>
  <si>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</si>
  <si>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</si>
  <si>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</si>
  <si>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</si>
  <si>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</si>
  <si>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</si>
  <si>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</si>
  <si>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</si>
  <si>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</si>
  <si>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</si>
  <si>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</si>
  <si>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</si>
  <si>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</si>
  <si>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</si>
  <si>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</si>
  <si>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</si>
  <si>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</si>
  <si>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</si>
  <si>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</si>
  <si>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</si>
  <si>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</si>
  <si>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</si>
  <si>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</si>
  <si>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</si>
  <si>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</si>
  <si>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</si>
  <si>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</si>
  <si>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</si>
  <si>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</si>
  <si>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</si>
  <si>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</si>
  <si>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</si>
  <si>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</si>
  <si>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</si>
  <si>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</si>
  <si>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</si>
  <si>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</si>
  <si>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</si>
  <si>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</si>
  <si>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</si>
  <si>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</si>
  <si>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</si>
  <si>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</si>
  <si>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</si>
  <si>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</si>
  <si>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</si>
  <si>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</si>
  <si>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</si>
  <si>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</si>
  <si>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</si>
  <si>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</si>
  <si>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</si>
  <si>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</si>
  <si>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</si>
  <si>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</si>
  <si>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</si>
  <si>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</si>
  <si>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</si>
  <si>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</si>
  <si>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</si>
  <si>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</si>
  <si>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</si>
  <si>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</si>
  <si>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</si>
  <si>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</si>
  <si>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</si>
  <si>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</si>
  <si>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</si>
  <si>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</si>
  <si>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</si>
  <si>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</si>
  <si>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</si>
  <si>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</si>
  <si>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</si>
  <si>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</si>
  <si>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</si>
  <si>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</si>
  <si>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</si>
  <si>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</si>
  <si>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</si>
  <si>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</si>
  <si>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</si>
  <si>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</si>
  <si>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</si>
  <si>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</si>
  <si>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</si>
  <si>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</si>
  <si>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</si>
  <si>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</si>
  <si>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</si>
  <si>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</si>
  <si>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</si>
  <si>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</si>
  <si>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</si>
  <si>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</si>
  <si>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</si>
  <si>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</si>
  <si>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</si>
  <si>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</si>
  <si>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</si>
  <si>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</si>
  <si>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</si>
  <si>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</si>
  <si>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</si>
  <si>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</si>
  <si>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</si>
  <si>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</si>
  <si>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</si>
  <si>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</si>
  <si>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</si>
  <si>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</si>
  <si>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</si>
  <si>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</si>
  <si>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</si>
  <si>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</si>
  <si>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</si>
  <si>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</si>
  <si>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</si>
  <si>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</si>
  <si>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</si>
  <si>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</si>
  <si>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</si>
  <si>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</si>
  <si>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</si>
  <si>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</si>
  <si>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</si>
  <si>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</si>
  <si>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</si>
  <si>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</si>
  <si>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</si>
  <si>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</si>
  <si>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</si>
  <si>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</si>
  <si>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</si>
  <si>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</si>
  <si>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</si>
  <si>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</si>
  <si>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</si>
  <si>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</si>
  <si>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</si>
  <si>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</si>
  <si>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</si>
  <si>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</si>
  <si>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</si>
  <si>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</si>
  <si>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</si>
  <si>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</si>
  <si>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</si>
  <si>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</si>
  <si>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</si>
  <si>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</si>
  <si>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</si>
  <si>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</si>
  <si>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</si>
  <si>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</si>
  <si>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</si>
  <si>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</si>
  <si>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</si>
  <si>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</si>
  <si>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</si>
  <si>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</si>
  <si>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</si>
  <si>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</si>
  <si>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</si>
  <si>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</si>
  <si>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</si>
  <si>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</si>
  <si>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</si>
  <si>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</si>
  <si>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</si>
  <si>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</si>
  <si>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</si>
  <si>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</si>
  <si>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</si>
  <si>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</si>
  <si>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</si>
  <si>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</si>
  <si>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</si>
  <si>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</si>
  <si>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</si>
  <si>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</si>
  <si>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</si>
  <si>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</si>
  <si>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</si>
  <si>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</si>
  <si>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</si>
  <si>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</si>
  <si>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</si>
  <si>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</si>
  <si>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</si>
  <si>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</si>
  <si>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</si>
  <si>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</si>
  <si>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</si>
  <si>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</si>
  <si>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</si>
  <si>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</si>
  <si>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</si>
  <si>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</si>
  <si>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</si>
  <si>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</si>
  <si>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</si>
  <si>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</si>
  <si>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</si>
  <si>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</si>
  <si>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</si>
  <si>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</si>
  <si>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</si>
  <si>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</si>
  <si>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</si>
  <si>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</si>
  <si>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</si>
  <si>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</si>
  <si>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</si>
  <si>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</si>
  <si>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</si>
  <si>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</si>
  <si>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</si>
  <si>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</si>
  <si>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</si>
  <si>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</si>
  <si>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</si>
  <si>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</si>
  <si>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</si>
  <si>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</si>
  <si>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</si>
  <si>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</si>
  <si>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</si>
  <si>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</si>
  <si>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</si>
  <si>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</si>
  <si>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</si>
  <si>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</si>
  <si>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</si>
  <si>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</si>
  <si>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</si>
  <si>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</si>
  <si>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</si>
  <si>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</si>
  <si>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</si>
  <si>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</si>
  <si>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</si>
  <si>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</si>
  <si>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</si>
  <si>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</si>
  <si>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</si>
  <si>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</si>
  <si>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</si>
  <si>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</si>
  <si>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</si>
  <si>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</si>
  <si>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</si>
  <si>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</si>
  <si>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</si>
  <si>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</si>
  <si>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</si>
  <si>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</si>
  <si>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</si>
  <si>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</si>
  <si>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</si>
  <si>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</si>
  <si>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</si>
  <si>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</si>
  <si>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</si>
  <si>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</si>
  <si>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</si>
  <si>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</si>
  <si>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</si>
  <si>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</si>
  <si>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</si>
  <si>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</si>
  <si>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</si>
  <si>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</si>
  <si>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</si>
  <si>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</si>
  <si>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</si>
  <si>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</si>
  <si>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</si>
  <si>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</si>
  <si>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</si>
  <si>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</si>
  <si>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</si>
  <si>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</si>
  <si>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</si>
  <si>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</si>
  <si>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</si>
  <si>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</si>
  <si>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</si>
  <si>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</si>
  <si>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</si>
  <si>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</si>
  <si>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</si>
  <si>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</si>
  <si>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</si>
  <si>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</si>
  <si>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</si>
  <si>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</si>
  <si>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</si>
  <si>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</si>
  <si>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</si>
  <si>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</si>
  <si>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</si>
  <si>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</si>
  <si>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</si>
  <si>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</si>
  <si>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</si>
  <si>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</si>
  <si>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</si>
  <si>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</si>
  <si>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</si>
  <si>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</si>
  <si>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</si>
  <si>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</si>
  <si>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</si>
  <si>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</si>
  <si>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</si>
  <si>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</si>
  <si>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</si>
  <si>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</si>
  <si>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</si>
  <si>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</si>
  <si>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</si>
  <si>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</si>
  <si>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</si>
  <si>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</si>
  <si>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</si>
  <si>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</si>
  <si>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</si>
  <si>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</si>
  <si>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</si>
  <si>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</si>
  <si>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</si>
  <si>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</si>
  <si>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</si>
  <si>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</si>
  <si>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</si>
  <si>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</si>
  <si>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</si>
  <si>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</si>
  <si>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</si>
  <si>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</si>
  <si>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</si>
  <si>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</si>
  <si>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</si>
  <si>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</si>
  <si>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</si>
  <si>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</si>
  <si>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</si>
  <si>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</si>
  <si>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</si>
  <si>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</si>
  <si>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</si>
  <si>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</si>
  <si>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</si>
  <si>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</si>
  <si>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</si>
  <si>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</si>
  <si>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</si>
  <si>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</si>
  <si>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</si>
  <si>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</si>
  <si>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</si>
  <si>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</si>
  <si>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</si>
  <si>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</si>
  <si>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</si>
  <si>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</si>
  <si>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</si>
  <si>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</si>
  <si>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</si>
  <si>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</si>
  <si>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</si>
  <si>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</si>
  <si>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</si>
  <si>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</si>
  <si>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</si>
  <si>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</si>
  <si>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</si>
  <si>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</si>
  <si>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</si>
  <si>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</si>
  <si>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</si>
  <si>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</si>
  <si>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</si>
  <si>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</si>
  <si>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</si>
  <si>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</si>
  <si>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</si>
  <si>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</si>
  <si>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</si>
  <si>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</si>
  <si>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</si>
  <si>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</si>
  <si>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</si>
  <si>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</si>
  <si>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</si>
  <si>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</si>
  <si>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</si>
  <si>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</si>
  <si>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</si>
  <si>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CAR</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</si>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</sst>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809]dd\ mmmm\ yyyy;@"/>
    <numFmt numFmtId="166" formatCode="0.0"/>
    <numFmt numFmtId="167" formatCode="_-* #,##0_-;\-* #,##0_-;_-* &quot;-&quot;??_-;_-@_-"/>
  </numFmts>
  <fonts count="199">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sz val="14"/>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14"/>
      <name val="Arial"/>
      <family val="2"/>
    </font>
    <font>
      <b/>
      <sz val="10"/>
      <name val="Calibri"/>
      <family val="2"/>
    </font>
    <font>
      <sz val="10"/>
      <name val="Calibri"/>
      <family val="2"/>
    </font>
    <font>
      <sz val="8"/>
      <color theme="0" tint="-0.499984740745262"/>
      <name val="Arial"/>
      <family val="2"/>
    </font>
    <font>
      <b/>
      <sz val="8"/>
      <color theme="0" tint="-0.499984740745262"/>
      <name val="Arial"/>
      <family val="2"/>
    </font>
    <font>
      <sz val="14"/>
      <color theme="1"/>
      <name val="Calibri"/>
      <family val="2"/>
      <scheme val="minor"/>
    </font>
    <font>
      <b/>
      <sz val="14"/>
      <name val="Calibri"/>
      <family val="2"/>
      <scheme val="minor"/>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1"/>
      <color rgb="FF7030A0"/>
      <name val="Calibri"/>
      <family val="2"/>
      <scheme val="minor"/>
    </font>
    <font>
      <sz val="7"/>
      <color theme="1"/>
      <name val="Times New Roman"/>
      <family val="1"/>
    </font>
    <font>
      <u/>
      <sz val="11"/>
      <color theme="1"/>
      <name val="Calibri"/>
      <family val="2"/>
      <scheme val="minor"/>
    </font>
    <font>
      <i/>
      <sz val="11"/>
      <color rgb="FFFF0000"/>
      <name val="Calibri"/>
      <family val="2"/>
      <scheme val="minor"/>
    </font>
    <font>
      <sz val="16"/>
      <name val="Calibri"/>
      <family val="2"/>
      <scheme val="minor"/>
    </font>
    <font>
      <b/>
      <sz val="15"/>
      <name val="Calibri"/>
      <family val="2"/>
      <scheme val="minor"/>
    </font>
    <font>
      <sz val="10"/>
      <name val="Palatino"/>
      <family val="1"/>
    </font>
    <font>
      <sz val="10"/>
      <color theme="1"/>
      <name val="Calibri"/>
      <family val="2"/>
      <scheme val="minor"/>
    </font>
    <font>
      <sz val="14"/>
      <name val="Calibri"/>
      <family val="2"/>
      <scheme val="minor"/>
    </font>
    <font>
      <sz val="12"/>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10"/>
      <color theme="1"/>
      <name val="Calibri"/>
      <family val="2"/>
    </font>
    <font>
      <sz val="9"/>
      <color indexed="81"/>
      <name val="Tahoma"/>
      <family val="2"/>
    </font>
    <font>
      <sz val="10"/>
      <color rgb="FFFF0000"/>
      <name val="Calibri"/>
      <family val="2"/>
      <scheme val="minor"/>
    </font>
    <font>
      <u/>
      <sz val="11"/>
      <color theme="10"/>
      <name val="Palatino"/>
      <family val="1"/>
    </font>
    <font>
      <sz val="15"/>
      <name val="Arial"/>
      <family val="2"/>
    </font>
    <font>
      <sz val="15"/>
      <name val="Calibri"/>
      <family val="2"/>
      <scheme val="minor"/>
    </font>
    <font>
      <i/>
      <sz val="11"/>
      <name val="Calibri"/>
      <family val="2"/>
      <scheme val="minor"/>
    </font>
    <font>
      <sz val="10"/>
      <color theme="1"/>
      <name val="Arial"/>
      <family val="2"/>
    </font>
    <font>
      <sz val="10"/>
      <color theme="1"/>
      <name val="Wingdings"/>
      <charset val="2"/>
    </font>
    <font>
      <sz val="10"/>
      <color theme="1"/>
      <name val="Symbol"/>
      <family val="1"/>
      <charset val="2"/>
    </font>
    <font>
      <sz val="10"/>
      <color rgb="FF000000"/>
      <name val="Symbol"/>
      <family val="1"/>
      <charset val="2"/>
    </font>
    <font>
      <sz val="10"/>
      <color rgb="FF000000"/>
      <name val="Arial"/>
      <family val="2"/>
    </font>
    <font>
      <u/>
      <sz val="10"/>
      <color theme="10"/>
      <name val="Calibri"/>
      <family val="2"/>
      <scheme val="minor"/>
    </font>
    <font>
      <u/>
      <sz val="9"/>
      <color theme="10"/>
      <name val="Palatino"/>
      <family val="1"/>
    </font>
    <font>
      <i/>
      <sz val="9"/>
      <name val="Calibri"/>
      <family val="2"/>
      <scheme val="minor"/>
    </font>
    <font>
      <sz val="9"/>
      <color theme="1"/>
      <name val="Arial"/>
      <family val="2"/>
    </font>
    <font>
      <sz val="9"/>
      <color theme="1"/>
      <name val="Calibri"/>
      <family val="2"/>
      <scheme val="minor"/>
    </font>
    <font>
      <sz val="9"/>
      <color theme="1"/>
      <name val="Wingdings"/>
      <charset val="2"/>
    </font>
    <font>
      <sz val="9"/>
      <color theme="1"/>
      <name val="Times New Roman"/>
      <family val="1"/>
    </font>
    <font>
      <sz val="9"/>
      <color theme="1"/>
      <name val="Arial"/>
      <family val="2"/>
      <charset val="1"/>
    </font>
    <font>
      <sz val="9"/>
      <name val="Calibri"/>
      <family val="2"/>
      <scheme val="minor"/>
    </font>
    <font>
      <sz val="9"/>
      <color theme="1"/>
      <name val="Symbol"/>
      <family val="1"/>
      <charset val="2"/>
    </font>
    <font>
      <sz val="9"/>
      <color rgb="FF000000"/>
      <name val="Symbol"/>
      <family val="1"/>
      <charset val="2"/>
    </font>
    <font>
      <sz val="9"/>
      <color rgb="FF000000"/>
      <name val="Times New Roman"/>
      <family val="1"/>
    </font>
    <font>
      <sz val="9"/>
      <color rgb="FF000000"/>
      <name val="Arial"/>
      <family val="2"/>
    </font>
    <font>
      <u/>
      <sz val="9"/>
      <color theme="10"/>
      <name val="Calibri"/>
      <family val="2"/>
      <scheme val="minor"/>
    </font>
    <font>
      <sz val="8"/>
      <name val="Calibri"/>
      <family val="2"/>
      <scheme val="minor"/>
    </font>
    <font>
      <sz val="10"/>
      <color rgb="FF000000"/>
      <name val="Calibri"/>
      <family val="2"/>
    </font>
    <font>
      <i/>
      <sz val="10"/>
      <color rgb="FF000000"/>
      <name val="Calibri"/>
      <family val="2"/>
    </font>
    <font>
      <b/>
      <sz val="11"/>
      <name val="Palatino"/>
      <family val="1"/>
    </font>
    <font>
      <sz val="11"/>
      <name val="Calibri"/>
      <family val="2"/>
      <scheme val="minor"/>
    </font>
    <font>
      <b/>
      <sz val="11"/>
      <name val="Calibri"/>
      <family val="2"/>
      <scheme val="minor"/>
    </font>
    <font>
      <sz val="11"/>
      <name val="Palatino"/>
      <family val="1"/>
    </font>
    <font>
      <b/>
      <sz val="10"/>
      <color rgb="FFFF0000"/>
      <name val="Calibri"/>
      <family val="2"/>
      <scheme val="minor"/>
    </font>
    <font>
      <i/>
      <sz val="10"/>
      <color rgb="FFFF0000"/>
      <name val="Calibri"/>
      <family val="2"/>
      <scheme val="minor"/>
    </font>
    <font>
      <b/>
      <i/>
      <sz val="10"/>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sz val="10"/>
      <color rgb="FF00B0F0"/>
      <name val="Arial"/>
      <family val="2"/>
    </font>
    <font>
      <sz val="10"/>
      <name val="Arial"/>
      <family val="2"/>
    </font>
    <font>
      <b/>
      <sz val="9"/>
      <color rgb="FFFF0000"/>
      <name val="Arial"/>
      <family val="2"/>
    </font>
    <font>
      <sz val="9"/>
      <color indexed="10"/>
      <name val="Arial"/>
      <family val="2"/>
    </font>
    <font>
      <i/>
      <sz val="9"/>
      <name val="Arial"/>
      <family val="2"/>
    </font>
    <font>
      <b/>
      <i/>
      <sz val="9"/>
      <name val="Arial"/>
      <family val="2"/>
    </font>
    <font>
      <i/>
      <sz val="11"/>
      <color rgb="FF00B0F0"/>
      <name val="Palatino"/>
    </font>
    <font>
      <i/>
      <sz val="11"/>
      <name val="Palatino"/>
    </font>
    <font>
      <b/>
      <i/>
      <u/>
      <sz val="10"/>
      <name val="Arial"/>
      <family val="2"/>
    </font>
    <font>
      <b/>
      <i/>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10"/>
      <color indexed="12"/>
      <name val="Calibri Light"/>
      <family val="1"/>
      <scheme val="major"/>
    </font>
    <font>
      <i/>
      <sz val="10"/>
      <color indexed="12"/>
      <name val="Calibri Light"/>
      <family val="1"/>
      <scheme val="major"/>
    </font>
    <font>
      <sz val="10"/>
      <color rgb="FFFF0000"/>
      <name val="Calibri Light"/>
      <family val="1"/>
      <scheme val="major"/>
    </font>
    <font>
      <sz val="8"/>
      <color indexed="81"/>
      <name val="Tahoma"/>
      <family val="2"/>
    </font>
    <font>
      <i/>
      <sz val="10"/>
      <color theme="4"/>
      <name val="Calibri Light"/>
      <family val="1"/>
      <scheme val="major"/>
    </font>
    <font>
      <i/>
      <sz val="11"/>
      <color indexed="12"/>
      <name val="Calibri Light"/>
      <family val="1"/>
      <scheme val="major"/>
    </font>
    <font>
      <sz val="11"/>
      <color indexed="10"/>
      <name val="Cambria"/>
      <family val="1"/>
    </font>
    <font>
      <sz val="11"/>
      <name val="Cambria"/>
      <family val="1"/>
    </font>
    <font>
      <i/>
      <sz val="11"/>
      <name val="Calibri Light"/>
      <family val="1"/>
      <scheme val="major"/>
    </font>
    <font>
      <sz val="11"/>
      <color theme="1"/>
      <name val="Calibri Light"/>
      <family val="1"/>
      <scheme val="major"/>
    </font>
    <font>
      <b/>
      <sz val="8"/>
      <color indexed="81"/>
      <name val="Tahoma"/>
      <family val="2"/>
    </font>
    <font>
      <b/>
      <sz val="22"/>
      <name val="Cambria"/>
      <family val="1"/>
    </font>
    <font>
      <b/>
      <sz val="24"/>
      <name val="Calibri Light"/>
      <family val="1"/>
      <scheme val="major"/>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u/>
      <sz val="10"/>
      <color indexed="12"/>
      <name val="Arial"/>
      <family val="2"/>
    </font>
    <font>
      <u/>
      <sz val="11"/>
      <color theme="10"/>
      <name val="Calibri"/>
      <family val="2"/>
      <scheme val="minor"/>
    </font>
    <font>
      <sz val="10"/>
      <color rgb="FF0000FF"/>
      <name val="Calibri"/>
      <family val="2"/>
      <scheme val="minor"/>
    </font>
    <font>
      <sz val="10"/>
      <color rgb="FF1414B4"/>
      <name val="Calibri"/>
      <family val="2"/>
      <scheme val="minor"/>
    </font>
    <font>
      <strike/>
      <sz val="10"/>
      <color rgb="FFFF0000"/>
      <name val="Calibri"/>
      <family val="2"/>
      <scheme val="minor"/>
    </font>
    <font>
      <vertAlign val="superscript"/>
      <sz val="10"/>
      <name val="Calibri"/>
      <family val="2"/>
      <scheme val="minor"/>
    </font>
    <font>
      <i/>
      <sz val="10"/>
      <color theme="3"/>
      <name val="Calibri"/>
      <family val="2"/>
      <scheme val="minor"/>
    </font>
    <font>
      <sz val="12"/>
      <color rgb="FF0000FF"/>
      <name val="Calibri"/>
      <family val="2"/>
      <scheme val="minor"/>
    </font>
    <font>
      <sz val="12"/>
      <color indexed="12"/>
      <name val="Calibri"/>
      <family val="2"/>
      <scheme val="minor"/>
    </font>
    <font>
      <sz val="8"/>
      <name val="Palatino"/>
      <family val="1"/>
    </font>
    <font>
      <b/>
      <sz val="11"/>
      <color theme="1"/>
      <name val="Calibri"/>
      <family val="2"/>
      <scheme val="minor"/>
    </font>
    <font>
      <b/>
      <sz val="11"/>
      <color rgb="FFFF0000"/>
      <name val="Calibri Light"/>
      <family val="1"/>
      <scheme val="major"/>
    </font>
    <font>
      <b/>
      <i/>
      <sz val="11"/>
      <color indexed="10"/>
      <name val="Cambria"/>
      <family val="1"/>
    </font>
    <font>
      <b/>
      <sz val="11"/>
      <color theme="1"/>
      <name val="Calibri Light"/>
      <family val="1"/>
      <scheme val="major"/>
    </font>
    <font>
      <b/>
      <i/>
      <sz val="11"/>
      <name val="Cambria"/>
      <family val="1"/>
    </font>
    <font>
      <b/>
      <i/>
      <sz val="11"/>
      <color indexed="12"/>
      <name val="Cambria"/>
      <family val="1"/>
    </font>
    <font>
      <b/>
      <sz val="10"/>
      <color indexed="10"/>
      <name val="Cambria"/>
      <family val="1"/>
    </font>
    <font>
      <b/>
      <sz val="10"/>
      <name val="Cambria"/>
      <family val="1"/>
    </font>
    <font>
      <b/>
      <sz val="10"/>
      <color rgb="FF000000"/>
      <name val="Calibri Light"/>
      <family val="1"/>
      <scheme val="major"/>
    </font>
    <font>
      <sz val="10"/>
      <color rgb="FF0000FF"/>
      <name val="Calibri Light"/>
      <family val="1"/>
      <scheme val="major"/>
    </font>
    <font>
      <b/>
      <sz val="11"/>
      <color indexed="10"/>
      <name val="Cambria"/>
      <family val="1"/>
    </font>
    <font>
      <b/>
      <sz val="11"/>
      <name val="Cambria"/>
      <family val="1"/>
    </font>
    <font>
      <sz val="11"/>
      <color rgb="FF0000FF"/>
      <name val="Calibri Light"/>
      <family val="1"/>
      <scheme val="major"/>
    </font>
    <font>
      <sz val="11"/>
      <color indexed="8"/>
      <name val="Cambria"/>
      <family val="1"/>
    </font>
    <font>
      <sz val="10"/>
      <color indexed="12"/>
      <name val="Palatino"/>
      <family val="1"/>
    </font>
    <font>
      <sz val="10"/>
      <name val="Cambria"/>
      <family val="1"/>
    </font>
    <font>
      <strike/>
      <sz val="10"/>
      <color rgb="FFFF0000"/>
      <name val="Calibri Light"/>
      <family val="1"/>
      <scheme val="major"/>
    </font>
    <font>
      <i/>
      <sz val="10"/>
      <name val="Calibri Light"/>
      <family val="1"/>
      <scheme val="major"/>
    </font>
    <font>
      <strike/>
      <sz val="10"/>
      <name val="Calibri"/>
      <family val="2"/>
      <scheme val="minor"/>
    </font>
    <font>
      <b/>
      <strike/>
      <sz val="10"/>
      <color rgb="FFFF0000"/>
      <name val="Calibri"/>
      <family val="2"/>
      <scheme val="minor"/>
    </font>
    <font>
      <b/>
      <sz val="12"/>
      <color rgb="FFFF0000"/>
      <name val="Calibri Light"/>
      <family val="1"/>
      <scheme val="major"/>
    </font>
    <font>
      <b/>
      <sz val="10"/>
      <color rgb="FFFF0000"/>
      <name val="Palatino"/>
      <family val="1"/>
    </font>
    <font>
      <i/>
      <sz val="10"/>
      <name val="Palatino"/>
      <family val="1"/>
    </font>
    <font>
      <b/>
      <sz val="12"/>
      <color theme="1"/>
      <name val="Calibri"/>
      <family val="2"/>
      <scheme val="minor"/>
    </font>
    <font>
      <b/>
      <sz val="14"/>
      <color rgb="FFFF0000"/>
      <name val="Calibri"/>
      <family val="2"/>
      <scheme val="minor"/>
    </font>
    <font>
      <b/>
      <i/>
      <sz val="10"/>
      <name val="Calibri"/>
      <family val="2"/>
    </font>
    <font>
      <sz val="10"/>
      <color indexed="8"/>
      <name val="Calibri"/>
      <family val="2"/>
    </font>
    <font>
      <b/>
      <sz val="10"/>
      <name val="Palatino"/>
      <family val="1"/>
    </font>
    <font>
      <b/>
      <sz val="10"/>
      <color theme="1"/>
      <name val="Calibri"/>
      <family val="2"/>
    </font>
    <font>
      <i/>
      <sz val="10"/>
      <color indexed="8"/>
      <name val="Calibri"/>
      <family val="2"/>
    </font>
    <font>
      <b/>
      <sz val="15"/>
      <color rgb="FF004D8F"/>
      <name val="Arial"/>
      <family val="2"/>
    </font>
    <font>
      <i/>
      <sz val="11"/>
      <color theme="1"/>
      <name val="Calibri"/>
      <family val="2"/>
      <scheme val="minor"/>
    </font>
    <font>
      <sz val="7"/>
      <color indexed="8"/>
      <name val="Times New Roman"/>
      <family val="1"/>
    </font>
    <font>
      <sz val="10"/>
      <color indexed="8"/>
      <name val="Arial"/>
      <family val="2"/>
      <charset val="1"/>
    </font>
    <font>
      <sz val="11"/>
      <color indexed="8"/>
      <name val="Arial"/>
      <family val="2"/>
      <charset val="1"/>
    </font>
    <font>
      <b/>
      <sz val="11"/>
      <color rgb="FF004D90"/>
      <name val="Arial"/>
      <family val="2"/>
    </font>
    <font>
      <sz val="12"/>
      <color rgb="FF000000"/>
      <name val="Arial"/>
      <family val="2"/>
    </font>
    <font>
      <sz val="12"/>
      <color theme="1"/>
      <name val="Symbol"/>
      <family val="1"/>
      <charset val="2"/>
    </font>
    <font>
      <sz val="12"/>
      <color indexed="8"/>
      <name val="Arial"/>
      <family val="2"/>
      <charset val="1"/>
    </font>
    <font>
      <sz val="12"/>
      <color rgb="FF000000"/>
      <name val="Symbol"/>
      <family val="1"/>
      <charset val="2"/>
    </font>
    <font>
      <sz val="12"/>
      <color indexed="8"/>
      <name val="Symbol"/>
      <family val="1"/>
      <charset val="2"/>
    </font>
    <font>
      <sz val="12"/>
      <color indexed="8"/>
      <name val="Arial"/>
      <family val="2"/>
    </font>
    <font>
      <b/>
      <sz val="12"/>
      <name val="Palatino"/>
      <family val="1"/>
    </font>
    <font>
      <sz val="12"/>
      <name val="Palatino"/>
      <family val="1"/>
    </font>
    <font>
      <sz val="11"/>
      <color indexed="10"/>
      <name val="Calibri"/>
      <family val="2"/>
    </font>
    <font>
      <sz val="11"/>
      <name val="Calibri"/>
      <family val="2"/>
    </font>
    <font>
      <b/>
      <sz val="11"/>
      <name val="Calibri"/>
      <family val="2"/>
    </font>
    <font>
      <sz val="11"/>
      <color rgb="FFFF0000"/>
      <name val="Calibri Light"/>
      <family val="1"/>
      <scheme val="major"/>
    </font>
    <font>
      <i/>
      <sz val="11"/>
      <color indexed="8"/>
      <name val="Calibri"/>
      <family val="2"/>
    </font>
    <font>
      <b/>
      <sz val="11"/>
      <color indexed="8"/>
      <name val="Calibri"/>
      <family val="2"/>
    </font>
    <font>
      <b/>
      <sz val="11"/>
      <color rgb="FF000000"/>
      <name val="Calibri"/>
      <family val="2"/>
    </font>
    <font>
      <b/>
      <i/>
      <sz val="11"/>
      <color indexed="8"/>
      <name val="Calibri"/>
      <family val="2"/>
    </font>
  </fonts>
  <fills count="3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rgb="FFFFFFCC"/>
        <bgColor indexed="64"/>
      </patternFill>
    </fill>
    <fill>
      <patternFill patternType="solid">
        <fgColor theme="8" tint="0.59999389629810485"/>
        <bgColor indexed="64"/>
      </patternFill>
    </fill>
    <fill>
      <patternFill patternType="solid">
        <fgColor rgb="FFB7DEE8"/>
        <bgColor indexed="64"/>
      </patternFill>
    </fill>
    <fill>
      <patternFill patternType="solid">
        <fgColor rgb="FFD9D9D9"/>
        <bgColor indexed="64"/>
      </patternFill>
    </fill>
    <fill>
      <patternFill patternType="solid">
        <fgColor rgb="FFD0CECE"/>
        <bgColor indexed="64"/>
      </patternFill>
    </fill>
    <fill>
      <patternFill patternType="solid">
        <fgColor rgb="FFFFFFFF"/>
        <bgColor indexed="64"/>
      </patternFill>
    </fill>
    <fill>
      <patternFill patternType="solid">
        <fgColor theme="7" tint="0.599993896298104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s>
  <cellStyleXfs count="31">
    <xf numFmtId="0" fontId="0" fillId="0" borderId="0"/>
    <xf numFmtId="0" fontId="8" fillId="0" borderId="0"/>
    <xf numFmtId="0" fontId="8" fillId="0" borderId="0"/>
    <xf numFmtId="0" fontId="6" fillId="0" borderId="0"/>
    <xf numFmtId="0" fontId="51" fillId="0" borderId="0" applyNumberFormat="0" applyFill="0" applyBorder="0" applyAlignment="0" applyProtection="0"/>
    <xf numFmtId="0" fontId="5" fillId="0" borderId="0"/>
    <xf numFmtId="0" fontId="80" fillId="0" borderId="0"/>
    <xf numFmtId="0" fontId="4" fillId="0" borderId="0"/>
    <xf numFmtId="0" fontId="89" fillId="0" borderId="0"/>
    <xf numFmtId="0" fontId="8" fillId="0" borderId="0"/>
    <xf numFmtId="0" fontId="8" fillId="0" borderId="0"/>
    <xf numFmtId="0" fontId="80" fillId="0" borderId="0"/>
    <xf numFmtId="0" fontId="8" fillId="0" borderId="0"/>
    <xf numFmtId="0" fontId="59" fillId="0" borderId="0"/>
    <xf numFmtId="0" fontId="59" fillId="0" borderId="0"/>
    <xf numFmtId="164" fontId="8" fillId="0" borderId="0" applyFon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164" fontId="80" fillId="0" borderId="0" applyFont="0" applyFill="0" applyBorder="0" applyAlignment="0" applyProtection="0"/>
    <xf numFmtId="0" fontId="1" fillId="0" borderId="0"/>
    <xf numFmtId="0" fontId="137" fillId="0" borderId="0" applyNumberFormat="0" applyFill="0" applyBorder="0" applyAlignment="0" applyProtection="0">
      <alignment vertical="top"/>
      <protection locked="0"/>
    </xf>
    <xf numFmtId="0" fontId="8" fillId="0" borderId="0"/>
    <xf numFmtId="0" fontId="1" fillId="0" borderId="0"/>
  </cellStyleXfs>
  <cellXfs count="946">
    <xf numFmtId="0" fontId="0" fillId="0" borderId="0" xfId="0"/>
    <xf numFmtId="0" fontId="8" fillId="0" borderId="0" xfId="0" applyFont="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wrapText="1"/>
    </xf>
    <xf numFmtId="0" fontId="14" fillId="0" borderId="0" xfId="0" applyFont="1" applyAlignment="1">
      <alignment vertical="top"/>
    </xf>
    <xf numFmtId="0" fontId="16" fillId="0" borderId="0" xfId="0" applyFont="1" applyAlignment="1">
      <alignment vertical="top" wrapText="1"/>
    </xf>
    <xf numFmtId="0" fontId="16" fillId="0" borderId="1" xfId="0" applyFont="1" applyBorder="1" applyAlignment="1">
      <alignment vertical="top" wrapText="1"/>
    </xf>
    <xf numFmtId="0" fontId="17" fillId="0" borderId="0" xfId="0" applyFont="1" applyAlignment="1">
      <alignment horizontal="left" vertical="top" wrapText="1"/>
    </xf>
    <xf numFmtId="2" fontId="7" fillId="0" borderId="0" xfId="0" applyNumberFormat="1" applyFont="1" applyAlignment="1">
      <alignment vertical="top"/>
    </xf>
    <xf numFmtId="2" fontId="7" fillId="0" borderId="0" xfId="0" applyNumberFormat="1" applyFont="1" applyAlignment="1">
      <alignment horizontal="left" vertical="top"/>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20" fillId="0" borderId="0" xfId="0" applyFont="1" applyAlignment="1">
      <alignment vertical="top"/>
    </xf>
    <xf numFmtId="0" fontId="18" fillId="0" borderId="0" xfId="0" applyFont="1" applyAlignment="1">
      <alignment vertical="top"/>
    </xf>
    <xf numFmtId="0" fontId="18" fillId="0" borderId="0" xfId="0" applyFont="1" applyAlignment="1">
      <alignment vertical="top" wrapText="1"/>
    </xf>
    <xf numFmtId="0" fontId="8" fillId="0" borderId="0" xfId="2" applyAlignment="1">
      <alignment vertical="top"/>
    </xf>
    <xf numFmtId="0" fontId="23" fillId="0" borderId="1" xfId="2" applyFont="1" applyBorder="1" applyAlignment="1">
      <alignment vertical="top"/>
    </xf>
    <xf numFmtId="0" fontId="10" fillId="0" borderId="0" xfId="1" applyFont="1" applyAlignment="1">
      <alignment vertical="top"/>
    </xf>
    <xf numFmtId="0" fontId="12" fillId="0" borderId="0" xfId="2" applyFont="1" applyAlignment="1">
      <alignment vertical="top"/>
    </xf>
    <xf numFmtId="0" fontId="21" fillId="0" borderId="0" xfId="1" applyFont="1" applyAlignment="1">
      <alignment vertical="top"/>
    </xf>
    <xf numFmtId="0" fontId="6" fillId="0" borderId="0" xfId="3"/>
    <xf numFmtId="0" fontId="26" fillId="0" borderId="1" xfId="3" applyFont="1" applyBorder="1" applyAlignment="1">
      <alignment horizontal="center" vertical="center"/>
    </xf>
    <xf numFmtId="0" fontId="27" fillId="0" borderId="1" xfId="3" applyFont="1" applyBorder="1" applyAlignment="1">
      <alignment horizontal="center" vertical="center" wrapText="1"/>
    </xf>
    <xf numFmtId="0" fontId="19" fillId="0" borderId="1" xfId="3" applyFont="1" applyBorder="1" applyAlignment="1">
      <alignment horizontal="left" vertical="top" wrapText="1"/>
    </xf>
    <xf numFmtId="0" fontId="6" fillId="0" borderId="1" xfId="3" applyBorder="1"/>
    <xf numFmtId="0" fontId="28" fillId="0" borderId="1" xfId="3" applyFont="1" applyBorder="1" applyAlignment="1">
      <alignment vertical="top" wrapText="1"/>
    </xf>
    <xf numFmtId="0" fontId="30" fillId="0" borderId="7" xfId="3" applyFont="1" applyBorder="1" applyAlignment="1">
      <alignment vertical="center" wrapText="1"/>
    </xf>
    <xf numFmtId="0" fontId="31" fillId="0" borderId="7" xfId="3" applyFont="1" applyBorder="1" applyAlignment="1">
      <alignment vertical="center" wrapText="1"/>
    </xf>
    <xf numFmtId="0" fontId="30" fillId="0" borderId="0" xfId="3" applyFont="1" applyAlignment="1">
      <alignment vertical="center" wrapText="1"/>
    </xf>
    <xf numFmtId="0" fontId="31" fillId="0" borderId="0" xfId="3" applyFont="1" applyAlignment="1">
      <alignment vertical="center" wrapText="1"/>
    </xf>
    <xf numFmtId="49" fontId="33" fillId="0" borderId="0" xfId="3" applyNumberFormat="1" applyFont="1" applyAlignment="1">
      <alignment vertical="top"/>
    </xf>
    <xf numFmtId="49" fontId="15" fillId="0" borderId="0" xfId="3" applyNumberFormat="1" applyFont="1" applyAlignment="1">
      <alignment vertical="top"/>
    </xf>
    <xf numFmtId="2" fontId="13" fillId="3" borderId="0" xfId="0" applyNumberFormat="1" applyFont="1" applyFill="1" applyAlignment="1">
      <alignment vertical="top"/>
    </xf>
    <xf numFmtId="0" fontId="8" fillId="3" borderId="0" xfId="0" applyFont="1" applyFill="1" applyAlignment="1">
      <alignment vertical="top" wrapText="1"/>
    </xf>
    <xf numFmtId="0" fontId="7" fillId="3" borderId="0" xfId="0" applyFont="1" applyFill="1" applyAlignment="1">
      <alignment vertical="top" wrapText="1"/>
    </xf>
    <xf numFmtId="2" fontId="13" fillId="3" borderId="1" xfId="0" applyNumberFormat="1" applyFont="1" applyFill="1" applyBorder="1" applyAlignment="1">
      <alignment vertical="top"/>
    </xf>
    <xf numFmtId="0" fontId="8" fillId="3" borderId="2" xfId="0" applyFont="1" applyFill="1" applyBorder="1" applyAlignment="1">
      <alignment vertical="top" wrapText="1"/>
    </xf>
    <xf numFmtId="0" fontId="7" fillId="3" borderId="2" xfId="0" applyFont="1" applyFill="1" applyBorder="1" applyAlignment="1">
      <alignment vertical="top" wrapText="1"/>
    </xf>
    <xf numFmtId="0" fontId="8" fillId="3" borderId="1" xfId="0" applyFont="1" applyFill="1" applyBorder="1" applyAlignment="1">
      <alignment vertical="top" wrapText="1"/>
    </xf>
    <xf numFmtId="2" fontId="13" fillId="3" borderId="0" xfId="0" applyNumberFormat="1" applyFont="1" applyFill="1" applyAlignment="1">
      <alignment horizontal="left" vertical="top"/>
    </xf>
    <xf numFmtId="0" fontId="8" fillId="3" borderId="0" xfId="0" applyFont="1" applyFill="1" applyAlignment="1">
      <alignment horizontal="left" vertical="top" wrapText="1"/>
    </xf>
    <xf numFmtId="0" fontId="8" fillId="0" borderId="1" xfId="3" applyFont="1" applyBorder="1" applyAlignment="1">
      <alignment vertical="top" wrapText="1"/>
    </xf>
    <xf numFmtId="17" fontId="8" fillId="0" borderId="1" xfId="3" applyNumberFormat="1" applyFont="1" applyBorder="1" applyAlignment="1">
      <alignment horizontal="left" vertical="top" wrapText="1"/>
    </xf>
    <xf numFmtId="2" fontId="15" fillId="0" borderId="0" xfId="1" applyNumberFormat="1" applyFont="1" applyAlignment="1">
      <alignment vertical="top"/>
    </xf>
    <xf numFmtId="0" fontId="7" fillId="0" borderId="0" xfId="1" applyFont="1" applyAlignment="1">
      <alignment vertical="top"/>
    </xf>
    <xf numFmtId="0" fontId="7" fillId="0" borderId="0" xfId="1" applyFont="1" applyAlignment="1">
      <alignment horizontal="left" vertical="top"/>
    </xf>
    <xf numFmtId="0" fontId="0" fillId="0" borderId="0" xfId="0" applyAlignment="1">
      <alignment vertical="top"/>
    </xf>
    <xf numFmtId="0" fontId="40" fillId="0" borderId="0" xfId="0" applyFont="1" applyAlignment="1">
      <alignment vertical="top"/>
    </xf>
    <xf numFmtId="0" fontId="19" fillId="2" borderId="1" xfId="3" applyFont="1" applyFill="1" applyBorder="1" applyAlignment="1">
      <alignment horizontal="left" vertical="top"/>
    </xf>
    <xf numFmtId="0" fontId="39" fillId="0" borderId="0" xfId="3" applyFont="1" applyAlignment="1">
      <alignment vertical="top"/>
    </xf>
    <xf numFmtId="0" fontId="38" fillId="0" borderId="0" xfId="3" applyFont="1" applyAlignment="1">
      <alignment vertical="top"/>
    </xf>
    <xf numFmtId="0" fontId="29" fillId="0" borderId="0" xfId="3" applyFont="1" applyAlignment="1">
      <alignment vertical="top"/>
    </xf>
    <xf numFmtId="0" fontId="6" fillId="0" borderId="0" xfId="3" applyAlignment="1">
      <alignment vertical="top"/>
    </xf>
    <xf numFmtId="0" fontId="37" fillId="0" borderId="0" xfId="3" applyFont="1" applyAlignment="1">
      <alignment vertical="top"/>
    </xf>
    <xf numFmtId="0" fontId="6" fillId="0" borderId="0" xfId="3" applyAlignment="1">
      <alignment vertical="top" wrapText="1"/>
    </xf>
    <xf numFmtId="0" fontId="6" fillId="0" borderId="0" xfId="3" applyAlignment="1">
      <alignment horizontal="left" vertical="top"/>
    </xf>
    <xf numFmtId="0" fontId="34" fillId="0" borderId="0" xfId="3" applyFont="1" applyAlignment="1">
      <alignment horizontal="left" vertical="top"/>
    </xf>
    <xf numFmtId="2" fontId="8" fillId="0" borderId="0" xfId="0" applyNumberFormat="1" applyFont="1" applyAlignment="1">
      <alignment vertical="top"/>
    </xf>
    <xf numFmtId="0" fontId="18" fillId="2" borderId="1" xfId="3" applyFont="1" applyFill="1" applyBorder="1" applyAlignment="1">
      <alignment horizontal="left" vertical="top"/>
    </xf>
    <xf numFmtId="0" fontId="41" fillId="0" borderId="1" xfId="3" applyFont="1" applyBorder="1" applyAlignment="1">
      <alignment vertical="top" wrapText="1"/>
    </xf>
    <xf numFmtId="0" fontId="42" fillId="0" borderId="1" xfId="3" applyFont="1" applyBorder="1" applyAlignment="1">
      <alignment horizontal="center" vertical="center" wrapText="1"/>
    </xf>
    <xf numFmtId="0" fontId="8" fillId="0" borderId="0" xfId="1" applyAlignment="1">
      <alignment vertical="top"/>
    </xf>
    <xf numFmtId="0" fontId="18" fillId="2" borderId="5" xfId="3" applyFont="1" applyFill="1" applyBorder="1" applyAlignment="1">
      <alignment vertical="top" wrapText="1"/>
    </xf>
    <xf numFmtId="0" fontId="43" fillId="2" borderId="5" xfId="3" applyFont="1" applyFill="1" applyBorder="1" applyAlignment="1">
      <alignment vertical="top"/>
    </xf>
    <xf numFmtId="0" fontId="44" fillId="2" borderId="5" xfId="3" applyFont="1" applyFill="1" applyBorder="1" applyAlignment="1">
      <alignment vertical="top" wrapText="1"/>
    </xf>
    <xf numFmtId="0" fontId="41" fillId="0" borderId="1" xfId="0" applyFont="1" applyBorder="1" applyAlignment="1">
      <alignment horizontal="left" vertical="top" wrapText="1"/>
    </xf>
    <xf numFmtId="0" fontId="41" fillId="0" borderId="1" xfId="0" applyFont="1" applyBorder="1" applyAlignment="1">
      <alignment vertical="top" wrapText="1"/>
    </xf>
    <xf numFmtId="0" fontId="41" fillId="0" borderId="1" xfId="0" applyFont="1" applyBorder="1" applyAlignment="1">
      <alignment horizontal="left" vertical="top"/>
    </xf>
    <xf numFmtId="49" fontId="41" fillId="0" borderId="1" xfId="0" applyNumberFormat="1" applyFont="1" applyBorder="1" applyAlignment="1">
      <alignment horizontal="left" vertical="top"/>
    </xf>
    <xf numFmtId="2" fontId="19" fillId="0" borderId="1" xfId="0" applyNumberFormat="1" applyFont="1" applyBorder="1" applyAlignment="1">
      <alignment vertical="top"/>
    </xf>
    <xf numFmtId="0" fontId="50" fillId="0" borderId="1" xfId="0" applyFont="1" applyBorder="1" applyAlignment="1">
      <alignment vertical="top" wrapText="1"/>
    </xf>
    <xf numFmtId="0" fontId="18" fillId="0" borderId="0" xfId="0" applyFont="1" applyAlignment="1">
      <alignment horizontal="left" vertical="top"/>
    </xf>
    <xf numFmtId="0" fontId="41" fillId="3" borderId="1" xfId="0" applyFont="1" applyFill="1" applyBorder="1" applyAlignment="1">
      <alignment horizontal="left" vertical="top"/>
    </xf>
    <xf numFmtId="0" fontId="41" fillId="3" borderId="1" xfId="0" applyFont="1" applyFill="1" applyBorder="1" applyAlignment="1">
      <alignment vertical="top" wrapText="1"/>
    </xf>
    <xf numFmtId="0" fontId="16" fillId="3" borderId="1" xfId="0" applyFont="1" applyFill="1" applyBorder="1" applyAlignment="1">
      <alignment vertical="top" wrapText="1"/>
    </xf>
    <xf numFmtId="0" fontId="8" fillId="3" borderId="0" xfId="0" applyFont="1" applyFill="1" applyAlignment="1">
      <alignment horizontal="left" vertical="top"/>
    </xf>
    <xf numFmtId="2" fontId="25" fillId="3" borderId="0" xfId="0" applyNumberFormat="1" applyFont="1" applyFill="1" applyAlignment="1">
      <alignment horizontal="left" vertical="top"/>
    </xf>
    <xf numFmtId="0" fontId="18" fillId="3" borderId="1" xfId="0" applyFont="1" applyFill="1" applyBorder="1" applyAlignment="1">
      <alignment vertical="top" wrapText="1"/>
    </xf>
    <xf numFmtId="0" fontId="7" fillId="3" borderId="1" xfId="0" applyFont="1" applyFill="1" applyBorder="1" applyAlignment="1">
      <alignment vertical="top" wrapText="1"/>
    </xf>
    <xf numFmtId="2" fontId="11" fillId="3" borderId="0" xfId="0" applyNumberFormat="1" applyFont="1" applyFill="1" applyAlignment="1">
      <alignment vertical="top"/>
    </xf>
    <xf numFmtId="2" fontId="18" fillId="3" borderId="1" xfId="0" applyNumberFormat="1" applyFont="1" applyFill="1" applyBorder="1" applyAlignment="1">
      <alignment vertical="top" wrapText="1"/>
    </xf>
    <xf numFmtId="0" fontId="28" fillId="3" borderId="1" xfId="0" applyFont="1" applyFill="1" applyBorder="1" applyAlignment="1">
      <alignment horizontal="left" vertical="top"/>
    </xf>
    <xf numFmtId="0" fontId="41" fillId="3" borderId="1" xfId="0" applyFont="1" applyFill="1" applyBorder="1" applyAlignment="1">
      <alignment horizontal="left" vertical="top" wrapText="1"/>
    </xf>
    <xf numFmtId="49" fontId="41" fillId="3" borderId="1" xfId="0" applyNumberFormat="1" applyFont="1" applyFill="1" applyBorder="1" applyAlignment="1">
      <alignment horizontal="left" vertical="top"/>
    </xf>
    <xf numFmtId="1" fontId="7" fillId="3" borderId="1" xfId="0" applyNumberFormat="1" applyFont="1" applyFill="1" applyBorder="1" applyAlignment="1">
      <alignment horizontal="left" vertical="top"/>
    </xf>
    <xf numFmtId="0" fontId="7" fillId="3" borderId="1" xfId="0" applyFont="1" applyFill="1" applyBorder="1" applyAlignment="1">
      <alignment vertical="top"/>
    </xf>
    <xf numFmtId="0" fontId="17" fillId="3" borderId="2" xfId="0" applyFont="1" applyFill="1" applyBorder="1" applyAlignment="1">
      <alignment vertical="top" wrapText="1"/>
    </xf>
    <xf numFmtId="0" fontId="17" fillId="3" borderId="1" xfId="0" applyFont="1" applyFill="1" applyBorder="1" applyAlignment="1">
      <alignment vertical="top" wrapText="1"/>
    </xf>
    <xf numFmtId="2" fontId="7" fillId="3" borderId="1" xfId="0" applyNumberFormat="1" applyFont="1" applyFill="1" applyBorder="1" applyAlignment="1">
      <alignment vertical="top"/>
    </xf>
    <xf numFmtId="0" fontId="28" fillId="3" borderId="1" xfId="0" applyFont="1" applyFill="1" applyBorder="1" applyAlignment="1">
      <alignment vertical="top" wrapText="1"/>
    </xf>
    <xf numFmtId="0" fontId="41" fillId="3" borderId="2" xfId="0" applyFont="1" applyFill="1" applyBorder="1" applyAlignment="1">
      <alignment vertical="top" wrapText="1"/>
    </xf>
    <xf numFmtId="0" fontId="48" fillId="3" borderId="1" xfId="0" applyFont="1" applyFill="1" applyBorder="1" applyAlignment="1">
      <alignment vertical="top" wrapText="1"/>
    </xf>
    <xf numFmtId="0" fontId="7" fillId="3" borderId="0" xfId="0" applyFont="1" applyFill="1" applyAlignment="1">
      <alignment horizontal="left" vertical="top"/>
    </xf>
    <xf numFmtId="0" fontId="11" fillId="3" borderId="0" xfId="0" applyFont="1" applyFill="1" applyAlignment="1">
      <alignment horizontal="left" vertical="top" wrapText="1"/>
    </xf>
    <xf numFmtId="0" fontId="52" fillId="0" borderId="8" xfId="0" applyFont="1" applyBorder="1" applyAlignment="1">
      <alignment horizontal="left"/>
    </xf>
    <xf numFmtId="0" fontId="53" fillId="0" borderId="8" xfId="0" applyFont="1" applyBorder="1" applyAlignment="1">
      <alignment vertical="top"/>
    </xf>
    <xf numFmtId="0" fontId="51" fillId="0" borderId="0" xfId="4" applyAlignment="1" applyProtection="1">
      <alignment horizontal="left"/>
    </xf>
    <xf numFmtId="0" fontId="54" fillId="0" borderId="0" xfId="4" applyFont="1" applyAlignment="1" applyProtection="1">
      <alignment horizontal="left"/>
    </xf>
    <xf numFmtId="0" fontId="55" fillId="0" borderId="0" xfId="0" applyFont="1" applyAlignment="1">
      <alignment horizontal="left"/>
    </xf>
    <xf numFmtId="0" fontId="41" fillId="0" borderId="0" xfId="0" applyFont="1" applyAlignment="1">
      <alignment vertical="top"/>
    </xf>
    <xf numFmtId="0" fontId="56" fillId="0" borderId="0" xfId="0" applyFont="1" applyAlignment="1">
      <alignment horizontal="left"/>
    </xf>
    <xf numFmtId="0" fontId="10" fillId="0" borderId="0" xfId="0" applyFont="1" applyAlignment="1">
      <alignment horizontal="left"/>
    </xf>
    <xf numFmtId="0" fontId="57" fillId="0" borderId="0" xfId="0" applyFont="1" applyAlignment="1">
      <alignment horizontal="left"/>
    </xf>
    <xf numFmtId="0" fontId="55" fillId="0" borderId="0" xfId="0" applyFont="1" applyAlignment="1">
      <alignment horizontal="left" indent="2"/>
    </xf>
    <xf numFmtId="0" fontId="41" fillId="0" borderId="8" xfId="0" applyFont="1" applyBorder="1" applyAlignment="1">
      <alignment vertical="top"/>
    </xf>
    <xf numFmtId="0" fontId="9" fillId="0" borderId="0" xfId="0" applyFont="1" applyAlignment="1">
      <alignment horizontal="left"/>
    </xf>
    <xf numFmtId="0" fontId="57" fillId="0" borderId="0" xfId="0" applyFont="1" applyAlignment="1">
      <alignment horizontal="left" indent="2"/>
    </xf>
    <xf numFmtId="0" fontId="58" fillId="0" borderId="0" xfId="0" applyFont="1" applyAlignment="1">
      <alignment horizontal="left" indent="2"/>
    </xf>
    <xf numFmtId="0" fontId="59" fillId="0" borderId="0" xfId="0" applyFont="1" applyAlignment="1">
      <alignment horizontal="left"/>
    </xf>
    <xf numFmtId="0" fontId="58" fillId="0" borderId="0" xfId="0" applyFont="1" applyAlignment="1">
      <alignment horizontal="left"/>
    </xf>
    <xf numFmtId="0" fontId="41" fillId="0" borderId="0" xfId="0" applyFont="1" applyAlignment="1">
      <alignment horizontal="left"/>
    </xf>
    <xf numFmtId="0" fontId="60" fillId="0" borderId="0" xfId="4" applyFont="1"/>
    <xf numFmtId="0" fontId="61" fillId="0" borderId="0" xfId="4" applyFont="1" applyAlignment="1" applyProtection="1">
      <alignment horizontal="left"/>
    </xf>
    <xf numFmtId="0" fontId="62" fillId="0" borderId="0" xfId="0" applyFont="1" applyAlignment="1">
      <alignment vertical="top"/>
    </xf>
    <xf numFmtId="0" fontId="62" fillId="0" borderId="0" xfId="4" applyFont="1" applyAlignment="1" applyProtection="1">
      <alignment horizontal="left"/>
    </xf>
    <xf numFmtId="0" fontId="63" fillId="0" borderId="0" xfId="0" applyFont="1" applyAlignment="1">
      <alignment horizontal="left"/>
    </xf>
    <xf numFmtId="0" fontId="64" fillId="0" borderId="0" xfId="0" applyFont="1" applyAlignment="1">
      <alignment vertical="top"/>
    </xf>
    <xf numFmtId="0" fontId="65" fillId="0" borderId="0" xfId="0" applyFont="1" applyAlignment="1">
      <alignment horizontal="left"/>
    </xf>
    <xf numFmtId="0" fontId="46" fillId="0" borderId="8" xfId="0" applyFont="1" applyBorder="1" applyAlignment="1">
      <alignment horizontal="left"/>
    </xf>
    <xf numFmtId="0" fontId="68" fillId="0" borderId="8" xfId="0" applyFont="1" applyBorder="1" applyAlignment="1">
      <alignment vertical="top"/>
    </xf>
    <xf numFmtId="0" fontId="45" fillId="0" borderId="0" xfId="0" applyFont="1" applyAlignment="1">
      <alignment horizontal="left"/>
    </xf>
    <xf numFmtId="0" fontId="69" fillId="0" borderId="0" xfId="0" applyFont="1" applyAlignment="1">
      <alignment horizontal="left"/>
    </xf>
    <xf numFmtId="0" fontId="63" fillId="0" borderId="0" xfId="0" applyFont="1" applyAlignment="1">
      <alignment horizontal="left" indent="2"/>
    </xf>
    <xf numFmtId="0" fontId="64" fillId="0" borderId="8" xfId="0" applyFont="1" applyBorder="1" applyAlignment="1">
      <alignment vertical="top"/>
    </xf>
    <xf numFmtId="0" fontId="46" fillId="0" borderId="0" xfId="0" applyFont="1" applyAlignment="1">
      <alignment horizontal="left"/>
    </xf>
    <xf numFmtId="0" fontId="69" fillId="0" borderId="0" xfId="0" applyFont="1" applyAlignment="1">
      <alignment horizontal="left" indent="2"/>
    </xf>
    <xf numFmtId="0" fontId="70" fillId="0" borderId="0" xfId="0" applyFont="1" applyAlignment="1">
      <alignment horizontal="left" indent="2"/>
    </xf>
    <xf numFmtId="0" fontId="72" fillId="0" borderId="0" xfId="0" applyFont="1" applyAlignment="1">
      <alignment horizontal="left"/>
    </xf>
    <xf numFmtId="0" fontId="70" fillId="0" borderId="0" xfId="0" applyFont="1" applyAlignment="1">
      <alignment horizontal="left"/>
    </xf>
    <xf numFmtId="0" fontId="73" fillId="0" borderId="0" xfId="4" applyFont="1"/>
    <xf numFmtId="0" fontId="46" fillId="0" borderId="0" xfId="0" applyFont="1" applyAlignment="1">
      <alignment horizontal="left" vertical="top"/>
    </xf>
    <xf numFmtId="0" fontId="0" fillId="3" borderId="0" xfId="0" applyFill="1" applyAlignment="1">
      <alignment vertical="top"/>
    </xf>
    <xf numFmtId="0" fontId="7" fillId="3" borderId="1" xfId="3" applyFont="1" applyFill="1" applyBorder="1" applyAlignment="1">
      <alignment vertical="top" wrapText="1"/>
    </xf>
    <xf numFmtId="0" fontId="7" fillId="3" borderId="1" xfId="2" applyFont="1" applyFill="1" applyBorder="1" applyAlignment="1">
      <alignment horizontal="left" vertical="top" wrapText="1"/>
    </xf>
    <xf numFmtId="0" fontId="7" fillId="3" borderId="1" xfId="2" applyFont="1" applyFill="1" applyBorder="1" applyAlignment="1">
      <alignment vertical="top" wrapText="1"/>
    </xf>
    <xf numFmtId="0" fontId="13" fillId="3" borderId="1" xfId="2" applyFont="1" applyFill="1" applyBorder="1" applyAlignment="1">
      <alignment horizontal="left" vertical="top" wrapText="1"/>
    </xf>
    <xf numFmtId="0" fontId="74" fillId="3" borderId="0" xfId="0" applyFont="1" applyFill="1" applyAlignment="1">
      <alignment vertical="top"/>
    </xf>
    <xf numFmtId="0" fontId="24" fillId="3" borderId="0" xfId="0" applyFont="1" applyFill="1" applyAlignment="1">
      <alignment vertical="top"/>
    </xf>
    <xf numFmtId="0" fontId="11" fillId="3" borderId="0" xfId="0" applyFont="1" applyFill="1" applyAlignment="1">
      <alignment vertical="top"/>
    </xf>
    <xf numFmtId="0" fontId="41" fillId="0" borderId="1" xfId="3" applyFont="1" applyBorder="1" applyAlignment="1">
      <alignment horizontal="left" vertical="top"/>
    </xf>
    <xf numFmtId="0" fontId="41" fillId="0" borderId="1" xfId="3" applyFont="1" applyBorder="1" applyAlignment="1">
      <alignment horizontal="left" vertical="top" wrapText="1"/>
    </xf>
    <xf numFmtId="0" fontId="75" fillId="0" borderId="1" xfId="3" applyFont="1" applyBorder="1" applyAlignment="1">
      <alignment vertical="top" wrapText="1"/>
    </xf>
    <xf numFmtId="0" fontId="41" fillId="3" borderId="1" xfId="3" applyFont="1" applyFill="1" applyBorder="1" applyAlignment="1">
      <alignment horizontal="left" vertical="top"/>
    </xf>
    <xf numFmtId="0" fontId="28" fillId="3" borderId="1" xfId="3" applyFont="1" applyFill="1" applyBorder="1" applyAlignment="1">
      <alignment horizontal="left" vertical="top"/>
    </xf>
    <xf numFmtId="0" fontId="28" fillId="3" borderId="1" xfId="3" applyFont="1" applyFill="1" applyBorder="1" applyAlignment="1">
      <alignment vertical="top" wrapText="1"/>
    </xf>
    <xf numFmtId="0" fontId="22" fillId="3" borderId="1" xfId="2" applyFont="1" applyFill="1" applyBorder="1" applyAlignment="1">
      <alignment vertical="top"/>
    </xf>
    <xf numFmtId="0" fontId="77" fillId="3" borderId="0" xfId="0" applyFont="1" applyFill="1" applyAlignment="1">
      <alignment vertical="top"/>
    </xf>
    <xf numFmtId="0" fontId="0" fillId="0" borderId="1" xfId="0" applyBorder="1" applyAlignment="1">
      <alignment vertical="top"/>
    </xf>
    <xf numFmtId="0" fontId="77" fillId="3" borderId="1" xfId="0" applyFont="1" applyFill="1" applyBorder="1" applyAlignment="1">
      <alignment vertical="top"/>
    </xf>
    <xf numFmtId="0" fontId="78" fillId="0" borderId="1" xfId="0" applyFont="1" applyBorder="1" applyAlignment="1">
      <alignment vertical="top"/>
    </xf>
    <xf numFmtId="0" fontId="78" fillId="0" borderId="0" xfId="0" applyFont="1" applyAlignment="1">
      <alignment vertical="top"/>
    </xf>
    <xf numFmtId="0" fontId="18" fillId="0" borderId="1" xfId="3" applyFont="1" applyBorder="1" applyAlignment="1">
      <alignment vertical="top" wrapText="1"/>
    </xf>
    <xf numFmtId="0" fontId="18" fillId="3" borderId="1" xfId="3" applyFont="1" applyFill="1" applyBorder="1" applyAlignment="1">
      <alignment horizontal="left" vertical="top"/>
    </xf>
    <xf numFmtId="0" fontId="18" fillId="0" borderId="1" xfId="3" applyFont="1" applyBorder="1" applyAlignment="1">
      <alignment horizontal="left" vertical="top" wrapText="1"/>
    </xf>
    <xf numFmtId="0" fontId="79" fillId="3" borderId="1" xfId="0" applyFont="1" applyFill="1" applyBorder="1" applyAlignment="1">
      <alignment vertical="top"/>
    </xf>
    <xf numFmtId="0" fontId="79" fillId="3" borderId="0" xfId="0" applyFont="1" applyFill="1" applyAlignment="1">
      <alignment vertical="top"/>
    </xf>
    <xf numFmtId="0" fontId="41" fillId="0" borderId="1" xfId="5" applyFont="1" applyBorder="1" applyAlignment="1">
      <alignment vertical="top" wrapText="1"/>
    </xf>
    <xf numFmtId="0" fontId="19" fillId="0" borderId="1" xfId="0" applyFont="1" applyBorder="1" applyAlignment="1">
      <alignment vertical="top" wrapText="1"/>
    </xf>
    <xf numFmtId="0" fontId="18" fillId="0" borderId="0" xfId="0" applyFont="1" applyAlignment="1">
      <alignment horizontal="left" vertical="top" wrapText="1"/>
    </xf>
    <xf numFmtId="0" fontId="18" fillId="0" borderId="1" xfId="2" applyFont="1" applyBorder="1" applyAlignment="1">
      <alignment vertical="top"/>
    </xf>
    <xf numFmtId="0" fontId="18" fillId="0" borderId="1" xfId="0" applyFont="1" applyBorder="1" applyAlignment="1">
      <alignment vertical="top"/>
    </xf>
    <xf numFmtId="0" fontId="18" fillId="0" borderId="1" xfId="2" applyFont="1" applyBorder="1" applyAlignment="1">
      <alignment vertical="top" wrapText="1"/>
    </xf>
    <xf numFmtId="0" fontId="18" fillId="0" borderId="1" xfId="0" applyFont="1" applyBorder="1"/>
    <xf numFmtId="0" fontId="8" fillId="0" borderId="0" xfId="1" applyAlignment="1">
      <alignment vertical="top" wrapText="1"/>
    </xf>
    <xf numFmtId="0" fontId="84" fillId="0" borderId="0" xfId="8" applyFont="1" applyAlignment="1">
      <alignment vertical="top"/>
    </xf>
    <xf numFmtId="0" fontId="8" fillId="0" borderId="1" xfId="1" applyBorder="1" applyAlignment="1">
      <alignment vertical="top"/>
    </xf>
    <xf numFmtId="0" fontId="88" fillId="0" borderId="0" xfId="1" applyFont="1" applyAlignment="1">
      <alignment vertical="top"/>
    </xf>
    <xf numFmtId="0" fontId="8" fillId="0" borderId="1" xfId="1" applyBorder="1" applyAlignment="1">
      <alignment vertical="top" wrapText="1"/>
    </xf>
    <xf numFmtId="15" fontId="88" fillId="0" borderId="1" xfId="1" applyNumberFormat="1" applyFont="1" applyBorder="1" applyAlignment="1">
      <alignment horizontal="left" vertical="top"/>
    </xf>
    <xf numFmtId="0" fontId="85" fillId="0" borderId="0" xfId="1" applyFont="1" applyAlignment="1">
      <alignment vertical="top"/>
    </xf>
    <xf numFmtId="0" fontId="14" fillId="0" borderId="0" xfId="1" applyFont="1" applyAlignment="1">
      <alignment vertical="top"/>
    </xf>
    <xf numFmtId="0" fontId="86" fillId="0" borderId="0" xfId="1" applyFont="1" applyAlignment="1">
      <alignment vertical="top"/>
    </xf>
    <xf numFmtId="0" fontId="87" fillId="0" borderId="0" xfId="1" applyFont="1" applyAlignment="1">
      <alignment vertical="top"/>
    </xf>
    <xf numFmtId="0" fontId="8" fillId="6" borderId="1" xfId="1" applyFill="1" applyBorder="1" applyAlignment="1">
      <alignment vertical="top"/>
    </xf>
    <xf numFmtId="0" fontId="7" fillId="7" borderId="1" xfId="1" applyFont="1" applyFill="1" applyBorder="1" applyAlignment="1">
      <alignment vertical="top"/>
    </xf>
    <xf numFmtId="0" fontId="8" fillId="8" borderId="1" xfId="1" applyFill="1" applyBorder="1" applyAlignment="1">
      <alignment vertical="top"/>
    </xf>
    <xf numFmtId="0" fontId="8" fillId="7" borderId="1" xfId="1" applyFill="1" applyBorder="1" applyAlignment="1">
      <alignment vertical="top"/>
    </xf>
    <xf numFmtId="0" fontId="45" fillId="7" borderId="1" xfId="1" applyFont="1" applyFill="1" applyBorder="1" applyAlignment="1">
      <alignment vertical="top"/>
    </xf>
    <xf numFmtId="0" fontId="90" fillId="7" borderId="1" xfId="1" applyFont="1" applyFill="1" applyBorder="1" applyAlignment="1">
      <alignment vertical="top" wrapText="1"/>
    </xf>
    <xf numFmtId="0" fontId="46" fillId="0" borderId="0" xfId="1" applyFont="1" applyAlignment="1">
      <alignment vertical="top"/>
    </xf>
    <xf numFmtId="0" fontId="91" fillId="0" borderId="0" xfId="1" applyFont="1" applyAlignment="1">
      <alignment vertical="top"/>
    </xf>
    <xf numFmtId="0" fontId="46" fillId="0" borderId="1" xfId="1" applyFont="1" applyBorder="1" applyAlignment="1">
      <alignment vertical="top" wrapText="1"/>
    </xf>
    <xf numFmtId="0" fontId="92" fillId="9" borderId="1" xfId="1" applyFont="1" applyFill="1" applyBorder="1" applyAlignment="1">
      <alignment vertical="top" wrapText="1"/>
    </xf>
    <xf numFmtId="0" fontId="45" fillId="0" borderId="0" xfId="1" applyFont="1" applyAlignment="1">
      <alignment vertical="top" wrapText="1"/>
    </xf>
    <xf numFmtId="0" fontId="45" fillId="9" borderId="1" xfId="1" applyFont="1" applyFill="1" applyBorder="1" applyAlignment="1">
      <alignment vertical="top" wrapText="1"/>
    </xf>
    <xf numFmtId="0" fontId="93" fillId="0" borderId="0" xfId="1" applyFont="1" applyAlignment="1">
      <alignment vertical="top"/>
    </xf>
    <xf numFmtId="0" fontId="94" fillId="0" borderId="0" xfId="1" applyFont="1" applyAlignment="1">
      <alignment vertical="top"/>
    </xf>
    <xf numFmtId="0" fontId="95" fillId="0" borderId="0" xfId="1" applyFont="1" applyAlignment="1">
      <alignment vertical="top"/>
    </xf>
    <xf numFmtId="0" fontId="8" fillId="9" borderId="1" xfId="1" applyFill="1" applyBorder="1" applyAlignment="1">
      <alignment vertical="top"/>
    </xf>
    <xf numFmtId="0" fontId="7" fillId="7" borderId="0" xfId="1" applyFont="1" applyFill="1" applyAlignment="1">
      <alignment vertical="top"/>
    </xf>
    <xf numFmtId="0" fontId="14" fillId="0" borderId="5" xfId="1" applyFont="1" applyBorder="1" applyAlignment="1">
      <alignment vertical="top"/>
    </xf>
    <xf numFmtId="0" fontId="7" fillId="7" borderId="1" xfId="1" applyFont="1" applyFill="1" applyBorder="1" applyAlignment="1">
      <alignment vertical="top" wrapText="1"/>
    </xf>
    <xf numFmtId="0" fontId="97" fillId="0" borderId="0" xfId="1" applyFont="1" applyAlignment="1">
      <alignment vertical="top"/>
    </xf>
    <xf numFmtId="0" fontId="100" fillId="0" borderId="0" xfId="0" applyFont="1" applyAlignment="1">
      <alignment horizontal="center" vertical="center" wrapText="1"/>
    </xf>
    <xf numFmtId="0" fontId="99" fillId="0" borderId="0" xfId="0" applyFont="1"/>
    <xf numFmtId="0" fontId="98" fillId="0" borderId="0" xfId="0" applyFont="1"/>
    <xf numFmtId="0" fontId="98" fillId="10" borderId="0" xfId="0" applyFont="1" applyFill="1"/>
    <xf numFmtId="0" fontId="98" fillId="0" borderId="0" xfId="0" applyFont="1" applyProtection="1">
      <protection locked="0"/>
    </xf>
    <xf numFmtId="0" fontId="98" fillId="12" borderId="0" xfId="0" applyFont="1" applyFill="1"/>
    <xf numFmtId="0" fontId="101" fillId="0" borderId="0" xfId="0" applyFont="1"/>
    <xf numFmtId="0" fontId="101" fillId="0" borderId="0" xfId="0" applyFont="1" applyAlignment="1">
      <alignment wrapText="1"/>
    </xf>
    <xf numFmtId="0" fontId="104" fillId="0" borderId="0" xfId="0" applyFont="1"/>
    <xf numFmtId="0" fontId="104" fillId="0" borderId="0" xfId="0" applyFont="1" applyAlignment="1" applyProtection="1">
      <alignment vertical="top"/>
      <protection locked="0"/>
    </xf>
    <xf numFmtId="0" fontId="98" fillId="0" borderId="0" xfId="0" applyFont="1" applyAlignment="1" applyProtection="1">
      <alignment vertical="top"/>
      <protection locked="0"/>
    </xf>
    <xf numFmtId="0" fontId="98" fillId="0" borderId="0" xfId="0" applyFont="1" applyAlignment="1">
      <alignment vertical="top"/>
    </xf>
    <xf numFmtId="0" fontId="98" fillId="12" borderId="0" xfId="0" applyFont="1" applyFill="1" applyAlignment="1">
      <alignment vertical="top"/>
    </xf>
    <xf numFmtId="0" fontId="101" fillId="0" borderId="0" xfId="0" applyFont="1" applyAlignment="1">
      <alignment vertical="top"/>
    </xf>
    <xf numFmtId="0" fontId="101" fillId="0" borderId="0" xfId="0" applyFont="1" applyAlignment="1">
      <alignment vertical="top" wrapText="1"/>
    </xf>
    <xf numFmtId="0" fontId="99" fillId="0" borderId="0" xfId="0" applyFont="1" applyAlignment="1">
      <alignment vertical="top"/>
    </xf>
    <xf numFmtId="0" fontId="105" fillId="11" borderId="0" xfId="0" applyFont="1" applyFill="1" applyAlignment="1">
      <alignment vertical="top"/>
    </xf>
    <xf numFmtId="0" fontId="98" fillId="11" borderId="0" xfId="0" applyFont="1" applyFill="1" applyAlignment="1">
      <alignment vertical="top"/>
    </xf>
    <xf numFmtId="0" fontId="106" fillId="0" borderId="1" xfId="9" applyFont="1" applyBorder="1" applyAlignment="1">
      <alignment wrapText="1"/>
    </xf>
    <xf numFmtId="0" fontId="106" fillId="0" borderId="1" xfId="9" applyFont="1" applyBorder="1" applyAlignment="1">
      <alignment horizontal="center" wrapText="1"/>
    </xf>
    <xf numFmtId="15" fontId="106" fillId="0" borderId="1" xfId="9" applyNumberFormat="1" applyFont="1" applyBorder="1" applyAlignment="1">
      <alignment horizontal="center" wrapText="1"/>
    </xf>
    <xf numFmtId="15" fontId="106" fillId="0" borderId="0" xfId="9" applyNumberFormat="1" applyFont="1" applyAlignment="1">
      <alignment horizontal="center" wrapText="1"/>
    </xf>
    <xf numFmtId="0" fontId="31" fillId="11" borderId="1" xfId="9" applyFont="1" applyFill="1" applyBorder="1" applyAlignment="1" applyProtection="1">
      <alignment vertical="top" wrapText="1"/>
      <protection locked="0"/>
    </xf>
    <xf numFmtId="0" fontId="107" fillId="0" borderId="1" xfId="9" applyFont="1" applyBorder="1" applyAlignment="1" applyProtection="1">
      <alignment vertical="top" wrapText="1"/>
      <protection locked="0"/>
    </xf>
    <xf numFmtId="15" fontId="99" fillId="0" borderId="0" xfId="9" applyNumberFormat="1" applyFont="1" applyAlignment="1">
      <alignment wrapText="1"/>
    </xf>
    <xf numFmtId="0" fontId="98" fillId="0" borderId="0" xfId="0" applyFont="1" applyAlignment="1">
      <alignment horizontal="center" vertical="top"/>
    </xf>
    <xf numFmtId="0" fontId="99" fillId="0" borderId="0" xfId="0" applyFont="1" applyAlignment="1">
      <alignment horizontal="center" vertical="top"/>
    </xf>
    <xf numFmtId="0" fontId="108" fillId="0" borderId="0" xfId="0" applyFont="1" applyAlignment="1">
      <alignment horizontal="center" vertical="top"/>
    </xf>
    <xf numFmtId="0" fontId="99" fillId="9" borderId="0" xfId="0" applyFont="1" applyFill="1" applyAlignment="1">
      <alignment horizontal="left" vertical="top" wrapText="1"/>
    </xf>
    <xf numFmtId="0" fontId="99" fillId="9" borderId="0" xfId="0" applyFont="1" applyFill="1" applyAlignment="1">
      <alignment vertical="top" wrapText="1"/>
    </xf>
    <xf numFmtId="0" fontId="99" fillId="9" borderId="0" xfId="0" applyFont="1" applyFill="1"/>
    <xf numFmtId="166" fontId="33" fillId="0" borderId="0" xfId="0" applyNumberFormat="1" applyFont="1" applyAlignment="1">
      <alignment horizontal="left" vertical="center"/>
    </xf>
    <xf numFmtId="0" fontId="33" fillId="0" borderId="0" xfId="0" applyFont="1" applyAlignment="1">
      <alignment vertical="center"/>
    </xf>
    <xf numFmtId="0" fontId="33" fillId="0" borderId="0" xfId="0" applyFont="1" applyAlignment="1">
      <alignment vertical="center" wrapText="1"/>
    </xf>
    <xf numFmtId="0" fontId="33" fillId="0" borderId="0" xfId="0" applyFont="1" applyAlignment="1">
      <alignment horizontal="right" vertical="center" wrapText="1"/>
    </xf>
    <xf numFmtId="0" fontId="106" fillId="0" borderId="0" xfId="0" applyFont="1" applyAlignment="1">
      <alignment wrapText="1"/>
    </xf>
    <xf numFmtId="0" fontId="106" fillId="13" borderId="1" xfId="0" applyFont="1" applyFill="1" applyBorder="1" applyAlignment="1">
      <alignment vertical="top" wrapText="1"/>
    </xf>
    <xf numFmtId="0" fontId="106" fillId="13" borderId="1" xfId="0" applyFont="1" applyFill="1" applyBorder="1" applyAlignment="1">
      <alignment horizontal="left" vertical="top" wrapText="1"/>
    </xf>
    <xf numFmtId="0" fontId="106" fillId="14" borderId="1" xfId="0" applyFont="1" applyFill="1" applyBorder="1" applyAlignment="1">
      <alignment vertical="top" wrapText="1"/>
    </xf>
    <xf numFmtId="0" fontId="106" fillId="8" borderId="0" xfId="0" applyFont="1" applyFill="1" applyAlignment="1">
      <alignment vertical="top" wrapText="1"/>
    </xf>
    <xf numFmtId="0" fontId="19" fillId="13" borderId="1" xfId="0" applyFont="1" applyFill="1" applyBorder="1" applyAlignment="1">
      <alignment vertical="top"/>
    </xf>
    <xf numFmtId="0" fontId="18" fillId="13" borderId="1" xfId="0" applyFont="1" applyFill="1" applyBorder="1" applyAlignment="1">
      <alignment vertical="top"/>
    </xf>
    <xf numFmtId="0" fontId="19" fillId="8" borderId="0" xfId="0" applyFont="1" applyFill="1" applyAlignment="1">
      <alignment vertical="top" wrapText="1"/>
    </xf>
    <xf numFmtId="0" fontId="18" fillId="0" borderId="0" xfId="0" applyFont="1"/>
    <xf numFmtId="0" fontId="18" fillId="8" borderId="0" xfId="0" applyFont="1" applyFill="1" applyAlignment="1">
      <alignment vertical="top" wrapText="1"/>
    </xf>
    <xf numFmtId="0" fontId="18" fillId="0" borderId="4" xfId="0" applyFont="1" applyBorder="1" applyAlignment="1">
      <alignment vertical="top" wrapText="1"/>
    </xf>
    <xf numFmtId="0" fontId="18" fillId="9" borderId="0" xfId="0" applyFont="1" applyFill="1" applyAlignment="1">
      <alignment vertical="top" wrapText="1"/>
    </xf>
    <xf numFmtId="0" fontId="18" fillId="9" borderId="0" xfId="0" applyFont="1" applyFill="1"/>
    <xf numFmtId="166" fontId="19" fillId="13" borderId="2" xfId="0" applyNumberFormat="1" applyFont="1" applyFill="1" applyBorder="1" applyAlignment="1">
      <alignment vertical="top"/>
    </xf>
    <xf numFmtId="166" fontId="19" fillId="13" borderId="11" xfId="0" applyNumberFormat="1" applyFont="1" applyFill="1" applyBorder="1" applyAlignment="1">
      <alignment vertical="top"/>
    </xf>
    <xf numFmtId="166" fontId="19" fillId="13" borderId="3" xfId="0" applyNumberFormat="1" applyFont="1" applyFill="1" applyBorder="1" applyAlignment="1">
      <alignment vertical="top"/>
    </xf>
    <xf numFmtId="0" fontId="109" fillId="0" borderId="0" xfId="0" applyFont="1" applyAlignment="1">
      <alignment vertical="top" wrapText="1"/>
    </xf>
    <xf numFmtId="0" fontId="99" fillId="0" borderId="0" xfId="0" applyFont="1" applyAlignment="1">
      <alignment vertical="top" wrapText="1"/>
    </xf>
    <xf numFmtId="0" fontId="110" fillId="0" borderId="0" xfId="0" applyFont="1" applyAlignment="1">
      <alignment vertical="top" wrapText="1"/>
    </xf>
    <xf numFmtId="0" fontId="99" fillId="0" borderId="0" xfId="0" applyFont="1" applyAlignment="1">
      <alignment horizontal="left" vertical="top" wrapText="1"/>
    </xf>
    <xf numFmtId="0" fontId="110" fillId="15" borderId="5" xfId="0" applyFont="1" applyFill="1" applyBorder="1" applyAlignment="1">
      <alignment vertical="top" wrapText="1"/>
    </xf>
    <xf numFmtId="0" fontId="110" fillId="15" borderId="1" xfId="0" applyFont="1" applyFill="1" applyBorder="1" applyAlignment="1">
      <alignment vertical="top" wrapText="1"/>
    </xf>
    <xf numFmtId="0" fontId="107" fillId="13" borderId="12" xfId="0" applyFont="1" applyFill="1" applyBorder="1" applyAlignment="1">
      <alignment horizontal="left" vertical="top" wrapText="1"/>
    </xf>
    <xf numFmtId="0" fontId="107" fillId="13" borderId="13" xfId="0" applyFont="1" applyFill="1" applyBorder="1" applyAlignment="1">
      <alignment vertical="top" wrapText="1"/>
    </xf>
    <xf numFmtId="0" fontId="107" fillId="13" borderId="9" xfId="0" applyFont="1" applyFill="1" applyBorder="1" applyAlignment="1">
      <alignment horizontal="left" vertical="top" wrapText="1"/>
    </xf>
    <xf numFmtId="0" fontId="98" fillId="13" borderId="6" xfId="0" applyFont="1" applyFill="1" applyBorder="1" applyAlignment="1">
      <alignment horizontal="left" vertical="top" wrapText="1"/>
    </xf>
    <xf numFmtId="0" fontId="107" fillId="0" borderId="10" xfId="0" applyFont="1" applyBorder="1" applyAlignment="1">
      <alignment vertical="top" wrapText="1"/>
    </xf>
    <xf numFmtId="0" fontId="98" fillId="0" borderId="10" xfId="0" applyFont="1" applyBorder="1" applyAlignment="1">
      <alignment vertical="top" wrapText="1"/>
    </xf>
    <xf numFmtId="0" fontId="107" fillId="13" borderId="6" xfId="0" applyFont="1" applyFill="1" applyBorder="1" applyAlignment="1">
      <alignment horizontal="left" vertical="top" wrapText="1"/>
    </xf>
    <xf numFmtId="0" fontId="107" fillId="13" borderId="3" xfId="0" applyFont="1" applyFill="1" applyBorder="1" applyAlignment="1">
      <alignment vertical="top" wrapText="1"/>
    </xf>
    <xf numFmtId="0" fontId="112" fillId="0" borderId="10" xfId="0" applyFont="1" applyBorder="1" applyAlignment="1">
      <alignment vertical="top" wrapText="1"/>
    </xf>
    <xf numFmtId="0" fontId="31" fillId="13" borderId="6" xfId="0" applyFont="1" applyFill="1" applyBorder="1" applyAlignment="1">
      <alignment horizontal="left" vertical="top" wrapText="1"/>
    </xf>
    <xf numFmtId="0" fontId="98" fillId="0" borderId="10" xfId="0" applyFont="1" applyBorder="1" applyAlignment="1">
      <alignment horizontal="left" vertical="top" wrapText="1"/>
    </xf>
    <xf numFmtId="0" fontId="107" fillId="0" borderId="0" xfId="0" applyFont="1" applyAlignment="1">
      <alignment horizontal="left" vertical="top" wrapText="1"/>
    </xf>
    <xf numFmtId="0" fontId="98" fillId="8" borderId="0" xfId="0" applyFont="1" applyFill="1" applyAlignment="1">
      <alignment horizontal="left" vertical="top" wrapText="1"/>
    </xf>
    <xf numFmtId="0" fontId="107" fillId="0" borderId="6" xfId="0" applyFont="1" applyBorder="1" applyAlignment="1">
      <alignment vertical="top" wrapText="1"/>
    </xf>
    <xf numFmtId="0" fontId="98" fillId="0" borderId="5" xfId="0" applyFont="1" applyBorder="1" applyAlignment="1">
      <alignment vertical="top" wrapText="1"/>
    </xf>
    <xf numFmtId="0" fontId="107" fillId="11" borderId="0" xfId="0" applyFont="1" applyFill="1" applyAlignment="1">
      <alignment horizontal="left" vertical="top"/>
    </xf>
    <xf numFmtId="0" fontId="98" fillId="8" borderId="0" xfId="0" applyFont="1" applyFill="1" applyAlignment="1">
      <alignment vertical="top" wrapText="1"/>
    </xf>
    <xf numFmtId="0" fontId="107" fillId="14" borderId="2" xfId="10" applyFont="1" applyFill="1" applyBorder="1" applyAlignment="1">
      <alignment horizontal="left" vertical="center"/>
    </xf>
    <xf numFmtId="0" fontId="33" fillId="14" borderId="11" xfId="0" applyFont="1" applyFill="1" applyBorder="1"/>
    <xf numFmtId="0" fontId="107" fillId="14" borderId="11" xfId="10" applyFont="1" applyFill="1" applyBorder="1" applyAlignment="1">
      <alignment horizontal="left" vertical="center" wrapText="1"/>
    </xf>
    <xf numFmtId="0" fontId="107" fillId="14" borderId="3" xfId="10" applyFont="1" applyFill="1" applyBorder="1" applyAlignment="1">
      <alignment horizontal="left" vertical="center" wrapText="1"/>
    </xf>
    <xf numFmtId="0" fontId="107" fillId="14" borderId="1" xfId="10" applyFont="1" applyFill="1" applyBorder="1" applyAlignment="1">
      <alignment vertical="center" wrapText="1"/>
    </xf>
    <xf numFmtId="0" fontId="107" fillId="14" borderId="3" xfId="0" applyFont="1" applyFill="1" applyBorder="1" applyAlignment="1">
      <alignment wrapText="1"/>
    </xf>
    <xf numFmtId="0" fontId="107" fillId="14" borderId="1" xfId="10" applyFont="1" applyFill="1" applyBorder="1" applyAlignment="1">
      <alignment vertical="center" textRotation="90" wrapText="1"/>
    </xf>
    <xf numFmtId="0" fontId="107" fillId="14" borderId="1" xfId="10" applyFont="1" applyFill="1" applyBorder="1" applyAlignment="1">
      <alignment horizontal="left" vertical="center" wrapText="1"/>
    </xf>
    <xf numFmtId="0" fontId="116" fillId="0" borderId="1" xfId="0" applyFont="1" applyBorder="1"/>
    <xf numFmtId="0" fontId="116" fillId="0" borderId="1" xfId="0" applyFont="1" applyBorder="1" applyAlignment="1">
      <alignment wrapText="1"/>
    </xf>
    <xf numFmtId="0" fontId="98" fillId="4" borderId="1" xfId="0" applyFont="1" applyFill="1" applyBorder="1"/>
    <xf numFmtId="0" fontId="98" fillId="4" borderId="1" xfId="0" applyFont="1" applyFill="1" applyBorder="1" applyAlignment="1">
      <alignment wrapText="1"/>
    </xf>
    <xf numFmtId="0" fontId="98" fillId="0" borderId="1" xfId="0" applyFont="1" applyBorder="1"/>
    <xf numFmtId="0" fontId="98" fillId="0" borderId="1" xfId="0" applyFont="1" applyBorder="1" applyAlignment="1">
      <alignment wrapText="1"/>
    </xf>
    <xf numFmtId="0" fontId="98" fillId="0" borderId="0" xfId="0" applyFont="1" applyAlignment="1">
      <alignment wrapText="1"/>
    </xf>
    <xf numFmtId="0" fontId="106" fillId="0" borderId="0" xfId="0" applyFont="1"/>
    <xf numFmtId="0" fontId="117" fillId="0" borderId="0" xfId="0" applyFont="1" applyAlignment="1">
      <alignment vertical="top" wrapText="1"/>
    </xf>
    <xf numFmtId="0" fontId="99" fillId="0" borderId="0" xfId="0" applyFont="1" applyAlignment="1">
      <alignment horizontal="center" wrapText="1"/>
    </xf>
    <xf numFmtId="0" fontId="99" fillId="0" borderId="0" xfId="0" applyFont="1" applyAlignment="1">
      <alignment wrapText="1"/>
    </xf>
    <xf numFmtId="0" fontId="120" fillId="0" borderId="0" xfId="0" applyFont="1"/>
    <xf numFmtId="0" fontId="106" fillId="0" borderId="12" xfId="0" applyFont="1" applyBorder="1" applyAlignment="1">
      <alignment vertical="top"/>
    </xf>
    <xf numFmtId="0" fontId="99" fillId="0" borderId="13" xfId="0" applyFont="1" applyBorder="1" applyAlignment="1">
      <alignment vertical="top"/>
    </xf>
    <xf numFmtId="0" fontId="99" fillId="0" borderId="9" xfId="0" applyFont="1" applyBorder="1" applyAlignment="1">
      <alignment vertical="top"/>
    </xf>
    <xf numFmtId="0" fontId="99" fillId="0" borderId="10" xfId="0" applyFont="1" applyBorder="1" applyAlignment="1">
      <alignment horizontal="left" vertical="top"/>
    </xf>
    <xf numFmtId="0" fontId="99" fillId="0" borderId="15" xfId="0" applyFont="1" applyBorder="1" applyAlignment="1">
      <alignment vertical="top"/>
    </xf>
    <xf numFmtId="0" fontId="110" fillId="0" borderId="14" xfId="0" applyFont="1" applyBorder="1" applyAlignment="1">
      <alignment horizontal="left" vertical="top"/>
    </xf>
    <xf numFmtId="0" fontId="106" fillId="8" borderId="12" xfId="0" applyFont="1" applyFill="1" applyBorder="1" applyAlignment="1">
      <alignment vertical="top"/>
    </xf>
    <xf numFmtId="0" fontId="99" fillId="8" borderId="13" xfId="0" applyFont="1" applyFill="1" applyBorder="1" applyAlignment="1">
      <alignment vertical="top"/>
    </xf>
    <xf numFmtId="0" fontId="99" fillId="8" borderId="9" xfId="0" applyFont="1" applyFill="1" applyBorder="1" applyAlignment="1">
      <alignment vertical="top"/>
    </xf>
    <xf numFmtId="0" fontId="99" fillId="8" borderId="10" xfId="0" applyFont="1" applyFill="1" applyBorder="1" applyAlignment="1">
      <alignment vertical="top"/>
    </xf>
    <xf numFmtId="0" fontId="99" fillId="8" borderId="15" xfId="0" applyFont="1" applyFill="1" applyBorder="1" applyAlignment="1">
      <alignment vertical="top" wrapText="1"/>
    </xf>
    <xf numFmtId="0" fontId="99" fillId="8" borderId="14" xfId="0" applyFont="1" applyFill="1" applyBorder="1" applyAlignment="1">
      <alignment vertical="top"/>
    </xf>
    <xf numFmtId="0" fontId="99" fillId="8" borderId="15" xfId="0" applyFont="1" applyFill="1" applyBorder="1" applyAlignment="1">
      <alignment vertical="top"/>
    </xf>
    <xf numFmtId="0" fontId="99" fillId="8" borderId="14" xfId="0" applyFont="1" applyFill="1" applyBorder="1" applyAlignment="1">
      <alignment vertical="top" wrapText="1"/>
    </xf>
    <xf numFmtId="0" fontId="99" fillId="0" borderId="13" xfId="0" applyFont="1" applyBorder="1" applyAlignment="1">
      <alignment vertical="top" wrapText="1"/>
    </xf>
    <xf numFmtId="0" fontId="110" fillId="0" borderId="10" xfId="0" applyFont="1" applyBorder="1" applyAlignment="1">
      <alignment vertical="top" wrapText="1"/>
    </xf>
    <xf numFmtId="0" fontId="110" fillId="0" borderId="10" xfId="11" applyFont="1" applyBorder="1" applyAlignment="1">
      <alignment vertical="top" wrapText="1"/>
    </xf>
    <xf numFmtId="0" fontId="110" fillId="0" borderId="10" xfId="0" applyFont="1" applyBorder="1" applyAlignment="1">
      <alignment vertical="top"/>
    </xf>
    <xf numFmtId="0" fontId="99" fillId="0" borderId="10" xfId="0" applyFont="1" applyBorder="1" applyAlignment="1">
      <alignment vertical="top" wrapText="1"/>
    </xf>
    <xf numFmtId="0" fontId="121" fillId="0" borderId="10" xfId="0" applyFont="1" applyBorder="1" applyAlignment="1">
      <alignment vertical="top" wrapText="1"/>
    </xf>
    <xf numFmtId="0" fontId="108" fillId="0" borderId="0" xfId="0" applyFont="1"/>
    <xf numFmtId="0" fontId="98" fillId="0" borderId="2" xfId="11" applyFont="1" applyBorder="1" applyAlignment="1">
      <alignment horizontal="center" vertical="center"/>
    </xf>
    <xf numFmtId="0" fontId="98" fillId="7" borderId="0" xfId="12" applyFont="1" applyFill="1"/>
    <xf numFmtId="0" fontId="98" fillId="0" borderId="0" xfId="12" applyFont="1"/>
    <xf numFmtId="0" fontId="98" fillId="0" borderId="0" xfId="11" applyFont="1" applyAlignment="1">
      <alignment horizontal="center" vertical="top"/>
    </xf>
    <xf numFmtId="0" fontId="124" fillId="0" borderId="0" xfId="11" applyFont="1" applyAlignment="1">
      <alignment horizontal="center" vertical="center" wrapText="1"/>
    </xf>
    <xf numFmtId="0" fontId="99" fillId="0" borderId="0" xfId="11" applyFont="1" applyAlignment="1">
      <alignment vertical="top"/>
    </xf>
    <xf numFmtId="0" fontId="99" fillId="0" borderId="0" xfId="11" applyFont="1" applyAlignment="1">
      <alignment horizontal="left" vertical="top"/>
    </xf>
    <xf numFmtId="15" fontId="99" fillId="0" borderId="0" xfId="11" applyNumberFormat="1" applyFont="1" applyAlignment="1">
      <alignment horizontal="left" vertical="top"/>
    </xf>
    <xf numFmtId="0" fontId="98" fillId="0" borderId="0" xfId="11" applyFont="1"/>
    <xf numFmtId="0" fontId="106" fillId="0" borderId="1" xfId="12" applyFont="1" applyBorder="1" applyAlignment="1">
      <alignment horizontal="center" vertical="center" wrapText="1"/>
    </xf>
    <xf numFmtId="0" fontId="106" fillId="0" borderId="1" xfId="11" applyFont="1" applyBorder="1" applyAlignment="1">
      <alignment horizontal="center" vertical="center" wrapText="1"/>
    </xf>
    <xf numFmtId="0" fontId="106" fillId="7" borderId="0" xfId="12" applyFont="1" applyFill="1" applyAlignment="1">
      <alignment horizontal="center" vertical="center" wrapText="1"/>
    </xf>
    <xf numFmtId="0" fontId="106" fillId="0" borderId="0" xfId="12" applyFont="1" applyAlignment="1">
      <alignment horizontal="center" vertical="center" wrapText="1"/>
    </xf>
    <xf numFmtId="0" fontId="113" fillId="0" borderId="1" xfId="11" applyFont="1" applyBorder="1" applyAlignment="1">
      <alignment horizontal="left" vertical="top" wrapText="1"/>
    </xf>
    <xf numFmtId="0" fontId="113" fillId="7" borderId="0" xfId="12" applyFont="1" applyFill="1"/>
    <xf numFmtId="0" fontId="113" fillId="0" borderId="0" xfId="12" applyFont="1"/>
    <xf numFmtId="0" fontId="98" fillId="0" borderId="1" xfId="11" applyFont="1" applyBorder="1" applyAlignment="1">
      <alignment horizontal="left" vertical="top" wrapText="1"/>
    </xf>
    <xf numFmtId="0" fontId="110" fillId="0" borderId="0" xfId="11" applyFont="1" applyAlignment="1">
      <alignment horizontal="left" vertical="top" wrapText="1"/>
    </xf>
    <xf numFmtId="0" fontId="106" fillId="0" borderId="12" xfId="11" applyFont="1" applyBorder="1" applyAlignment="1">
      <alignment vertical="top"/>
    </xf>
    <xf numFmtId="0" fontId="99" fillId="0" borderId="8" xfId="11" applyFont="1" applyBorder="1" applyAlignment="1">
      <alignment vertical="top" wrapText="1"/>
    </xf>
    <xf numFmtId="0" fontId="99" fillId="0" borderId="8" xfId="11" applyFont="1" applyBorder="1" applyAlignment="1">
      <alignment vertical="top"/>
    </xf>
    <xf numFmtId="0" fontId="99" fillId="0" borderId="13" xfId="11" applyFont="1" applyBorder="1" applyAlignment="1">
      <alignment vertical="top" wrapText="1"/>
    </xf>
    <xf numFmtId="0" fontId="98" fillId="0" borderId="7" xfId="11" applyFont="1" applyBorder="1" applyAlignment="1">
      <alignment vertical="top"/>
    </xf>
    <xf numFmtId="15" fontId="99" fillId="0" borderId="14" xfId="11" applyNumberFormat="1" applyFont="1" applyBorder="1" applyAlignment="1">
      <alignment vertical="top" wrapText="1"/>
    </xf>
    <xf numFmtId="0" fontId="108" fillId="0" borderId="0" xfId="11" applyFont="1" applyAlignment="1">
      <alignment horizontal="center" vertical="top"/>
    </xf>
    <xf numFmtId="49" fontId="125" fillId="18" borderId="0" xfId="0" applyNumberFormat="1" applyFont="1" applyFill="1" applyAlignment="1">
      <alignment wrapText="1"/>
    </xf>
    <xf numFmtId="0" fontId="8" fillId="18" borderId="0" xfId="0" applyFont="1" applyFill="1"/>
    <xf numFmtId="49" fontId="125" fillId="0" borderId="0" xfId="0" applyNumberFormat="1" applyFont="1" applyAlignment="1">
      <alignment wrapText="1"/>
    </xf>
    <xf numFmtId="0" fontId="8" fillId="0" borderId="1" xfId="0" applyFont="1" applyBorder="1" applyAlignment="1">
      <alignment horizontal="center" vertical="center" wrapText="1"/>
    </xf>
    <xf numFmtId="0" fontId="46" fillId="0" borderId="1" xfId="0" applyFont="1" applyBorder="1" applyAlignment="1">
      <alignment horizontal="left" vertical="center" wrapText="1"/>
    </xf>
    <xf numFmtId="0" fontId="13" fillId="21" borderId="25" xfId="0" applyFont="1" applyFill="1" applyBorder="1" applyAlignment="1">
      <alignment horizontal="center" vertical="center" wrapText="1"/>
    </xf>
    <xf numFmtId="0" fontId="13" fillId="21" borderId="20" xfId="0" applyFont="1" applyFill="1" applyBorder="1" applyAlignment="1">
      <alignment horizontal="center" vertical="center" wrapText="1"/>
    </xf>
    <xf numFmtId="0" fontId="128" fillId="18" borderId="0" xfId="0" applyFont="1" applyFill="1" applyAlignment="1">
      <alignment horizontal="center" wrapText="1"/>
    </xf>
    <xf numFmtId="0" fontId="127" fillId="0" borderId="1" xfId="0" applyFont="1" applyBorder="1" applyAlignment="1">
      <alignment horizontal="left" vertical="center" wrapText="1"/>
    </xf>
    <xf numFmtId="0" fontId="13" fillId="0" borderId="26" xfId="0" applyFont="1" applyBorder="1" applyAlignment="1">
      <alignment wrapText="1"/>
    </xf>
    <xf numFmtId="0" fontId="13" fillId="0" borderId="27" xfId="0" applyFont="1" applyBorder="1" applyAlignment="1">
      <alignment wrapText="1"/>
    </xf>
    <xf numFmtId="0" fontId="11" fillId="18" borderId="0" xfId="0" applyFont="1" applyFill="1" applyAlignment="1">
      <alignment wrapText="1"/>
    </xf>
    <xf numFmtId="0" fontId="11" fillId="0" borderId="26" xfId="0" applyFont="1" applyBorder="1" applyAlignment="1">
      <alignment wrapText="1"/>
    </xf>
    <xf numFmtId="0" fontId="11" fillId="0" borderId="29" xfId="0" applyFont="1" applyBorder="1" applyAlignment="1">
      <alignment wrapText="1"/>
    </xf>
    <xf numFmtId="0" fontId="11" fillId="0" borderId="30" xfId="0" applyFont="1" applyBorder="1" applyAlignment="1">
      <alignment wrapText="1"/>
    </xf>
    <xf numFmtId="0" fontId="8" fillId="0" borderId="26" xfId="0" applyFont="1" applyBorder="1" applyAlignment="1">
      <alignment wrapText="1"/>
    </xf>
    <xf numFmtId="49" fontId="125" fillId="4" borderId="1" xfId="0" applyNumberFormat="1" applyFont="1" applyFill="1" applyBorder="1" applyAlignment="1">
      <alignment vertical="center" wrapText="1"/>
    </xf>
    <xf numFmtId="49" fontId="129" fillId="18" borderId="0" xfId="0" applyNumberFormat="1" applyFont="1" applyFill="1" applyAlignment="1">
      <alignment wrapText="1"/>
    </xf>
    <xf numFmtId="0" fontId="45" fillId="21" borderId="1" xfId="13" applyFont="1" applyFill="1" applyBorder="1" applyAlignment="1">
      <alignment horizontal="left" vertical="center" wrapText="1"/>
    </xf>
    <xf numFmtId="0" fontId="45" fillId="21" borderId="1" xfId="13" applyFont="1" applyFill="1" applyBorder="1" applyAlignment="1">
      <alignment horizontal="center" vertical="center" wrapText="1"/>
    </xf>
    <xf numFmtId="0" fontId="45" fillId="3" borderId="1" xfId="13" applyFont="1" applyFill="1" applyBorder="1" applyAlignment="1">
      <alignment horizontal="center" vertical="center" wrapText="1"/>
    </xf>
    <xf numFmtId="0" fontId="8" fillId="0" borderId="30" xfId="0" applyFont="1" applyBorder="1" applyAlignment="1">
      <alignment wrapText="1"/>
    </xf>
    <xf numFmtId="0" fontId="45" fillId="21" borderId="1" xfId="14" applyFont="1" applyFill="1" applyBorder="1" applyAlignment="1">
      <alignment horizontal="left" vertical="center" wrapText="1"/>
    </xf>
    <xf numFmtId="0" fontId="7" fillId="21" borderId="1" xfId="13" applyFont="1" applyFill="1" applyBorder="1" applyAlignment="1">
      <alignment horizontal="left" vertical="center" wrapText="1"/>
    </xf>
    <xf numFmtId="0" fontId="8" fillId="3" borderId="1" xfId="13" applyFont="1" applyFill="1" applyBorder="1" applyAlignment="1">
      <alignment horizontal="left" vertical="center" wrapText="1"/>
    </xf>
    <xf numFmtId="49" fontId="129" fillId="0" borderId="0" xfId="0" applyNumberFormat="1" applyFont="1" applyAlignment="1">
      <alignment wrapText="1"/>
    </xf>
    <xf numFmtId="0" fontId="46" fillId="0" borderId="1" xfId="14" applyFont="1" applyBorder="1" applyAlignment="1">
      <alignment horizontal="left" vertical="center" wrapText="1"/>
    </xf>
    <xf numFmtId="0" fontId="46" fillId="0" borderId="1" xfId="13" applyFont="1" applyBorder="1" applyAlignment="1">
      <alignment horizontal="left" vertical="center" wrapText="1"/>
    </xf>
    <xf numFmtId="0" fontId="59" fillId="0" borderId="1" xfId="0" applyFont="1" applyBorder="1" applyAlignment="1">
      <alignment vertical="center" wrapText="1"/>
    </xf>
    <xf numFmtId="0" fontId="8" fillId="0" borderId="1" xfId="13" applyFont="1" applyBorder="1" applyAlignment="1">
      <alignment horizontal="left" vertical="center" wrapText="1"/>
    </xf>
    <xf numFmtId="0" fontId="8" fillId="0" borderId="1" xfId="0" applyFont="1" applyBorder="1" applyAlignment="1">
      <alignment horizontal="left" vertical="center" wrapText="1"/>
    </xf>
    <xf numFmtId="0" fontId="46" fillId="0" borderId="1" xfId="14" applyFont="1" applyBorder="1" applyAlignment="1">
      <alignment vertical="center" wrapText="1"/>
    </xf>
    <xf numFmtId="0" fontId="46" fillId="0" borderId="1" xfId="13" applyFont="1" applyBorder="1" applyAlignment="1">
      <alignment vertical="center" wrapText="1"/>
    </xf>
    <xf numFmtId="0" fontId="8" fillId="0" borderId="1" xfId="13" applyFont="1" applyBorder="1" applyAlignment="1">
      <alignment vertical="center" wrapText="1"/>
    </xf>
    <xf numFmtId="0" fontId="11" fillId="0" borderId="27" xfId="0" applyFont="1" applyBorder="1" applyAlignment="1">
      <alignment wrapText="1"/>
    </xf>
    <xf numFmtId="0" fontId="8" fillId="0" borderId="27" xfId="0" applyFont="1" applyBorder="1" applyAlignment="1">
      <alignment wrapText="1"/>
    </xf>
    <xf numFmtId="0" fontId="8" fillId="0" borderId="29" xfId="0" applyFont="1" applyBorder="1" applyAlignment="1">
      <alignment wrapText="1"/>
    </xf>
    <xf numFmtId="0" fontId="9" fillId="0" borderId="1" xfId="0" applyFont="1" applyBorder="1" applyAlignment="1">
      <alignment vertical="center" wrapText="1"/>
    </xf>
    <xf numFmtId="0" fontId="9" fillId="22" borderId="1" xfId="0" applyFont="1" applyFill="1" applyBorder="1" applyAlignment="1">
      <alignment vertical="center" wrapText="1"/>
    </xf>
    <xf numFmtId="0" fontId="59" fillId="22" borderId="1" xfId="0" applyFont="1" applyFill="1" applyBorder="1" applyAlignment="1">
      <alignment vertical="center" wrapText="1"/>
    </xf>
    <xf numFmtId="0" fontId="59" fillId="0" borderId="1" xfId="13" applyBorder="1" applyAlignment="1">
      <alignment vertical="center"/>
    </xf>
    <xf numFmtId="0" fontId="11" fillId="18" borderId="0" xfId="0" applyFont="1" applyFill="1" applyAlignment="1">
      <alignment vertical="top" wrapText="1"/>
    </xf>
    <xf numFmtId="0" fontId="8" fillId="0" borderId="1" xfId="13" applyFont="1" applyBorder="1" applyAlignment="1">
      <alignment horizontal="left" vertical="center"/>
    </xf>
    <xf numFmtId="0" fontId="72" fillId="0" borderId="1" xfId="14" applyFont="1" applyBorder="1" applyAlignment="1">
      <alignment horizontal="left" vertical="center" wrapText="1"/>
    </xf>
    <xf numFmtId="0" fontId="72" fillId="0" borderId="1" xfId="13" applyFont="1" applyBorder="1" applyAlignment="1">
      <alignment horizontal="left" vertical="center" wrapText="1"/>
    </xf>
    <xf numFmtId="0" fontId="131" fillId="0" borderId="1" xfId="14" applyFont="1" applyBorder="1" applyAlignment="1">
      <alignment horizontal="left" vertical="center" wrapText="1"/>
    </xf>
    <xf numFmtId="0" fontId="59" fillId="0" borderId="1" xfId="13" applyBorder="1" applyAlignment="1">
      <alignment horizontal="left" vertical="center"/>
    </xf>
    <xf numFmtId="0" fontId="45" fillId="21" borderId="1" xfId="13" applyFont="1" applyFill="1" applyBorder="1" applyAlignment="1">
      <alignment horizontal="left" vertical="center"/>
    </xf>
    <xf numFmtId="0" fontId="13" fillId="0" borderId="28" xfId="0" applyFont="1" applyBorder="1" applyAlignment="1">
      <alignment wrapText="1"/>
    </xf>
    <xf numFmtId="0" fontId="125" fillId="4" borderId="22" xfId="0" applyFont="1" applyFill="1" applyBorder="1"/>
    <xf numFmtId="0" fontId="125" fillId="4" borderId="23" xfId="0" applyFont="1" applyFill="1" applyBorder="1"/>
    <xf numFmtId="0" fontId="125" fillId="4" borderId="24" xfId="0" applyFont="1" applyFill="1" applyBorder="1"/>
    <xf numFmtId="0" fontId="125" fillId="4" borderId="31" xfId="0" applyFont="1" applyFill="1" applyBorder="1"/>
    <xf numFmtId="0" fontId="125" fillId="4" borderId="21" xfId="0" applyFont="1" applyFill="1" applyBorder="1"/>
    <xf numFmtId="0" fontId="125" fillId="4" borderId="29" xfId="0" applyFont="1" applyFill="1" applyBorder="1"/>
    <xf numFmtId="0" fontId="13" fillId="0" borderId="24" xfId="0" applyFont="1" applyBorder="1" applyAlignment="1">
      <alignment wrapText="1"/>
    </xf>
    <xf numFmtId="0" fontId="46" fillId="21" borderId="1" xfId="14" applyFont="1" applyFill="1" applyBorder="1" applyAlignment="1">
      <alignment horizontal="left" vertical="center" wrapText="1"/>
    </xf>
    <xf numFmtId="49" fontId="125" fillId="0" borderId="1" xfId="0" applyNumberFormat="1" applyFont="1" applyBorder="1" applyAlignment="1">
      <alignment vertical="center" wrapText="1"/>
    </xf>
    <xf numFmtId="0" fontId="8" fillId="21" borderId="1" xfId="13" applyFont="1" applyFill="1" applyBorder="1" applyAlignment="1">
      <alignment horizontal="left" vertical="center" wrapText="1"/>
    </xf>
    <xf numFmtId="0" fontId="11" fillId="18" borderId="10" xfId="0" applyFont="1" applyFill="1" applyBorder="1" applyAlignment="1">
      <alignment wrapText="1"/>
    </xf>
    <xf numFmtId="0" fontId="11" fillId="0" borderId="32" xfId="0" applyFont="1" applyBorder="1"/>
    <xf numFmtId="0" fontId="8" fillId="0" borderId="0" xfId="0" applyFont="1"/>
    <xf numFmtId="0" fontId="8" fillId="0" borderId="27" xfId="0" applyFont="1" applyBorder="1"/>
    <xf numFmtId="0" fontId="8" fillId="18" borderId="10" xfId="0" applyFont="1" applyFill="1" applyBorder="1"/>
    <xf numFmtId="0" fontId="11" fillId="0" borderId="31" xfId="0" applyFont="1" applyBorder="1"/>
    <xf numFmtId="0" fontId="8" fillId="0" borderId="21" xfId="0" applyFont="1" applyBorder="1"/>
    <xf numFmtId="0" fontId="8" fillId="0" borderId="29" xfId="0" applyFont="1" applyBorder="1"/>
    <xf numFmtId="0" fontId="8" fillId="18" borderId="6" xfId="0" applyFont="1" applyFill="1" applyBorder="1"/>
    <xf numFmtId="0" fontId="78" fillId="9" borderId="0" xfId="0" applyFont="1" applyFill="1"/>
    <xf numFmtId="0" fontId="78" fillId="0" borderId="0" xfId="0" applyFont="1"/>
    <xf numFmtId="166" fontId="19" fillId="13" borderId="12" xfId="0" applyNumberFormat="1" applyFont="1" applyFill="1" applyBorder="1" applyAlignment="1" applyProtection="1">
      <alignment horizontal="left" vertical="top" wrapText="1"/>
      <protection locked="0"/>
    </xf>
    <xf numFmtId="0" fontId="19" fillId="13" borderId="8" xfId="0" applyFont="1" applyFill="1" applyBorder="1" applyAlignment="1" applyProtection="1">
      <alignment vertical="top"/>
      <protection locked="0"/>
    </xf>
    <xf numFmtId="0" fontId="82" fillId="13" borderId="8" xfId="0" applyFont="1" applyFill="1" applyBorder="1" applyAlignment="1" applyProtection="1">
      <alignment vertical="top" wrapText="1"/>
      <protection locked="0"/>
    </xf>
    <xf numFmtId="0" fontId="54" fillId="13" borderId="33" xfId="0" applyFont="1" applyFill="1" applyBorder="1" applyAlignment="1" applyProtection="1">
      <alignment vertical="top" wrapText="1"/>
      <protection locked="0"/>
    </xf>
    <xf numFmtId="0" fontId="78" fillId="0" borderId="0" xfId="0" applyFont="1" applyAlignment="1" applyProtection="1">
      <alignment vertical="top"/>
      <protection locked="0"/>
    </xf>
    <xf numFmtId="166" fontId="19" fillId="13" borderId="9" xfId="0" applyNumberFormat="1" applyFont="1" applyFill="1" applyBorder="1" applyAlignment="1" applyProtection="1">
      <alignment horizontal="left" vertical="top" wrapText="1"/>
      <protection locked="0"/>
    </xf>
    <xf numFmtId="0" fontId="19" fillId="13" borderId="7" xfId="0" applyFont="1" applyFill="1" applyBorder="1" applyAlignment="1" applyProtection="1">
      <alignment vertical="top" wrapText="1"/>
      <protection locked="0"/>
    </xf>
    <xf numFmtId="0" fontId="132" fillId="13" borderId="14" xfId="0" applyFont="1" applyFill="1" applyBorder="1" applyAlignment="1" applyProtection="1">
      <alignment vertical="top" wrapText="1"/>
      <protection locked="0"/>
    </xf>
    <xf numFmtId="166" fontId="18" fillId="13" borderId="9" xfId="0" applyNumberFormat="1" applyFont="1" applyFill="1" applyBorder="1" applyAlignment="1" applyProtection="1">
      <alignment horizontal="left" vertical="top" wrapText="1"/>
      <protection locked="0"/>
    </xf>
    <xf numFmtId="0" fontId="18" fillId="0" borderId="12" xfId="0" applyFont="1" applyBorder="1" applyAlignment="1" applyProtection="1">
      <alignment vertical="top" wrapText="1"/>
      <protection locked="0"/>
    </xf>
    <xf numFmtId="0" fontId="41" fillId="0" borderId="8" xfId="0" applyFont="1" applyBorder="1" applyAlignment="1" applyProtection="1">
      <alignment vertical="top" wrapText="1"/>
      <protection locked="0"/>
    </xf>
    <xf numFmtId="0" fontId="133" fillId="0" borderId="13"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41" fillId="0" borderId="0" xfId="0" applyFont="1" applyAlignment="1" applyProtection="1">
      <alignment vertical="top" wrapText="1"/>
      <protection locked="0"/>
    </xf>
    <xf numFmtId="166" fontId="18" fillId="13" borderId="9" xfId="0" applyNumberFormat="1" applyFont="1" applyFill="1" applyBorder="1" applyAlignment="1">
      <alignment horizontal="left" vertical="top" wrapText="1"/>
    </xf>
    <xf numFmtId="0" fontId="18" fillId="11" borderId="9" xfId="0" applyFont="1" applyFill="1" applyBorder="1" applyAlignment="1">
      <alignment vertical="top" wrapText="1"/>
    </xf>
    <xf numFmtId="0" fontId="133" fillId="0" borderId="10" xfId="0" applyFont="1" applyBorder="1" applyAlignment="1">
      <alignment vertical="top" wrapText="1"/>
    </xf>
    <xf numFmtId="166" fontId="50" fillId="13" borderId="6" xfId="0" applyNumberFormat="1" applyFont="1" applyFill="1" applyBorder="1" applyAlignment="1">
      <alignment horizontal="left" vertical="top" wrapText="1"/>
    </xf>
    <xf numFmtId="0" fontId="50" fillId="11" borderId="0" xfId="0" applyFont="1" applyFill="1" applyAlignment="1">
      <alignment vertical="top" wrapText="1"/>
    </xf>
    <xf numFmtId="0" fontId="134" fillId="11" borderId="10" xfId="0" applyFont="1" applyFill="1" applyBorder="1" applyAlignment="1">
      <alignment vertical="top" wrapText="1"/>
    </xf>
    <xf numFmtId="166" fontId="18" fillId="13" borderId="0" xfId="0" applyNumberFormat="1" applyFont="1" applyFill="1" applyAlignment="1" applyProtection="1">
      <alignment horizontal="left" vertical="top" wrapText="1"/>
      <protection locked="0"/>
    </xf>
    <xf numFmtId="0" fontId="18" fillId="0" borderId="0" xfId="0" applyFont="1" applyAlignment="1" applyProtection="1">
      <alignment vertical="top" wrapText="1"/>
      <protection locked="0"/>
    </xf>
    <xf numFmtId="0" fontId="62" fillId="0" borderId="0" xfId="0" applyFont="1" applyAlignment="1" applyProtection="1">
      <alignment vertical="top" wrapText="1"/>
      <protection locked="0"/>
    </xf>
    <xf numFmtId="0" fontId="19" fillId="13" borderId="11" xfId="0" applyFont="1" applyFill="1" applyBorder="1" applyAlignment="1" applyProtection="1">
      <alignment vertical="top"/>
      <protection locked="0"/>
    </xf>
    <xf numFmtId="0" fontId="62" fillId="13" borderId="3" xfId="0" applyFont="1" applyFill="1" applyBorder="1" applyAlignment="1" applyProtection="1">
      <alignment vertical="top" wrapText="1"/>
      <protection locked="0"/>
    </xf>
    <xf numFmtId="166" fontId="18" fillId="13" borderId="6" xfId="0" applyNumberFormat="1" applyFont="1" applyFill="1" applyBorder="1" applyAlignment="1" applyProtection="1">
      <alignment horizontal="left" vertical="top" wrapText="1"/>
      <protection locked="0"/>
    </xf>
    <xf numFmtId="0" fontId="18" fillId="0" borderId="33" xfId="0" applyFont="1" applyBorder="1" applyAlignment="1" applyProtection="1">
      <alignment vertical="top" wrapText="1"/>
      <protection locked="0"/>
    </xf>
    <xf numFmtId="0" fontId="62" fillId="0" borderId="10" xfId="0" applyFont="1" applyBorder="1" applyAlignment="1" applyProtection="1">
      <alignment vertical="top" wrapText="1"/>
      <protection locked="0"/>
    </xf>
    <xf numFmtId="0" fontId="135" fillId="0" borderId="10" xfId="0" applyFont="1" applyBorder="1" applyAlignment="1" applyProtection="1">
      <alignment vertical="top" wrapText="1"/>
      <protection locked="0"/>
    </xf>
    <xf numFmtId="0" fontId="133" fillId="0" borderId="10" xfId="0" applyFont="1" applyBorder="1" applyAlignment="1" applyProtection="1">
      <alignment vertical="top" wrapText="1"/>
      <protection locked="0"/>
    </xf>
    <xf numFmtId="0" fontId="19" fillId="13" borderId="11" xfId="0" applyFont="1" applyFill="1" applyBorder="1" applyAlignment="1" applyProtection="1">
      <alignment vertical="top" wrapText="1"/>
      <protection locked="0"/>
    </xf>
    <xf numFmtId="0" fontId="18" fillId="13" borderId="11" xfId="0" applyFont="1" applyFill="1" applyBorder="1" applyAlignment="1" applyProtection="1">
      <alignment vertical="top" wrapText="1"/>
      <protection locked="0"/>
    </xf>
    <xf numFmtId="0" fontId="78" fillId="0" borderId="0" xfId="0" applyFont="1" applyAlignment="1" applyProtection="1">
      <alignment vertical="top" wrapText="1"/>
      <protection locked="0"/>
    </xf>
    <xf numFmtId="166" fontId="18" fillId="13" borderId="6" xfId="0" applyNumberFormat="1" applyFont="1" applyFill="1" applyBorder="1" applyAlignment="1">
      <alignment horizontal="left" vertical="top" wrapText="1"/>
    </xf>
    <xf numFmtId="0" fontId="18" fillId="11" borderId="1" xfId="0" applyFont="1" applyFill="1" applyBorder="1" applyAlignment="1">
      <alignment vertical="top" wrapText="1"/>
    </xf>
    <xf numFmtId="0" fontId="62" fillId="0" borderId="10" xfId="0" applyFont="1" applyBorder="1" applyAlignment="1">
      <alignment vertical="top" wrapText="1"/>
    </xf>
    <xf numFmtId="0" fontId="18" fillId="0" borderId="11" xfId="0" applyFont="1" applyBorder="1" applyAlignment="1" applyProtection="1">
      <alignment vertical="top" wrapText="1"/>
      <protection locked="0"/>
    </xf>
    <xf numFmtId="0" fontId="62" fillId="0" borderId="13" xfId="0" applyFont="1" applyBorder="1" applyAlignment="1" applyProtection="1">
      <alignment vertical="top" wrapText="1"/>
      <protection locked="0"/>
    </xf>
    <xf numFmtId="0" fontId="132" fillId="13" borderId="3" xfId="0" applyFont="1" applyFill="1" applyBorder="1" applyAlignment="1" applyProtection="1">
      <alignment vertical="top" wrapText="1"/>
      <protection locked="0"/>
    </xf>
    <xf numFmtId="0" fontId="135" fillId="0" borderId="0" xfId="0" applyFont="1" applyAlignment="1" applyProtection="1">
      <alignment vertical="top"/>
      <protection locked="0"/>
    </xf>
    <xf numFmtId="0" fontId="18" fillId="11" borderId="0" xfId="0" applyFont="1" applyFill="1" applyAlignment="1">
      <alignment vertical="top" wrapText="1"/>
    </xf>
    <xf numFmtId="2" fontId="41" fillId="0" borderId="0" xfId="0" applyNumberFormat="1" applyFont="1" applyAlignment="1" applyProtection="1">
      <alignment vertical="top" wrapText="1"/>
      <protection locked="0"/>
    </xf>
    <xf numFmtId="0" fontId="62" fillId="0" borderId="10" xfId="0" applyFont="1" applyBorder="1" applyAlignment="1" applyProtection="1">
      <alignment vertical="top"/>
      <protection locked="0"/>
    </xf>
    <xf numFmtId="0" fontId="18" fillId="0" borderId="37" xfId="0" applyFont="1" applyBorder="1" applyAlignment="1" applyProtection="1">
      <alignment vertical="top" wrapText="1"/>
      <protection locked="0"/>
    </xf>
    <xf numFmtId="0" fontId="133" fillId="11" borderId="10" xfId="0" applyFont="1" applyFill="1" applyBorder="1" applyAlignment="1">
      <alignment vertical="top" wrapText="1"/>
    </xf>
    <xf numFmtId="0" fontId="18" fillId="0" borderId="15" xfId="0" applyFont="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54" fillId="0" borderId="14" xfId="0" applyFont="1" applyBorder="1" applyAlignment="1" applyProtection="1">
      <alignment vertical="top" wrapText="1"/>
      <protection locked="0"/>
    </xf>
    <xf numFmtId="166" fontId="18" fillId="13" borderId="6" xfId="0" applyNumberFormat="1" applyFont="1" applyFill="1" applyBorder="1" applyAlignment="1" applyProtection="1">
      <alignment vertical="top"/>
      <protection locked="0"/>
    </xf>
    <xf numFmtId="0" fontId="19" fillId="13" borderId="3" xfId="0" applyFont="1" applyFill="1" applyBorder="1" applyAlignment="1" applyProtection="1">
      <alignment horizontal="center" vertical="top" wrapText="1"/>
      <protection locked="0"/>
    </xf>
    <xf numFmtId="0" fontId="19" fillId="13" borderId="1" xfId="0" applyFont="1" applyFill="1" applyBorder="1" applyAlignment="1" applyProtection="1">
      <alignment horizontal="center" vertical="top" wrapText="1"/>
      <protection locked="0"/>
    </xf>
    <xf numFmtId="0" fontId="18" fillId="13" borderId="3" xfId="0" applyFont="1" applyFill="1" applyBorder="1" applyAlignment="1" applyProtection="1">
      <alignment horizontal="center" vertical="top" wrapText="1"/>
      <protection locked="0"/>
    </xf>
    <xf numFmtId="0" fontId="41" fillId="0" borderId="1" xfId="0" applyFont="1" applyBorder="1" applyAlignment="1" applyProtection="1">
      <alignment horizontal="center" vertical="top" wrapText="1"/>
      <protection locked="0"/>
    </xf>
    <xf numFmtId="0" fontId="18" fillId="0" borderId="34" xfId="0" applyFont="1" applyBorder="1" applyAlignment="1" applyProtection="1">
      <alignment horizontal="left" vertical="top"/>
      <protection locked="0"/>
    </xf>
    <xf numFmtId="0" fontId="18" fillId="0" borderId="35" xfId="0" applyFont="1" applyBorder="1" applyAlignment="1" applyProtection="1">
      <alignment horizontal="left" vertical="top"/>
      <protection locked="0"/>
    </xf>
    <xf numFmtId="0" fontId="18" fillId="0" borderId="36" xfId="0" applyFont="1" applyBorder="1" applyAlignment="1" applyProtection="1">
      <alignment horizontal="left" vertical="top"/>
      <protection locked="0"/>
    </xf>
    <xf numFmtId="0" fontId="18" fillId="0" borderId="34" xfId="0" applyFont="1" applyBorder="1" applyAlignment="1" applyProtection="1">
      <alignment horizontal="left" vertical="top" wrapText="1"/>
      <protection locked="0"/>
    </xf>
    <xf numFmtId="0" fontId="18" fillId="0" borderId="36" xfId="0" applyFont="1" applyBorder="1" applyAlignment="1" applyProtection="1">
      <alignment horizontal="left" vertical="top" wrapText="1"/>
      <protection locked="0"/>
    </xf>
    <xf numFmtId="0" fontId="18" fillId="0" borderId="15" xfId="0" applyFont="1" applyBorder="1" applyAlignment="1" applyProtection="1">
      <alignment vertical="top" wrapText="1"/>
      <protection locked="0"/>
    </xf>
    <xf numFmtId="0" fontId="18" fillId="0" borderId="9" xfId="0" applyFont="1" applyBorder="1" applyAlignment="1" applyProtection="1">
      <alignment horizontal="right" vertical="top" wrapText="1"/>
      <protection locked="0"/>
    </xf>
    <xf numFmtId="3" fontId="41" fillId="0" borderId="1" xfId="0" applyNumberFormat="1" applyFont="1" applyBorder="1" applyAlignment="1" applyProtection="1">
      <alignment horizontal="center" vertical="top" wrapText="1"/>
      <protection locked="0"/>
    </xf>
    <xf numFmtId="0" fontId="19" fillId="11" borderId="13" xfId="0" applyFont="1" applyFill="1" applyBorder="1" applyAlignment="1">
      <alignment vertical="top" wrapText="1"/>
    </xf>
    <xf numFmtId="0" fontId="19" fillId="11" borderId="9" xfId="0" applyFont="1" applyFill="1" applyBorder="1" applyAlignment="1">
      <alignment horizontal="left" vertical="top"/>
    </xf>
    <xf numFmtId="0" fontId="19" fillId="11" borderId="14" xfId="0" applyFont="1" applyFill="1" applyBorder="1" applyAlignment="1">
      <alignment vertical="top" wrapText="1"/>
    </xf>
    <xf numFmtId="0" fontId="50" fillId="0" borderId="6" xfId="0" applyFont="1" applyBorder="1" applyAlignment="1">
      <alignment vertical="top" wrapText="1"/>
    </xf>
    <xf numFmtId="0" fontId="18" fillId="0" borderId="4" xfId="0" applyFont="1" applyBorder="1" applyAlignment="1">
      <alignment horizontal="left" vertical="top" wrapText="1"/>
    </xf>
    <xf numFmtId="0" fontId="18" fillId="0" borderId="6" xfId="0" applyFont="1" applyBorder="1" applyAlignment="1">
      <alignment vertical="top" wrapText="1"/>
    </xf>
    <xf numFmtId="0" fontId="19" fillId="0" borderId="6" xfId="0" applyFont="1" applyBorder="1" applyAlignment="1">
      <alignment vertical="top" wrapText="1"/>
    </xf>
    <xf numFmtId="0" fontId="139" fillId="0" borderId="6" xfId="0" applyFont="1" applyBorder="1" applyAlignment="1">
      <alignment vertical="top" wrapText="1"/>
    </xf>
    <xf numFmtId="0" fontId="18" fillId="0" borderId="6" xfId="0" applyFont="1" applyBorder="1"/>
    <xf numFmtId="0" fontId="18" fillId="0" borderId="9" xfId="0" applyFont="1" applyBorder="1"/>
    <xf numFmtId="0" fontId="18" fillId="0" borderId="5" xfId="0" applyFont="1" applyBorder="1"/>
    <xf numFmtId="0" fontId="18" fillId="0" borderId="15" xfId="0" applyFont="1" applyBorder="1"/>
    <xf numFmtId="0" fontId="19" fillId="11" borderId="3" xfId="0" applyFont="1" applyFill="1" applyBorder="1" applyAlignment="1">
      <alignment vertical="top" wrapText="1"/>
    </xf>
    <xf numFmtId="0" fontId="18" fillId="0" borderId="5" xfId="0" applyFont="1" applyBorder="1" applyAlignment="1">
      <alignment vertical="top" wrapText="1"/>
    </xf>
    <xf numFmtId="0" fontId="19" fillId="0" borderId="4" xfId="0" applyFont="1" applyBorder="1" applyAlignment="1">
      <alignment vertical="top" wrapText="1"/>
    </xf>
    <xf numFmtId="0" fontId="41" fillId="0" borderId="6" xfId="0" applyFont="1" applyBorder="1" applyAlignment="1" applyProtection="1">
      <alignment horizontal="left" vertical="top" wrapText="1"/>
      <protection locked="0"/>
    </xf>
    <xf numFmtId="0" fontId="109" fillId="0" borderId="6" xfId="0" applyFont="1" applyBorder="1" applyAlignment="1">
      <alignment horizontal="left" vertical="top" wrapText="1"/>
    </xf>
    <xf numFmtId="0" fontId="19" fillId="0" borderId="6" xfId="0" applyFont="1" applyBorder="1" applyAlignment="1">
      <alignment horizontal="left" vertical="top" wrapText="1"/>
    </xf>
    <xf numFmtId="0" fontId="109" fillId="0" borderId="6" xfId="0" applyFont="1" applyBorder="1" applyAlignment="1">
      <alignment vertical="top" wrapText="1"/>
    </xf>
    <xf numFmtId="0" fontId="140" fillId="0" borderId="5" xfId="0" applyFont="1" applyBorder="1" applyAlignment="1">
      <alignment vertical="top" wrapText="1"/>
    </xf>
    <xf numFmtId="0" fontId="109" fillId="0" borderId="4" xfId="0" applyFont="1" applyBorder="1" applyAlignment="1">
      <alignment vertical="top" wrapText="1"/>
    </xf>
    <xf numFmtId="2" fontId="19" fillId="11" borderId="9" xfId="0" applyNumberFormat="1" applyFont="1" applyFill="1" applyBorder="1" applyAlignment="1">
      <alignment horizontal="left" vertical="top"/>
    </xf>
    <xf numFmtId="0" fontId="109" fillId="11" borderId="9" xfId="0" applyFont="1" applyFill="1" applyBorder="1" applyAlignment="1">
      <alignment horizontal="left" vertical="top" wrapText="1"/>
    </xf>
    <xf numFmtId="166" fontId="29" fillId="11" borderId="12" xfId="0" applyNumberFormat="1" applyFont="1" applyFill="1" applyBorder="1" applyAlignment="1">
      <alignment horizontal="left" vertical="top"/>
    </xf>
    <xf numFmtId="0" fontId="29" fillId="11" borderId="13" xfId="0" applyFont="1" applyFill="1" applyBorder="1" applyAlignment="1">
      <alignment vertical="top" wrapText="1"/>
    </xf>
    <xf numFmtId="0" fontId="18" fillId="0" borderId="6" xfId="0" applyFont="1" applyBorder="1" applyAlignment="1">
      <alignment horizontal="left" vertical="top" wrapText="1"/>
    </xf>
    <xf numFmtId="0" fontId="50" fillId="0" borderId="4" xfId="0" applyFont="1" applyBorder="1" applyAlignment="1">
      <alignment vertical="top" wrapText="1"/>
    </xf>
    <xf numFmtId="0" fontId="19" fillId="9" borderId="0" xfId="0" applyFont="1" applyFill="1" applyAlignment="1">
      <alignment vertical="top" wrapText="1"/>
    </xf>
    <xf numFmtId="0" fontId="18" fillId="9" borderId="1" xfId="0" applyFont="1" applyFill="1" applyBorder="1" applyAlignment="1">
      <alignment vertical="top" wrapText="1"/>
    </xf>
    <xf numFmtId="0" fontId="18" fillId="9" borderId="4" xfId="0" applyFont="1" applyFill="1" applyBorder="1" applyAlignment="1">
      <alignment vertical="top" wrapText="1"/>
    </xf>
    <xf numFmtId="0" fontId="18" fillId="11" borderId="0" xfId="0" applyFont="1" applyFill="1" applyAlignment="1">
      <alignment vertical="top"/>
    </xf>
    <xf numFmtId="0" fontId="19" fillId="16" borderId="1" xfId="0" applyFont="1" applyFill="1" applyBorder="1" applyAlignment="1">
      <alignment vertical="top"/>
    </xf>
    <xf numFmtId="0" fontId="19" fillId="16" borderId="16" xfId="0" applyFont="1" applyFill="1" applyBorder="1" applyAlignment="1">
      <alignment vertical="top" wrapText="1"/>
    </xf>
    <xf numFmtId="0" fontId="19" fillId="16" borderId="17" xfId="0" applyFont="1" applyFill="1" applyBorder="1" applyAlignment="1">
      <alignment vertical="top"/>
    </xf>
    <xf numFmtId="0" fontId="19" fillId="16" borderId="18" xfId="0" applyFont="1" applyFill="1" applyBorder="1" applyAlignment="1">
      <alignment vertical="top"/>
    </xf>
    <xf numFmtId="0" fontId="18" fillId="16" borderId="19" xfId="0" applyFont="1" applyFill="1" applyBorder="1" applyAlignment="1">
      <alignment vertical="top"/>
    </xf>
    <xf numFmtId="0" fontId="19" fillId="11" borderId="2" xfId="0" applyFont="1" applyFill="1" applyBorder="1" applyAlignment="1">
      <alignment vertical="top"/>
    </xf>
    <xf numFmtId="0" fontId="19" fillId="11" borderId="11" xfId="0" applyFont="1" applyFill="1" applyBorder="1" applyAlignment="1">
      <alignment vertical="top"/>
    </xf>
    <xf numFmtId="0" fontId="18" fillId="11" borderId="11" xfId="0" applyFont="1" applyFill="1" applyBorder="1" applyAlignment="1">
      <alignment vertical="top"/>
    </xf>
    <xf numFmtId="0" fontId="18" fillId="11" borderId="3" xfId="0" applyFont="1" applyFill="1" applyBorder="1" applyAlignment="1">
      <alignment vertical="top"/>
    </xf>
    <xf numFmtId="0" fontId="19" fillId="11" borderId="1" xfId="0" applyFont="1" applyFill="1" applyBorder="1" applyAlignment="1">
      <alignment vertical="top" wrapText="1"/>
    </xf>
    <xf numFmtId="0" fontId="143" fillId="0" borderId="1" xfId="0" applyFont="1" applyBorder="1" applyAlignment="1">
      <alignment vertical="top" wrapText="1"/>
    </xf>
    <xf numFmtId="0" fontId="19" fillId="11" borderId="0" xfId="0" applyFont="1" applyFill="1" applyAlignment="1">
      <alignment vertical="top" wrapText="1"/>
    </xf>
    <xf numFmtId="0" fontId="19" fillId="17" borderId="1" xfId="0" applyFont="1" applyFill="1" applyBorder="1" applyAlignment="1">
      <alignment vertical="top" wrapText="1"/>
    </xf>
    <xf numFmtId="0" fontId="18" fillId="0" borderId="1" xfId="0" applyFont="1" applyBorder="1" applyAlignment="1">
      <alignment horizontal="right" vertical="top" wrapText="1"/>
    </xf>
    <xf numFmtId="0" fontId="19" fillId="0" borderId="0" xfId="0" applyFont="1" applyAlignment="1">
      <alignment vertical="top"/>
    </xf>
    <xf numFmtId="0" fontId="19" fillId="0" borderId="2" xfId="0" applyFont="1" applyBorder="1" applyAlignment="1">
      <alignment vertical="top" wrapText="1"/>
    </xf>
    <xf numFmtId="0" fontId="19" fillId="0" borderId="7" xfId="0" applyFont="1" applyBorder="1" applyAlignment="1">
      <alignment vertical="top"/>
    </xf>
    <xf numFmtId="0" fontId="100" fillId="0" borderId="0" xfId="11" applyFont="1" applyAlignment="1" applyProtection="1">
      <alignment horizontal="center" vertical="center" wrapText="1"/>
      <protection locked="0"/>
    </xf>
    <xf numFmtId="0" fontId="99" fillId="0" borderId="3" xfId="0" applyFont="1" applyBorder="1"/>
    <xf numFmtId="0" fontId="18" fillId="5" borderId="0" xfId="2" applyFont="1" applyFill="1" applyAlignment="1">
      <alignment vertical="top" wrapText="1"/>
    </xf>
    <xf numFmtId="0" fontId="18" fillId="0" borderId="5" xfId="2" applyFont="1" applyBorder="1" applyAlignment="1">
      <alignment vertical="top" wrapText="1"/>
    </xf>
    <xf numFmtId="0" fontId="19" fillId="5" borderId="0" xfId="2" applyFont="1" applyFill="1" applyAlignment="1">
      <alignment horizontal="left" vertical="top"/>
    </xf>
    <xf numFmtId="0" fontId="19" fillId="5" borderId="0" xfId="2" applyFont="1" applyFill="1" applyAlignment="1">
      <alignment vertical="top" wrapText="1"/>
    </xf>
    <xf numFmtId="0" fontId="18" fillId="5" borderId="0" xfId="2" applyFont="1" applyFill="1" applyAlignment="1">
      <alignment vertical="top"/>
    </xf>
    <xf numFmtId="0" fontId="18" fillId="0" borderId="0" xfId="2" applyFont="1"/>
    <xf numFmtId="0" fontId="19" fillId="5" borderId="4" xfId="2" applyFont="1" applyFill="1" applyBorder="1" applyAlignment="1">
      <alignment horizontal="left" vertical="top" wrapText="1"/>
    </xf>
    <xf numFmtId="0" fontId="19" fillId="5" borderId="4" xfId="2" applyFont="1" applyFill="1" applyBorder="1" applyAlignment="1">
      <alignment vertical="top" wrapText="1"/>
    </xf>
    <xf numFmtId="0" fontId="19" fillId="5" borderId="4" xfId="2" applyFont="1" applyFill="1" applyBorder="1" applyAlignment="1">
      <alignment vertical="top"/>
    </xf>
    <xf numFmtId="0" fontId="19" fillId="5" borderId="2" xfId="2" applyFont="1" applyFill="1" applyBorder="1" applyAlignment="1">
      <alignment horizontal="left" vertical="top"/>
    </xf>
    <xf numFmtId="0" fontId="19" fillId="5" borderId="11" xfId="2" applyFont="1" applyFill="1" applyBorder="1" applyAlignment="1">
      <alignment vertical="top" wrapText="1"/>
    </xf>
    <xf numFmtId="0" fontId="18" fillId="5" borderId="11" xfId="0" applyFont="1" applyFill="1" applyBorder="1" applyAlignment="1">
      <alignment vertical="top"/>
    </xf>
    <xf numFmtId="0" fontId="18" fillId="5" borderId="3" xfId="0" applyFont="1" applyFill="1" applyBorder="1" applyAlignment="1">
      <alignment vertical="top"/>
    </xf>
    <xf numFmtId="0" fontId="19" fillId="5" borderId="5" xfId="2" applyFont="1" applyFill="1" applyBorder="1" applyAlignment="1">
      <alignment horizontal="left" vertical="top"/>
    </xf>
    <xf numFmtId="0" fontId="18" fillId="0" borderId="5" xfId="2" applyFont="1" applyBorder="1" applyAlignment="1">
      <alignment vertical="top"/>
    </xf>
    <xf numFmtId="0" fontId="19" fillId="5" borderId="1" xfId="2" applyFont="1" applyFill="1" applyBorder="1" applyAlignment="1">
      <alignment horizontal="left" vertical="top"/>
    </xf>
    <xf numFmtId="0" fontId="78" fillId="24" borderId="0" xfId="0" applyFont="1" applyFill="1" applyAlignment="1">
      <alignment horizontal="center"/>
    </xf>
    <xf numFmtId="0" fontId="0" fillId="0" borderId="0" xfId="0" applyAlignment="1">
      <alignment horizontal="center"/>
    </xf>
    <xf numFmtId="0" fontId="78" fillId="9" borderId="0" xfId="0" applyFont="1" applyFill="1" applyAlignment="1">
      <alignment horizontal="left"/>
    </xf>
    <xf numFmtId="0" fontId="44" fillId="0" borderId="0" xfId="0" applyFont="1" applyAlignment="1" applyProtection="1">
      <alignment vertical="top"/>
      <protection locked="0"/>
    </xf>
    <xf numFmtId="0" fontId="44" fillId="0" borderId="0" xfId="0" applyFont="1" applyProtection="1">
      <protection locked="0"/>
    </xf>
    <xf numFmtId="0" fontId="145" fillId="0" borderId="0" xfId="0" applyFont="1" applyAlignment="1" applyProtection="1">
      <alignment horizontal="left" vertical="top"/>
      <protection locked="0"/>
    </xf>
    <xf numFmtId="0" fontId="19" fillId="0" borderId="1" xfId="9" applyFont="1" applyBorder="1" applyAlignment="1" applyProtection="1">
      <alignment horizontal="center" vertical="top" wrapText="1"/>
      <protection locked="0"/>
    </xf>
    <xf numFmtId="15" fontId="19" fillId="0" borderId="1" xfId="9" applyNumberFormat="1" applyFont="1" applyBorder="1" applyAlignment="1" applyProtection="1">
      <alignment horizontal="center" vertical="top" wrapText="1"/>
      <protection locked="0"/>
    </xf>
    <xf numFmtId="15" fontId="18" fillId="0" borderId="1" xfId="9" applyNumberFormat="1" applyFont="1" applyBorder="1" applyAlignment="1" applyProtection="1">
      <alignment vertical="top" wrapText="1"/>
      <protection locked="0"/>
    </xf>
    <xf numFmtId="165" fontId="44" fillId="0" borderId="0" xfId="0" applyNumberFormat="1" applyFont="1" applyAlignment="1" applyProtection="1">
      <alignment vertical="top"/>
      <protection locked="0"/>
    </xf>
    <xf numFmtId="167" fontId="78" fillId="0" borderId="0" xfId="26" applyNumberFormat="1" applyFont="1" applyAlignment="1" applyProtection="1">
      <alignment vertical="top"/>
      <protection locked="0"/>
    </xf>
    <xf numFmtId="1" fontId="41" fillId="0" borderId="0" xfId="0" applyNumberFormat="1" applyFont="1" applyAlignment="1" applyProtection="1">
      <alignment vertical="top" wrapText="1"/>
      <protection locked="0"/>
    </xf>
    <xf numFmtId="3" fontId="0" fillId="0" borderId="1" xfId="0" applyNumberFormat="1" applyBorder="1" applyAlignment="1">
      <alignment vertical="top"/>
    </xf>
    <xf numFmtId="0" fontId="99" fillId="8" borderId="0" xfId="0" applyFont="1" applyFill="1" applyAlignment="1">
      <alignment horizontal="left" vertical="top" wrapText="1"/>
    </xf>
    <xf numFmtId="0" fontId="106" fillId="13" borderId="6" xfId="0" applyFont="1" applyFill="1" applyBorder="1" applyAlignment="1">
      <alignment horizontal="left" vertical="top" wrapText="1"/>
    </xf>
    <xf numFmtId="0" fontId="99" fillId="0" borderId="10" xfId="0" applyFont="1" applyBorder="1" applyAlignment="1">
      <alignment horizontal="left" vertical="top" wrapText="1"/>
    </xf>
    <xf numFmtId="0" fontId="99" fillId="13" borderId="6" xfId="0" applyFont="1" applyFill="1" applyBorder="1" applyAlignment="1">
      <alignment horizontal="left" vertical="top" wrapText="1"/>
    </xf>
    <xf numFmtId="0" fontId="106" fillId="0" borderId="0" xfId="0" applyFont="1" applyAlignment="1">
      <alignment vertical="top" wrapText="1"/>
    </xf>
    <xf numFmtId="0" fontId="121" fillId="0" borderId="10" xfId="0" applyFont="1" applyBorder="1" applyAlignment="1">
      <alignment horizontal="left" vertical="top" wrapText="1"/>
    </xf>
    <xf numFmtId="0" fontId="106" fillId="0" borderId="10" xfId="0" applyFont="1" applyBorder="1" applyAlignment="1">
      <alignment vertical="top" wrapText="1"/>
    </xf>
    <xf numFmtId="0" fontId="148" fillId="13" borderId="6" xfId="0" applyFont="1" applyFill="1" applyBorder="1" applyAlignment="1">
      <alignment horizontal="left" vertical="top" wrapText="1"/>
    </xf>
    <xf numFmtId="0" fontId="148" fillId="13" borderId="3" xfId="0" applyFont="1" applyFill="1" applyBorder="1" applyAlignment="1">
      <alignment vertical="top" wrapText="1"/>
    </xf>
    <xf numFmtId="0" fontId="148" fillId="13" borderId="9" xfId="0" applyFont="1" applyFill="1" applyBorder="1" applyAlignment="1">
      <alignment horizontal="left" vertical="top" wrapText="1"/>
    </xf>
    <xf numFmtId="0" fontId="150" fillId="0" borderId="10" xfId="0" applyFont="1" applyBorder="1" applyAlignment="1">
      <alignment vertical="top" wrapText="1"/>
    </xf>
    <xf numFmtId="0" fontId="98" fillId="0" borderId="0" xfId="0" applyFont="1" applyAlignment="1">
      <alignment horizontal="left" vertical="top" wrapText="1"/>
    </xf>
    <xf numFmtId="0" fontId="121" fillId="0" borderId="0" xfId="0" applyFont="1" applyAlignment="1">
      <alignment horizontal="left" vertical="top" wrapText="1"/>
    </xf>
    <xf numFmtId="0" fontId="106" fillId="0" borderId="0" xfId="0" applyFont="1" applyAlignment="1">
      <alignment horizontal="left" vertical="top" wrapText="1"/>
    </xf>
    <xf numFmtId="0" fontId="99" fillId="8" borderId="0" xfId="0" applyFont="1" applyFill="1" applyAlignment="1">
      <alignment vertical="top" wrapText="1"/>
    </xf>
    <xf numFmtId="0" fontId="106" fillId="13" borderId="3" xfId="0" applyFont="1" applyFill="1" applyBorder="1" applyAlignment="1">
      <alignment vertical="top" wrapText="1"/>
    </xf>
    <xf numFmtId="0" fontId="106" fillId="13" borderId="9" xfId="0" applyFont="1" applyFill="1" applyBorder="1" applyAlignment="1">
      <alignment horizontal="left" vertical="top" wrapText="1"/>
    </xf>
    <xf numFmtId="0" fontId="107" fillId="11" borderId="13" xfId="0" applyFont="1" applyFill="1" applyBorder="1" applyAlignment="1">
      <alignment vertical="top" wrapText="1"/>
    </xf>
    <xf numFmtId="0" fontId="106" fillId="11" borderId="13" xfId="0" applyFont="1" applyFill="1" applyBorder="1" applyAlignment="1">
      <alignment vertical="top" wrapText="1"/>
    </xf>
    <xf numFmtId="0" fontId="106" fillId="13" borderId="12" xfId="0" applyFont="1" applyFill="1" applyBorder="1" applyAlignment="1">
      <alignment horizontal="left" vertical="top" wrapText="1"/>
    </xf>
    <xf numFmtId="0" fontId="112" fillId="11" borderId="9" xfId="0" applyFont="1" applyFill="1" applyBorder="1" applyAlignment="1">
      <alignment horizontal="left" vertical="top" wrapText="1"/>
    </xf>
    <xf numFmtId="0" fontId="107" fillId="11" borderId="9" xfId="0" applyFont="1" applyFill="1" applyBorder="1" applyAlignment="1">
      <alignment horizontal="left" vertical="top"/>
    </xf>
    <xf numFmtId="0" fontId="98" fillId="0" borderId="6" xfId="0" applyFont="1" applyBorder="1" applyAlignment="1">
      <alignment vertical="top" wrapText="1"/>
    </xf>
    <xf numFmtId="0" fontId="98" fillId="0" borderId="4" xfId="0" applyFont="1" applyBorder="1" applyAlignment="1">
      <alignment vertical="top" wrapText="1"/>
    </xf>
    <xf numFmtId="0" fontId="107" fillId="11" borderId="3" xfId="0" applyFont="1" applyFill="1" applyBorder="1" applyAlignment="1">
      <alignment vertical="top" wrapText="1"/>
    </xf>
    <xf numFmtId="2" fontId="107" fillId="11" borderId="9" xfId="0" applyNumberFormat="1" applyFont="1" applyFill="1" applyBorder="1" applyAlignment="1">
      <alignment horizontal="left" vertical="top"/>
    </xf>
    <xf numFmtId="0" fontId="98" fillId="4" borderId="5" xfId="0" applyFont="1" applyFill="1" applyBorder="1" applyAlignment="1">
      <alignment vertical="top" wrapText="1"/>
    </xf>
    <xf numFmtId="0" fontId="155" fillId="11" borderId="9" xfId="0" applyFont="1" applyFill="1" applyBorder="1" applyAlignment="1">
      <alignment horizontal="left" vertical="top"/>
    </xf>
    <xf numFmtId="0" fontId="112" fillId="0" borderId="6" xfId="0" applyFont="1" applyBorder="1" applyAlignment="1">
      <alignment vertical="top" wrapText="1"/>
    </xf>
    <xf numFmtId="0" fontId="98" fillId="11" borderId="6" xfId="0" applyFont="1" applyFill="1" applyBorder="1" applyAlignment="1">
      <alignment horizontal="left" vertical="top" wrapText="1"/>
    </xf>
    <xf numFmtId="0" fontId="98" fillId="0" borderId="0" xfId="0" applyFont="1" applyAlignment="1">
      <alignment vertical="top" wrapText="1"/>
    </xf>
    <xf numFmtId="0" fontId="98" fillId="0" borderId="6" xfId="0" applyFont="1" applyBorder="1" applyAlignment="1">
      <alignment horizontal="left" vertical="top" wrapText="1"/>
    </xf>
    <xf numFmtId="0" fontId="107" fillId="0" borderId="6" xfId="0" applyFont="1" applyBorder="1" applyAlignment="1">
      <alignment horizontal="left" vertical="top" wrapText="1"/>
    </xf>
    <xf numFmtId="0" fontId="112" fillId="0" borderId="6" xfId="0" applyFont="1" applyBorder="1" applyAlignment="1">
      <alignment horizontal="left" vertical="top" wrapText="1"/>
    </xf>
    <xf numFmtId="0" fontId="98" fillId="0" borderId="4" xfId="0" applyFont="1" applyBorder="1" applyAlignment="1">
      <alignment horizontal="left" vertical="top" wrapText="1"/>
    </xf>
    <xf numFmtId="0" fontId="107" fillId="0" borderId="4" xfId="0" applyFont="1" applyBorder="1" applyAlignment="1">
      <alignment vertical="top" wrapText="1"/>
    </xf>
    <xf numFmtId="0" fontId="98" fillId="11" borderId="9" xfId="0" applyFont="1" applyFill="1" applyBorder="1" applyAlignment="1">
      <alignment horizontal="left" vertical="top" wrapText="1"/>
    </xf>
    <xf numFmtId="0" fontId="156" fillId="0" borderId="6" xfId="0" applyFont="1" applyBorder="1" applyAlignment="1">
      <alignment vertical="top" wrapText="1"/>
    </xf>
    <xf numFmtId="0" fontId="107" fillId="11" borderId="14" xfId="0" applyFont="1" applyFill="1" applyBorder="1" applyAlignment="1">
      <alignment vertical="top" wrapText="1"/>
    </xf>
    <xf numFmtId="0" fontId="107" fillId="11" borderId="10" xfId="0" applyFont="1" applyFill="1" applyBorder="1" applyAlignment="1">
      <alignment vertical="top" wrapText="1"/>
    </xf>
    <xf numFmtId="166" fontId="107" fillId="11" borderId="12" xfId="0" applyNumberFormat="1" applyFont="1" applyFill="1" applyBorder="1" applyAlignment="1">
      <alignment horizontal="left" vertical="top"/>
    </xf>
    <xf numFmtId="0" fontId="106" fillId="11" borderId="0" xfId="0" applyFont="1" applyFill="1" applyAlignment="1">
      <alignment horizontal="left" vertical="top"/>
    </xf>
    <xf numFmtId="0" fontId="99" fillId="0" borderId="5" xfId="0" applyFont="1" applyBorder="1" applyAlignment="1">
      <alignment vertical="top" wrapText="1"/>
    </xf>
    <xf numFmtId="0" fontId="110" fillId="11" borderId="15" xfId="0" applyFont="1" applyFill="1" applyBorder="1" applyAlignment="1">
      <alignment horizontal="left" vertical="top"/>
    </xf>
    <xf numFmtId="0" fontId="99" fillId="0" borderId="6" xfId="0" applyFont="1" applyBorder="1" applyAlignment="1">
      <alignment vertical="top" wrapText="1"/>
    </xf>
    <xf numFmtId="0" fontId="106" fillId="0" borderId="6" xfId="0" applyFont="1" applyBorder="1" applyAlignment="1">
      <alignment vertical="top" wrapText="1"/>
    </xf>
    <xf numFmtId="0" fontId="106" fillId="11" borderId="9" xfId="0" applyFont="1" applyFill="1" applyBorder="1" applyAlignment="1">
      <alignment horizontal="left" vertical="top"/>
    </xf>
    <xf numFmtId="0" fontId="99" fillId="0" borderId="4" xfId="0" applyFont="1" applyBorder="1" applyAlignment="1">
      <alignment vertical="top" wrapText="1"/>
    </xf>
    <xf numFmtId="0" fontId="157" fillId="11" borderId="3" xfId="0" applyFont="1" applyFill="1" applyBorder="1" applyAlignment="1">
      <alignment vertical="top" wrapText="1"/>
    </xf>
    <xf numFmtId="0" fontId="106" fillId="11" borderId="3" xfId="0" applyFont="1" applyFill="1" applyBorder="1" applyAlignment="1">
      <alignment vertical="top" wrapText="1"/>
    </xf>
    <xf numFmtId="0" fontId="121" fillId="0" borderId="4" xfId="0" applyFont="1" applyBorder="1" applyAlignment="1">
      <alignment vertical="top" wrapText="1"/>
    </xf>
    <xf numFmtId="2" fontId="106" fillId="11" borderId="0" xfId="0" applyNumberFormat="1" applyFont="1" applyFill="1" applyAlignment="1">
      <alignment horizontal="left" vertical="top"/>
    </xf>
    <xf numFmtId="0" fontId="110" fillId="0" borderId="6" xfId="0" applyFont="1" applyBorder="1" applyAlignment="1">
      <alignment vertical="top" wrapText="1"/>
    </xf>
    <xf numFmtId="0" fontId="106" fillId="11" borderId="1" xfId="0" applyFont="1" applyFill="1" applyBorder="1" applyAlignment="1">
      <alignment vertical="top" wrapText="1"/>
    </xf>
    <xf numFmtId="0" fontId="110" fillId="8" borderId="0" xfId="0" applyFont="1" applyFill="1" applyAlignment="1">
      <alignment vertical="top" wrapText="1"/>
    </xf>
    <xf numFmtId="0" fontId="110" fillId="0" borderId="4" xfId="0" applyFont="1" applyBorder="1" applyAlignment="1">
      <alignment vertical="top" wrapText="1"/>
    </xf>
    <xf numFmtId="0" fontId="99" fillId="0" borderId="6" xfId="0" applyFont="1" applyBorder="1"/>
    <xf numFmtId="0" fontId="99" fillId="11" borderId="9" xfId="0" applyFont="1" applyFill="1" applyBorder="1" applyAlignment="1">
      <alignment horizontal="left"/>
    </xf>
    <xf numFmtId="0" fontId="121" fillId="0" borderId="5" xfId="0" applyFont="1" applyBorder="1" applyAlignment="1">
      <alignment vertical="top" wrapText="1"/>
    </xf>
    <xf numFmtId="0" fontId="121" fillId="0" borderId="6" xfId="0" applyFont="1" applyBorder="1" applyAlignment="1">
      <alignment vertical="top" wrapText="1"/>
    </xf>
    <xf numFmtId="0" fontId="121" fillId="0" borderId="6" xfId="0" applyFont="1" applyBorder="1" applyAlignment="1">
      <alignment horizontal="left" vertical="top" wrapText="1"/>
    </xf>
    <xf numFmtId="0" fontId="110" fillId="0" borderId="6" xfId="0" applyFont="1" applyBorder="1" applyAlignment="1">
      <alignment horizontal="left" vertical="top" wrapText="1"/>
    </xf>
    <xf numFmtId="0" fontId="106" fillId="0" borderId="6" xfId="0" applyFont="1" applyBorder="1" applyAlignment="1">
      <alignment horizontal="left" vertical="top" wrapText="1"/>
    </xf>
    <xf numFmtId="0" fontId="110" fillId="8" borderId="0" xfId="0" applyFont="1" applyFill="1" applyAlignment="1">
      <alignment horizontal="left" vertical="top" wrapText="1"/>
    </xf>
    <xf numFmtId="0" fontId="106" fillId="8" borderId="0" xfId="0" applyFont="1" applyFill="1" applyAlignment="1">
      <alignment horizontal="left" vertical="top" wrapText="1"/>
    </xf>
    <xf numFmtId="0" fontId="106" fillId="0" borderId="4" xfId="0" applyFont="1" applyBorder="1" applyAlignment="1">
      <alignment vertical="top" wrapText="1"/>
    </xf>
    <xf numFmtId="0" fontId="159" fillId="0" borderId="6" xfId="0" applyFont="1" applyBorder="1" applyAlignment="1">
      <alignment vertical="top" wrapText="1"/>
    </xf>
    <xf numFmtId="0" fontId="159" fillId="0" borderId="10" xfId="0" applyFont="1" applyBorder="1" applyAlignment="1">
      <alignment vertical="top" wrapText="1"/>
    </xf>
    <xf numFmtId="0" fontId="106" fillId="11" borderId="14" xfId="0" applyFont="1" applyFill="1" applyBorder="1" applyAlignment="1">
      <alignment vertical="top" wrapText="1"/>
    </xf>
    <xf numFmtId="166" fontId="106" fillId="11" borderId="12" xfId="0" applyNumberFormat="1" applyFont="1" applyFill="1" applyBorder="1" applyAlignment="1">
      <alignment horizontal="left" vertical="top"/>
    </xf>
    <xf numFmtId="0" fontId="112" fillId="0" borderId="0" xfId="0" applyFont="1" applyAlignment="1">
      <alignment horizontal="left" vertical="top" wrapText="1"/>
    </xf>
    <xf numFmtId="0" fontId="107" fillId="0" borderId="0" xfId="0" applyFont="1" applyAlignment="1">
      <alignment vertical="top" wrapText="1"/>
    </xf>
    <xf numFmtId="0" fontId="107" fillId="0" borderId="0" xfId="0" applyFont="1" applyAlignment="1">
      <alignment horizontal="left" vertical="top"/>
    </xf>
    <xf numFmtId="0" fontId="161" fillId="0" borderId="0" xfId="0" applyFont="1" applyAlignment="1">
      <alignment vertical="top" wrapText="1"/>
    </xf>
    <xf numFmtId="0" fontId="112" fillId="13" borderId="6" xfId="0" applyFont="1" applyFill="1" applyBorder="1" applyAlignment="1">
      <alignment horizontal="left" vertical="top" wrapText="1"/>
    </xf>
    <xf numFmtId="0" fontId="40" fillId="0" borderId="0" xfId="0" applyFont="1" applyAlignment="1">
      <alignment vertical="top" wrapText="1"/>
    </xf>
    <xf numFmtId="0" fontId="162" fillId="0" borderId="10" xfId="0" applyFont="1" applyBorder="1" applyAlignment="1">
      <alignment vertical="top" wrapText="1"/>
    </xf>
    <xf numFmtId="2" fontId="107" fillId="13" borderId="6" xfId="0" applyNumberFormat="1" applyFont="1" applyFill="1" applyBorder="1" applyAlignment="1">
      <alignment horizontal="left" vertical="top" wrapText="1"/>
    </xf>
    <xf numFmtId="2" fontId="107" fillId="0" borderId="0" xfId="0" applyNumberFormat="1" applyFont="1" applyAlignment="1">
      <alignment horizontal="left" vertical="top"/>
    </xf>
    <xf numFmtId="0" fontId="156" fillId="0" borderId="0" xfId="0" applyFont="1" applyAlignment="1">
      <alignment vertical="top" wrapText="1"/>
    </xf>
    <xf numFmtId="0" fontId="40" fillId="0" borderId="0" xfId="0" applyFont="1" applyAlignment="1">
      <alignment horizontal="left" vertical="top" wrapText="1"/>
    </xf>
    <xf numFmtId="0" fontId="112" fillId="0" borderId="0" xfId="0" applyFont="1" applyAlignment="1">
      <alignment vertical="top" wrapText="1"/>
    </xf>
    <xf numFmtId="2" fontId="98" fillId="0" borderId="0" xfId="0" applyNumberFormat="1" applyFont="1" applyAlignment="1">
      <alignment horizontal="left" vertical="top"/>
    </xf>
    <xf numFmtId="0" fontId="112" fillId="0" borderId="5" xfId="0" applyFont="1" applyBorder="1" applyAlignment="1">
      <alignment vertical="top" wrapText="1"/>
    </xf>
    <xf numFmtId="0" fontId="98" fillId="13" borderId="9" xfId="0" applyFont="1" applyFill="1" applyBorder="1" applyAlignment="1">
      <alignment horizontal="left" vertical="top" wrapText="1"/>
    </xf>
    <xf numFmtId="0" fontId="114" fillId="13" borderId="9" xfId="0" applyFont="1" applyFill="1" applyBorder="1" applyAlignment="1">
      <alignment horizontal="left" vertical="top" wrapText="1"/>
    </xf>
    <xf numFmtId="2" fontId="107" fillId="0" borderId="0" xfId="0" applyNumberFormat="1" applyFont="1" applyAlignment="1">
      <alignment horizontal="right" vertical="top"/>
    </xf>
    <xf numFmtId="0" fontId="112" fillId="0" borderId="0" xfId="0" applyFont="1" applyAlignment="1">
      <alignment horizontal="left" vertical="top"/>
    </xf>
    <xf numFmtId="0" fontId="98" fillId="8" borderId="0" xfId="0" applyFont="1" applyFill="1"/>
    <xf numFmtId="0" fontId="163" fillId="0" borderId="0" xfId="0" applyFont="1"/>
    <xf numFmtId="0" fontId="162" fillId="0" borderId="4" xfId="0" applyFont="1" applyBorder="1" applyAlignment="1">
      <alignment horizontal="left" vertical="top" wrapText="1"/>
    </xf>
    <xf numFmtId="0" fontId="163" fillId="0" borderId="10" xfId="0" applyFont="1" applyBorder="1" applyAlignment="1">
      <alignment vertical="top" wrapText="1"/>
    </xf>
    <xf numFmtId="0" fontId="163" fillId="13" borderId="6" xfId="0" applyFont="1" applyFill="1" applyBorder="1" applyAlignment="1">
      <alignment horizontal="left" vertical="top" wrapText="1"/>
    </xf>
    <xf numFmtId="0" fontId="107" fillId="13" borderId="14" xfId="0" applyFont="1" applyFill="1" applyBorder="1" applyAlignment="1">
      <alignment vertical="top" wrapText="1"/>
    </xf>
    <xf numFmtId="0" fontId="156" fillId="0" borderId="10" xfId="0" applyFont="1" applyBorder="1" applyAlignment="1">
      <alignment vertical="top" wrapText="1"/>
    </xf>
    <xf numFmtId="15" fontId="98" fillId="0" borderId="10" xfId="0" applyNumberFormat="1" applyFont="1" applyBorder="1" applyAlignment="1">
      <alignment vertical="top" wrapText="1"/>
    </xf>
    <xf numFmtId="0" fontId="164" fillId="0" borderId="10" xfId="0" applyFont="1" applyBorder="1" applyAlignment="1">
      <alignment vertical="top" wrapText="1"/>
    </xf>
    <xf numFmtId="166" fontId="107" fillId="0" borderId="0" xfId="0" applyNumberFormat="1" applyFont="1" applyAlignment="1">
      <alignment horizontal="left" vertical="top"/>
    </xf>
    <xf numFmtId="0" fontId="23" fillId="0" borderId="1" xfId="2" applyFont="1" applyBorder="1" applyAlignment="1">
      <alignment vertical="top" wrapText="1"/>
    </xf>
    <xf numFmtId="0" fontId="0" fillId="0" borderId="1" xfId="0" applyBorder="1" applyAlignment="1">
      <alignment vertical="top" wrapText="1"/>
    </xf>
    <xf numFmtId="0" fontId="78" fillId="0" borderId="1" xfId="0" applyFont="1" applyBorder="1" applyAlignment="1">
      <alignment vertical="top" wrapText="1"/>
    </xf>
    <xf numFmtId="0" fontId="165" fillId="0" borderId="0" xfId="0" applyFont="1" applyAlignment="1">
      <alignment vertical="top" wrapText="1"/>
    </xf>
    <xf numFmtId="0" fontId="166" fillId="9" borderId="1" xfId="0" applyFont="1" applyFill="1" applyBorder="1" applyAlignment="1">
      <alignment vertical="top" wrapText="1"/>
    </xf>
    <xf numFmtId="0" fontId="141" fillId="9" borderId="1" xfId="0" applyFont="1" applyFill="1" applyBorder="1" applyAlignment="1">
      <alignment vertical="top" wrapText="1"/>
    </xf>
    <xf numFmtId="0" fontId="81" fillId="9" borderId="1" xfId="0" applyFont="1" applyFill="1" applyBorder="1" applyAlignment="1">
      <alignment vertical="top" wrapText="1"/>
    </xf>
    <xf numFmtId="0" fontId="50" fillId="9" borderId="1" xfId="0" applyFont="1" applyFill="1" applyBorder="1" applyAlignment="1">
      <alignment vertical="top" wrapText="1"/>
    </xf>
    <xf numFmtId="0" fontId="50" fillId="9" borderId="1" xfId="0" applyFont="1" applyFill="1" applyBorder="1" applyAlignment="1">
      <alignment vertical="top"/>
    </xf>
    <xf numFmtId="0" fontId="82" fillId="9" borderId="1" xfId="0" applyFont="1" applyFill="1" applyBorder="1" applyAlignment="1">
      <alignment vertical="top" wrapText="1"/>
    </xf>
    <xf numFmtId="15" fontId="99" fillId="0" borderId="10" xfId="0" applyNumberFormat="1" applyFont="1" applyBorder="1" applyAlignment="1">
      <alignment horizontal="left" vertical="top"/>
    </xf>
    <xf numFmtId="49" fontId="33" fillId="0" borderId="0" xfId="0" applyNumberFormat="1" applyFont="1" applyAlignment="1">
      <alignment vertical="top"/>
    </xf>
    <xf numFmtId="0" fontId="104" fillId="0" borderId="0" xfId="0" applyFont="1" applyAlignment="1">
      <alignment vertical="top" wrapText="1"/>
    </xf>
    <xf numFmtId="0" fontId="167" fillId="0" borderId="0" xfId="0" applyFont="1" applyAlignment="1">
      <alignment vertical="top" wrapText="1"/>
    </xf>
    <xf numFmtId="0" fontId="43" fillId="0" borderId="0" xfId="0" applyFont="1" applyAlignment="1">
      <alignment vertical="top"/>
    </xf>
    <xf numFmtId="0" fontId="107" fillId="0" borderId="0" xfId="0" applyFont="1" applyAlignment="1">
      <alignment vertical="top"/>
    </xf>
    <xf numFmtId="0" fontId="168" fillId="0" borderId="0" xfId="0" applyFont="1" applyAlignment="1">
      <alignment horizontal="left" vertical="top" wrapText="1"/>
    </xf>
    <xf numFmtId="0" fontId="41" fillId="0" borderId="0" xfId="0" applyFont="1"/>
    <xf numFmtId="0" fontId="81" fillId="0" borderId="0" xfId="0" applyFont="1" applyAlignment="1">
      <alignment horizontal="left" vertical="top" wrapText="1"/>
    </xf>
    <xf numFmtId="17" fontId="18" fillId="0" borderId="1" xfId="0" applyNumberFormat="1" applyFont="1" applyBorder="1" applyAlignment="1">
      <alignment horizontal="left" vertical="top" wrapText="1"/>
    </xf>
    <xf numFmtId="0" fontId="40" fillId="0" borderId="0" xfId="0" applyFont="1"/>
    <xf numFmtId="0" fontId="81" fillId="0" borderId="0" xfId="0" applyFont="1" applyAlignment="1">
      <alignment vertical="top" wrapText="1"/>
    </xf>
    <xf numFmtId="0" fontId="169" fillId="0" borderId="0" xfId="0" applyFont="1" applyAlignment="1">
      <alignment vertical="top"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19" fillId="14" borderId="5" xfId="0" applyFont="1" applyFill="1" applyBorder="1" applyAlignment="1">
      <alignment vertical="top" wrapText="1"/>
    </xf>
    <xf numFmtId="0" fontId="170" fillId="14" borderId="5" xfId="0" applyFont="1" applyFill="1" applyBorder="1" applyAlignment="1">
      <alignment vertical="top"/>
    </xf>
    <xf numFmtId="0" fontId="29" fillId="14" borderId="5" xfId="0" applyFont="1" applyFill="1" applyBorder="1" applyAlignment="1">
      <alignment vertical="top" wrapText="1"/>
    </xf>
    <xf numFmtId="0" fontId="19" fillId="14" borderId="1" xfId="0" applyFont="1" applyFill="1" applyBorder="1" applyAlignment="1">
      <alignment horizontal="left" vertical="top"/>
    </xf>
    <xf numFmtId="0" fontId="26" fillId="0" borderId="1" xfId="0" applyFont="1" applyBorder="1" applyAlignment="1">
      <alignment horizontal="center" vertical="center"/>
    </xf>
    <xf numFmtId="0" fontId="27" fillId="0" borderId="1" xfId="0" applyFont="1" applyBorder="1" applyAlignment="1">
      <alignment horizontal="center" vertical="center" wrapText="1"/>
    </xf>
    <xf numFmtId="0" fontId="0" fillId="0" borderId="1" xfId="0" applyBorder="1"/>
    <xf numFmtId="0" fontId="19" fillId="0" borderId="0" xfId="0" applyFont="1" applyAlignment="1">
      <alignment horizontal="left" vertical="top"/>
    </xf>
    <xf numFmtId="0" fontId="26" fillId="0" borderId="0" xfId="0" applyFont="1" applyAlignment="1">
      <alignment horizontal="center" vertical="center"/>
    </xf>
    <xf numFmtId="0" fontId="171" fillId="0" borderId="0" xfId="0" applyFont="1" applyAlignment="1">
      <alignment horizontal="center" vertical="center" wrapText="1"/>
    </xf>
    <xf numFmtId="0" fontId="28" fillId="0" borderId="0" xfId="0" applyFont="1" applyAlignment="1">
      <alignment vertical="top"/>
    </xf>
    <xf numFmtId="0" fontId="19" fillId="13" borderId="2" xfId="0" applyFont="1" applyFill="1" applyBorder="1" applyAlignment="1">
      <alignment vertical="top" wrapText="1"/>
    </xf>
    <xf numFmtId="0" fontId="19" fillId="13" borderId="1" xfId="0" applyFont="1" applyFill="1" applyBorder="1" applyAlignment="1">
      <alignment vertical="top" wrapText="1"/>
    </xf>
    <xf numFmtId="0" fontId="81" fillId="13" borderId="1" xfId="0" applyFont="1" applyFill="1" applyBorder="1" applyAlignment="1">
      <alignment vertical="top" wrapText="1"/>
    </xf>
    <xf numFmtId="0" fontId="19" fillId="26" borderId="1" xfId="0" applyFont="1" applyFill="1" applyBorder="1" applyAlignment="1">
      <alignment vertical="top"/>
    </xf>
    <xf numFmtId="0" fontId="19" fillId="26" borderId="2" xfId="0" applyFont="1" applyFill="1" applyBorder="1" applyAlignment="1">
      <alignment vertical="top" wrapText="1"/>
    </xf>
    <xf numFmtId="0" fontId="19" fillId="26" borderId="1" xfId="0" applyFont="1" applyFill="1" applyBorder="1" applyAlignment="1">
      <alignment vertical="top" wrapText="1"/>
    </xf>
    <xf numFmtId="0" fontId="18" fillId="26" borderId="1" xfId="0" applyFont="1" applyFill="1" applyBorder="1" applyAlignment="1">
      <alignment vertical="top" wrapText="1"/>
    </xf>
    <xf numFmtId="0" fontId="81" fillId="26" borderId="1" xfId="0" applyFont="1" applyFill="1" applyBorder="1" applyAlignment="1">
      <alignment vertical="top" wrapText="1"/>
    </xf>
    <xf numFmtId="0" fontId="19" fillId="0" borderId="1" xfId="0" applyFont="1" applyBorder="1" applyAlignment="1">
      <alignment horizontal="right" vertical="top"/>
    </xf>
    <xf numFmtId="0" fontId="18" fillId="0" borderId="2" xfId="0" applyFont="1" applyBorder="1" applyAlignment="1">
      <alignment vertical="top" wrapText="1"/>
    </xf>
    <xf numFmtId="0" fontId="81" fillId="0" borderId="1" xfId="0" applyFont="1" applyBorder="1" applyAlignment="1">
      <alignment vertical="top" wrapText="1"/>
    </xf>
    <xf numFmtId="0" fontId="19" fillId="25" borderId="1" xfId="0" applyFont="1" applyFill="1" applyBorder="1" applyAlignment="1">
      <alignment horizontal="right" vertical="top"/>
    </xf>
    <xf numFmtId="0" fontId="18" fillId="25" borderId="5" xfId="0" applyFont="1" applyFill="1" applyBorder="1" applyAlignment="1">
      <alignment vertical="top" wrapText="1"/>
    </xf>
    <xf numFmtId="0" fontId="18" fillId="25" borderId="1" xfId="0" applyFont="1" applyFill="1" applyBorder="1" applyAlignment="1">
      <alignment vertical="top" wrapText="1"/>
    </xf>
    <xf numFmtId="0" fontId="81" fillId="25" borderId="1" xfId="0" applyFont="1" applyFill="1" applyBorder="1" applyAlignment="1">
      <alignment vertical="top" wrapText="1"/>
    </xf>
    <xf numFmtId="0" fontId="19" fillId="27" borderId="1" xfId="0" applyFont="1" applyFill="1" applyBorder="1" applyAlignment="1">
      <alignment vertical="top" wrapText="1"/>
    </xf>
    <xf numFmtId="0" fontId="19" fillId="27" borderId="2" xfId="0" applyFont="1" applyFill="1" applyBorder="1" applyAlignment="1">
      <alignment vertical="top" wrapText="1"/>
    </xf>
    <xf numFmtId="0" fontId="19" fillId="27" borderId="1" xfId="0" applyFont="1" applyFill="1" applyBorder="1" applyAlignment="1">
      <alignment vertical="center" wrapText="1"/>
    </xf>
    <xf numFmtId="0" fontId="19" fillId="0" borderId="1" xfId="0" applyFont="1" applyBorder="1" applyAlignment="1">
      <alignment horizontal="left" vertical="top"/>
    </xf>
    <xf numFmtId="0" fontId="18" fillId="0" borderId="1" xfId="0" applyFont="1" applyBorder="1" applyAlignment="1">
      <alignment vertical="center" wrapText="1"/>
    </xf>
    <xf numFmtId="0" fontId="18" fillId="0" borderId="2" xfId="0" applyFont="1" applyBorder="1" applyAlignment="1">
      <alignment vertical="center" wrapText="1"/>
    </xf>
    <xf numFmtId="0" fontId="81" fillId="0" borderId="0" xfId="0" applyFont="1" applyAlignment="1">
      <alignment wrapText="1"/>
    </xf>
    <xf numFmtId="0" fontId="28" fillId="2" borderId="1" xfId="27" applyFont="1" applyFill="1" applyBorder="1" applyAlignment="1">
      <alignment vertical="top"/>
    </xf>
    <xf numFmtId="0" fontId="28" fillId="2" borderId="1" xfId="27" applyFont="1" applyFill="1" applyBorder="1" applyAlignment="1">
      <alignment vertical="top" wrapText="1"/>
    </xf>
    <xf numFmtId="0" fontId="81" fillId="2" borderId="1" xfId="27" applyFont="1" applyFill="1" applyBorder="1" applyAlignment="1">
      <alignment vertical="top" wrapText="1"/>
    </xf>
    <xf numFmtId="0" fontId="41" fillId="2" borderId="1" xfId="27" applyFont="1" applyFill="1" applyBorder="1" applyAlignment="1">
      <alignment vertical="top"/>
    </xf>
    <xf numFmtId="0" fontId="28" fillId="0" borderId="1" xfId="27" applyFont="1" applyBorder="1" applyAlignment="1">
      <alignment vertical="top"/>
    </xf>
    <xf numFmtId="0" fontId="28" fillId="0" borderId="1" xfId="27" applyFont="1" applyBorder="1" applyAlignment="1">
      <alignment vertical="top" wrapText="1"/>
    </xf>
    <xf numFmtId="0" fontId="41" fillId="0" borderId="3" xfId="27" applyFont="1" applyBorder="1" applyAlignment="1">
      <alignment vertical="top"/>
    </xf>
    <xf numFmtId="0" fontId="81" fillId="0" borderId="3" xfId="27" applyFont="1" applyBorder="1" applyAlignment="1">
      <alignment vertical="top" wrapText="1"/>
    </xf>
    <xf numFmtId="0" fontId="28" fillId="0" borderId="1" xfId="27" applyFont="1" applyBorder="1" applyAlignment="1">
      <alignment horizontal="right" vertical="top"/>
    </xf>
    <xf numFmtId="0" fontId="41" fillId="0" borderId="1" xfId="27" applyFont="1" applyBorder="1" applyAlignment="1">
      <alignment vertical="top" wrapText="1"/>
    </xf>
    <xf numFmtId="0" fontId="41" fillId="2" borderId="3" xfId="27" applyFont="1" applyFill="1" applyBorder="1" applyAlignment="1">
      <alignment vertical="top"/>
    </xf>
    <xf numFmtId="0" fontId="81" fillId="2" borderId="3" xfId="27" applyFont="1" applyFill="1" applyBorder="1" applyAlignment="1">
      <alignment vertical="top" wrapText="1"/>
    </xf>
    <xf numFmtId="0" fontId="41" fillId="0" borderId="1" xfId="27" applyFont="1" applyBorder="1" applyAlignment="1">
      <alignment vertical="top"/>
    </xf>
    <xf numFmtId="0" fontId="81" fillId="0" borderId="1" xfId="27" applyFont="1" applyBorder="1" applyAlignment="1">
      <alignment vertical="top" wrapText="1"/>
    </xf>
    <xf numFmtId="0" fontId="18" fillId="0" borderId="1" xfId="27" applyFont="1" applyBorder="1" applyAlignment="1">
      <alignment vertical="top" wrapText="1"/>
    </xf>
    <xf numFmtId="0" fontId="18" fillId="0" borderId="1" xfId="27" applyFont="1" applyBorder="1" applyAlignment="1">
      <alignment vertical="top"/>
    </xf>
    <xf numFmtId="0" fontId="28" fillId="2" borderId="1" xfId="27" applyFont="1" applyFill="1" applyBorder="1" applyAlignment="1">
      <alignment horizontal="left" vertical="top"/>
    </xf>
    <xf numFmtId="0" fontId="28" fillId="0" borderId="1" xfId="27" applyFont="1" applyBorder="1" applyAlignment="1">
      <alignment horizontal="left" vertical="top"/>
    </xf>
    <xf numFmtId="0" fontId="81" fillId="0" borderId="1" xfId="27" applyFont="1" applyBorder="1" applyAlignment="1">
      <alignment vertical="top"/>
    </xf>
    <xf numFmtId="0" fontId="41" fillId="0" borderId="3" xfId="27" applyFont="1" applyBorder="1" applyAlignment="1">
      <alignment vertical="top" wrapText="1"/>
    </xf>
    <xf numFmtId="0" fontId="28" fillId="2" borderId="1" xfId="27" applyFont="1" applyFill="1" applyBorder="1" applyAlignment="1">
      <alignment horizontal="right" vertical="top"/>
    </xf>
    <xf numFmtId="0" fontId="28" fillId="0" borderId="1" xfId="27" applyFont="1" applyBorder="1" applyAlignment="1">
      <alignment horizontal="left" vertical="top" wrapText="1"/>
    </xf>
    <xf numFmtId="0" fontId="41" fillId="0" borderId="1" xfId="27" applyFont="1" applyBorder="1" applyAlignment="1">
      <alignment horizontal="left" vertical="top" wrapText="1"/>
    </xf>
    <xf numFmtId="0" fontId="50" fillId="0" borderId="1" xfId="27" applyFont="1" applyBorder="1" applyAlignment="1">
      <alignment horizontal="left" vertical="top" wrapText="1"/>
    </xf>
    <xf numFmtId="0" fontId="174" fillId="0" borderId="0" xfId="0" applyFont="1" applyAlignment="1">
      <alignment horizontal="left" vertical="top"/>
    </xf>
    <xf numFmtId="0" fontId="107" fillId="11" borderId="1" xfId="0" applyFont="1" applyFill="1" applyBorder="1" applyAlignment="1">
      <alignment vertical="top" wrapText="1"/>
    </xf>
    <xf numFmtId="0" fontId="107" fillId="0" borderId="1" xfId="0" applyFont="1" applyBorder="1" applyAlignment="1">
      <alignment vertical="top" wrapText="1"/>
    </xf>
    <xf numFmtId="17" fontId="98" fillId="0" borderId="1" xfId="0" applyNumberFormat="1" applyFont="1" applyBorder="1" applyAlignment="1">
      <alignment horizontal="left" vertical="top" wrapText="1"/>
    </xf>
    <xf numFmtId="0" fontId="107" fillId="0" borderId="0" xfId="0" applyFont="1" applyAlignment="1">
      <alignment horizontal="right" vertical="top"/>
    </xf>
    <xf numFmtId="0" fontId="28" fillId="2" borderId="1" xfId="0" applyFont="1" applyFill="1" applyBorder="1" applyAlignment="1">
      <alignment vertical="top"/>
    </xf>
    <xf numFmtId="0" fontId="28" fillId="2" borderId="1" xfId="0" applyFont="1" applyFill="1" applyBorder="1" applyAlignment="1">
      <alignment vertical="top" wrapText="1"/>
    </xf>
    <xf numFmtId="0" fontId="41" fillId="2" borderId="1" xfId="0" applyFont="1" applyFill="1" applyBorder="1" applyAlignment="1">
      <alignment vertical="top"/>
    </xf>
    <xf numFmtId="0" fontId="28" fillId="9" borderId="1" xfId="0" applyFont="1" applyFill="1" applyBorder="1" applyAlignment="1">
      <alignment vertical="top" wrapText="1"/>
    </xf>
    <xf numFmtId="0" fontId="41" fillId="9" borderId="3" xfId="0" applyFont="1" applyFill="1" applyBorder="1" applyAlignment="1">
      <alignment vertical="top"/>
    </xf>
    <xf numFmtId="0" fontId="28" fillId="0" borderId="1" xfId="0" applyFont="1" applyBorder="1" applyAlignment="1">
      <alignment horizontal="right" vertical="top"/>
    </xf>
    <xf numFmtId="0" fontId="47" fillId="0" borderId="1" xfId="0" applyFont="1" applyBorder="1" applyAlignment="1">
      <alignment vertical="top" wrapText="1"/>
    </xf>
    <xf numFmtId="0" fontId="41" fillId="0" borderId="3" xfId="0" applyFont="1" applyBorder="1" applyAlignment="1">
      <alignment vertical="top"/>
    </xf>
    <xf numFmtId="0" fontId="28" fillId="9" borderId="1" xfId="0" applyFont="1" applyFill="1" applyBorder="1" applyAlignment="1">
      <alignment vertical="top"/>
    </xf>
    <xf numFmtId="0" fontId="41" fillId="2" borderId="3" xfId="0" applyFont="1" applyFill="1" applyBorder="1" applyAlignment="1">
      <alignment vertical="top"/>
    </xf>
    <xf numFmtId="0" fontId="41" fillId="0" borderId="1" xfId="0" applyFont="1" applyBorder="1" applyAlignment="1">
      <alignment vertical="top"/>
    </xf>
    <xf numFmtId="0" fontId="41" fillId="9" borderId="1" xfId="0" applyFont="1" applyFill="1" applyBorder="1" applyAlignment="1">
      <alignment vertical="top"/>
    </xf>
    <xf numFmtId="0" fontId="28" fillId="28" borderId="1" xfId="0" applyFont="1" applyFill="1" applyBorder="1" applyAlignment="1">
      <alignment vertical="top"/>
    </xf>
    <xf numFmtId="0" fontId="28" fillId="28" borderId="1" xfId="0" applyFont="1" applyFill="1" applyBorder="1" applyAlignment="1">
      <alignment vertical="top" wrapText="1"/>
    </xf>
    <xf numFmtId="0" fontId="41" fillId="28" borderId="1" xfId="0" applyFont="1" applyFill="1" applyBorder="1" applyAlignment="1">
      <alignment vertical="top"/>
    </xf>
    <xf numFmtId="0" fontId="41" fillId="28" borderId="0" xfId="0" applyFont="1" applyFill="1"/>
    <xf numFmtId="0" fontId="41" fillId="28" borderId="0" xfId="0" applyFont="1" applyFill="1" applyAlignment="1">
      <alignment vertical="top"/>
    </xf>
    <xf numFmtId="0" fontId="28" fillId="25" borderId="1" xfId="0" applyFont="1" applyFill="1" applyBorder="1" applyAlignment="1">
      <alignment horizontal="right" vertical="top"/>
    </xf>
    <xf numFmtId="0" fontId="41" fillId="25" borderId="1" xfId="0" applyFont="1" applyFill="1" applyBorder="1" applyAlignment="1">
      <alignment vertical="top" wrapText="1"/>
    </xf>
    <xf numFmtId="0" fontId="41" fillId="25" borderId="1" xfId="0" applyFont="1" applyFill="1" applyBorder="1" applyAlignment="1">
      <alignment vertical="top"/>
    </xf>
    <xf numFmtId="0" fontId="41" fillId="0" borderId="4" xfId="0" applyFont="1" applyBorder="1" applyAlignment="1">
      <alignment vertical="top"/>
    </xf>
    <xf numFmtId="0" fontId="28" fillId="28" borderId="2" xfId="0" applyFont="1" applyFill="1" applyBorder="1" applyAlignment="1">
      <alignment vertical="top" wrapText="1"/>
    </xf>
    <xf numFmtId="0" fontId="41" fillId="28" borderId="38" xfId="0" applyFont="1" applyFill="1" applyBorder="1" applyAlignment="1">
      <alignment vertical="top"/>
    </xf>
    <xf numFmtId="0" fontId="41" fillId="9" borderId="5" xfId="0" applyFont="1" applyFill="1" applyBorder="1" applyAlignment="1">
      <alignment vertical="top"/>
    </xf>
    <xf numFmtId="0" fontId="28" fillId="0" borderId="1" xfId="0" applyFont="1" applyBorder="1" applyAlignment="1">
      <alignment vertical="top" wrapText="1"/>
    </xf>
    <xf numFmtId="0" fontId="28" fillId="9" borderId="1" xfId="0" applyFont="1" applyFill="1" applyBorder="1" applyAlignment="1">
      <alignment horizontal="right" vertical="top"/>
    </xf>
    <xf numFmtId="0" fontId="175" fillId="28" borderId="1" xfId="0" applyFont="1" applyFill="1" applyBorder="1" applyAlignment="1">
      <alignment vertical="top" wrapText="1"/>
    </xf>
    <xf numFmtId="0" fontId="28" fillId="0" borderId="1" xfId="0" applyFont="1" applyBorder="1" applyAlignment="1">
      <alignment vertical="top"/>
    </xf>
    <xf numFmtId="0" fontId="28" fillId="2" borderId="1" xfId="0" applyFont="1" applyFill="1" applyBorder="1" applyAlignment="1">
      <alignment horizontal="left" vertical="top"/>
    </xf>
    <xf numFmtId="0" fontId="28" fillId="9" borderId="1" xfId="0" applyFont="1" applyFill="1" applyBorder="1" applyAlignment="1">
      <alignment horizontal="left" vertical="top" wrapText="1"/>
    </xf>
    <xf numFmtId="0" fontId="28" fillId="29" borderId="1" xfId="0" applyFont="1" applyFill="1" applyBorder="1" applyAlignment="1">
      <alignment vertical="top" wrapText="1"/>
    </xf>
    <xf numFmtId="0" fontId="41" fillId="29" borderId="1" xfId="0" applyFont="1" applyFill="1" applyBorder="1" applyAlignment="1">
      <alignment vertical="top"/>
    </xf>
    <xf numFmtId="0" fontId="28" fillId="30" borderId="1" xfId="0" applyFont="1" applyFill="1" applyBorder="1" applyAlignment="1">
      <alignment vertical="top" wrapText="1"/>
    </xf>
    <xf numFmtId="0" fontId="41" fillId="30" borderId="1" xfId="0" applyFont="1" applyFill="1" applyBorder="1" applyAlignment="1">
      <alignment vertical="top"/>
    </xf>
    <xf numFmtId="0" fontId="41" fillId="30" borderId="0" xfId="0" applyFont="1" applyFill="1"/>
    <xf numFmtId="0" fontId="41" fillId="30" borderId="0" xfId="0" applyFont="1" applyFill="1" applyAlignment="1">
      <alignment vertical="top"/>
    </xf>
    <xf numFmtId="0" fontId="28" fillId="28" borderId="1" xfId="0" applyFont="1" applyFill="1" applyBorder="1" applyAlignment="1">
      <alignment horizontal="right" vertical="top"/>
    </xf>
    <xf numFmtId="0" fontId="28" fillId="2" borderId="1" xfId="0" applyFont="1" applyFill="1" applyBorder="1" applyAlignment="1">
      <alignment horizontal="right" vertical="top"/>
    </xf>
    <xf numFmtId="49" fontId="28" fillId="2" borderId="1" xfId="0" applyNumberFormat="1" applyFont="1" applyFill="1" applyBorder="1" applyAlignment="1">
      <alignment vertical="top"/>
    </xf>
    <xf numFmtId="0" fontId="28" fillId="0" borderId="7" xfId="0" applyFont="1" applyBorder="1" applyAlignment="1">
      <alignment vertical="top"/>
    </xf>
    <xf numFmtId="0" fontId="41" fillId="0" borderId="7" xfId="0" applyFont="1" applyBorder="1" applyAlignment="1">
      <alignment vertical="top"/>
    </xf>
    <xf numFmtId="0" fontId="41" fillId="0" borderId="7" xfId="0" applyFont="1" applyBorder="1"/>
    <xf numFmtId="0" fontId="177" fillId="0" borderId="0" xfId="0" applyFont="1"/>
    <xf numFmtId="0" fontId="137" fillId="0" borderId="0" xfId="28" applyAlignment="1" applyProtection="1"/>
    <xf numFmtId="0" fontId="178" fillId="0" borderId="0" xfId="0" applyFont="1" applyAlignment="1">
      <alignment vertical="top"/>
    </xf>
    <xf numFmtId="0" fontId="55" fillId="0" borderId="0" xfId="0" applyFont="1"/>
    <xf numFmtId="0" fontId="178" fillId="0" borderId="0" xfId="0" applyFont="1"/>
    <xf numFmtId="0" fontId="56" fillId="0" borderId="0" xfId="0" applyFont="1"/>
    <xf numFmtId="0" fontId="182" fillId="0" borderId="0" xfId="0" applyFont="1"/>
    <xf numFmtId="0" fontId="57" fillId="0" borderId="0" xfId="0" applyFont="1"/>
    <xf numFmtId="0" fontId="58" fillId="0" borderId="0" xfId="0" applyFont="1"/>
    <xf numFmtId="0" fontId="0" fillId="0" borderId="7" xfId="0" applyBorder="1"/>
    <xf numFmtId="0" fontId="183" fillId="0" borderId="0" xfId="0" applyFont="1"/>
    <xf numFmtId="0" fontId="184" fillId="0" borderId="0" xfId="0" applyFont="1"/>
    <xf numFmtId="0" fontId="186" fillId="0" borderId="0" xfId="0" applyFont="1"/>
    <xf numFmtId="0" fontId="189" fillId="0" borderId="0" xfId="27" applyFont="1" applyAlignment="1">
      <alignment horizontal="left" vertical="top"/>
    </xf>
    <xf numFmtId="0" fontId="43" fillId="0" borderId="0" xfId="27" applyFont="1" applyAlignment="1">
      <alignment vertical="top"/>
    </xf>
    <xf numFmtId="0" fontId="190" fillId="0" borderId="0" xfId="27" applyFont="1" applyAlignment="1">
      <alignment horizontal="left" vertical="top"/>
    </xf>
    <xf numFmtId="0" fontId="99" fillId="0" borderId="0" xfId="29" applyFont="1"/>
    <xf numFmtId="0" fontId="174" fillId="0" borderId="0" xfId="27" applyFont="1" applyAlignment="1">
      <alignment horizontal="left" vertical="top"/>
    </xf>
    <xf numFmtId="0" fontId="40" fillId="0" borderId="0" xfId="27" applyFont="1" applyAlignment="1">
      <alignment horizontal="left" vertical="top"/>
    </xf>
    <xf numFmtId="0" fontId="1" fillId="0" borderId="0" xfId="27" applyAlignment="1">
      <alignment vertical="top"/>
    </xf>
    <xf numFmtId="0" fontId="40" fillId="0" borderId="0" xfId="27" applyFont="1"/>
    <xf numFmtId="0" fontId="174" fillId="17" borderId="1" xfId="27" applyFont="1" applyFill="1" applyBorder="1" applyAlignment="1">
      <alignment vertical="top" wrapText="1"/>
    </xf>
    <xf numFmtId="0" fontId="40" fillId="0" borderId="1" xfId="27" applyFont="1" applyBorder="1" applyAlignment="1">
      <alignment vertical="top" wrapText="1"/>
    </xf>
    <xf numFmtId="17" fontId="40" fillId="0" borderId="1" xfId="27" applyNumberFormat="1" applyFont="1" applyBorder="1" applyAlignment="1">
      <alignment horizontal="left" vertical="top" wrapText="1"/>
    </xf>
    <xf numFmtId="0" fontId="40" fillId="0" borderId="0" xfId="27" applyFont="1" applyAlignment="1">
      <alignment vertical="top" wrapText="1"/>
    </xf>
    <xf numFmtId="0" fontId="147" fillId="0" borderId="0" xfId="27" applyFont="1" applyAlignment="1">
      <alignment vertical="top"/>
    </xf>
    <xf numFmtId="0" fontId="147" fillId="2" borderId="1" xfId="27" applyFont="1" applyFill="1" applyBorder="1" applyAlignment="1">
      <alignment vertical="top"/>
    </xf>
    <xf numFmtId="0" fontId="147" fillId="2" borderId="1" xfId="27" applyFont="1" applyFill="1" applyBorder="1" applyAlignment="1">
      <alignment vertical="top" wrapText="1"/>
    </xf>
    <xf numFmtId="0" fontId="1" fillId="2" borderId="1" xfId="27" applyFill="1" applyBorder="1" applyAlignment="1">
      <alignment vertical="top"/>
    </xf>
    <xf numFmtId="0" fontId="147" fillId="0" borderId="1" xfId="27" applyFont="1" applyBorder="1" applyAlignment="1">
      <alignment vertical="top"/>
    </xf>
    <xf numFmtId="0" fontId="147" fillId="0" borderId="1" xfId="27" applyFont="1" applyBorder="1" applyAlignment="1">
      <alignment vertical="top" wrapText="1"/>
    </xf>
    <xf numFmtId="0" fontId="1" fillId="0" borderId="1" xfId="27" applyBorder="1" applyAlignment="1">
      <alignment vertical="top"/>
    </xf>
    <xf numFmtId="0" fontId="147" fillId="0" borderId="1" xfId="27" applyFont="1" applyBorder="1" applyAlignment="1">
      <alignment horizontal="right" vertical="top"/>
    </xf>
    <xf numFmtId="0" fontId="1" fillId="0" borderId="1" xfId="27" applyBorder="1" applyAlignment="1">
      <alignment vertical="top" wrapText="1"/>
    </xf>
    <xf numFmtId="0" fontId="78" fillId="0" borderId="1" xfId="27" applyFont="1" applyBorder="1" applyAlignment="1">
      <alignment vertical="top" wrapText="1"/>
    </xf>
    <xf numFmtId="0" fontId="79" fillId="0" borderId="1" xfId="27" applyFont="1" applyBorder="1" applyAlignment="1">
      <alignment vertical="top" wrapText="1"/>
    </xf>
    <xf numFmtId="0" fontId="147" fillId="25" borderId="1" xfId="27" applyFont="1" applyFill="1" applyBorder="1" applyAlignment="1">
      <alignment horizontal="right" vertical="top"/>
    </xf>
    <xf numFmtId="0" fontId="1" fillId="25" borderId="1" xfId="27" applyFill="1" applyBorder="1" applyAlignment="1">
      <alignment vertical="top" wrapText="1"/>
    </xf>
    <xf numFmtId="0" fontId="1" fillId="25" borderId="1" xfId="27" applyFill="1" applyBorder="1" applyAlignment="1">
      <alignment vertical="top"/>
    </xf>
    <xf numFmtId="0" fontId="194" fillId="0" borderId="0" xfId="29" applyFont="1" applyAlignment="1">
      <alignment vertical="top"/>
    </xf>
    <xf numFmtId="0" fontId="147" fillId="2" borderId="1" xfId="27" applyFont="1" applyFill="1" applyBorder="1" applyAlignment="1">
      <alignment horizontal="left" vertical="top"/>
    </xf>
    <xf numFmtId="0" fontId="106" fillId="0" borderId="0" xfId="29" applyFont="1" applyAlignment="1">
      <alignment horizontal="left" vertical="top"/>
    </xf>
    <xf numFmtId="0" fontId="99" fillId="0" borderId="0" xfId="29" applyFont="1" applyAlignment="1">
      <alignment vertical="top" wrapText="1"/>
    </xf>
    <xf numFmtId="0" fontId="99" fillId="0" borderId="0" xfId="29" applyFont="1" applyAlignment="1">
      <alignment vertical="top"/>
    </xf>
    <xf numFmtId="0" fontId="98" fillId="0" borderId="0" xfId="29" applyFont="1" applyAlignment="1">
      <alignment vertical="top" wrapText="1"/>
    </xf>
    <xf numFmtId="0" fontId="106" fillId="5" borderId="0" xfId="29" applyFont="1" applyFill="1" applyAlignment="1">
      <alignment horizontal="left" vertical="top"/>
    </xf>
    <xf numFmtId="0" fontId="106" fillId="5" borderId="0" xfId="29" applyFont="1" applyFill="1" applyAlignment="1">
      <alignment vertical="top" wrapText="1"/>
    </xf>
    <xf numFmtId="0" fontId="43" fillId="0" borderId="0" xfId="30" applyFont="1" applyAlignment="1">
      <alignment vertical="top"/>
    </xf>
    <xf numFmtId="0" fontId="174" fillId="0" borderId="0" xfId="30" applyFont="1" applyAlignment="1">
      <alignment horizontal="left" vertical="top"/>
    </xf>
    <xf numFmtId="0" fontId="40" fillId="0" borderId="0" xfId="30" applyFont="1" applyAlignment="1">
      <alignment horizontal="left" vertical="top"/>
    </xf>
    <xf numFmtId="0" fontId="1" fillId="0" borderId="0" xfId="30" applyAlignment="1">
      <alignment vertical="top"/>
    </xf>
    <xf numFmtId="0" fontId="1" fillId="0" borderId="0" xfId="30"/>
    <xf numFmtId="0" fontId="40" fillId="0" borderId="0" xfId="30" applyFont="1"/>
    <xf numFmtId="0" fontId="174" fillId="5" borderId="1" xfId="30" applyFont="1" applyFill="1" applyBorder="1" applyAlignment="1">
      <alignment vertical="top" wrapText="1"/>
    </xf>
    <xf numFmtId="0" fontId="40" fillId="0" borderId="1" xfId="30" applyFont="1" applyBorder="1" applyAlignment="1">
      <alignment vertical="top" wrapText="1"/>
    </xf>
    <xf numFmtId="17" fontId="40" fillId="0" borderId="1" xfId="30" applyNumberFormat="1" applyFont="1" applyBorder="1" applyAlignment="1">
      <alignment horizontal="left" vertical="top" wrapText="1"/>
    </xf>
    <xf numFmtId="0" fontId="40" fillId="0" borderId="0" xfId="30" applyFont="1" applyAlignment="1">
      <alignment vertical="top" wrapText="1"/>
    </xf>
    <xf numFmtId="0" fontId="147" fillId="5" borderId="1" xfId="30" applyFont="1" applyFill="1" applyBorder="1" applyAlignment="1">
      <alignment vertical="top"/>
    </xf>
    <xf numFmtId="0" fontId="147" fillId="5" borderId="1" xfId="30" applyFont="1" applyFill="1" applyBorder="1" applyAlignment="1">
      <alignment vertical="top" wrapText="1"/>
    </xf>
    <xf numFmtId="0" fontId="147" fillId="31" borderId="1" xfId="30" applyFont="1" applyFill="1" applyBorder="1" applyAlignment="1">
      <alignment vertical="top" wrapText="1"/>
    </xf>
    <xf numFmtId="0" fontId="197" fillId="31" borderId="1" xfId="30" applyFont="1" applyFill="1" applyBorder="1" applyAlignment="1">
      <alignment vertical="top" wrapText="1"/>
    </xf>
    <xf numFmtId="0" fontId="1" fillId="31" borderId="1" xfId="30" applyFill="1" applyBorder="1" applyAlignment="1">
      <alignment vertical="top"/>
    </xf>
    <xf numFmtId="0" fontId="147" fillId="5" borderId="1" xfId="30" applyFont="1" applyFill="1" applyBorder="1" applyAlignment="1">
      <alignment horizontal="right" vertical="top"/>
    </xf>
    <xf numFmtId="0" fontId="1" fillId="0" borderId="1" xfId="30" applyBorder="1" applyAlignment="1">
      <alignment vertical="top" wrapText="1"/>
    </xf>
    <xf numFmtId="0" fontId="1" fillId="0" borderId="1" xfId="30" applyBorder="1" applyAlignment="1">
      <alignment vertical="top"/>
    </xf>
    <xf numFmtId="0" fontId="147" fillId="32" borderId="1" xfId="30" applyFont="1" applyFill="1" applyBorder="1" applyAlignment="1">
      <alignment vertical="top"/>
    </xf>
    <xf numFmtId="0" fontId="147" fillId="32" borderId="1" xfId="30" applyFont="1" applyFill="1" applyBorder="1" applyAlignment="1">
      <alignment vertical="top" wrapText="1"/>
    </xf>
    <xf numFmtId="0" fontId="1" fillId="32" borderId="1" xfId="30" applyFill="1" applyBorder="1" applyAlignment="1">
      <alignment vertical="top"/>
    </xf>
    <xf numFmtId="0" fontId="147" fillId="0" borderId="1" xfId="30" applyFont="1" applyBorder="1" applyAlignment="1">
      <alignment vertical="top" wrapText="1"/>
    </xf>
    <xf numFmtId="0" fontId="1" fillId="5" borderId="1" xfId="30" applyFill="1" applyBorder="1" applyAlignment="1">
      <alignment vertical="top"/>
    </xf>
    <xf numFmtId="0" fontId="147" fillId="5" borderId="1" xfId="30" applyFont="1" applyFill="1" applyBorder="1" applyAlignment="1">
      <alignment horizontal="left" vertical="top"/>
    </xf>
    <xf numFmtId="0" fontId="80" fillId="5" borderId="1" xfId="30" applyFont="1" applyFill="1" applyBorder="1" applyAlignment="1">
      <alignment vertical="top"/>
    </xf>
    <xf numFmtId="0" fontId="147" fillId="0" borderId="0" xfId="30" applyFont="1" applyAlignment="1">
      <alignment vertical="top"/>
    </xf>
    <xf numFmtId="0" fontId="18" fillId="0" borderId="2" xfId="0" applyFont="1" applyBorder="1" applyAlignment="1">
      <alignment horizontal="right" vertical="top" wrapText="1"/>
    </xf>
    <xf numFmtId="0" fontId="19" fillId="16" borderId="4" xfId="0" applyFont="1" applyFill="1" applyBorder="1" applyAlignment="1">
      <alignment vertical="top" wrapText="1"/>
    </xf>
    <xf numFmtId="0" fontId="19" fillId="16" borderId="39" xfId="0" applyFont="1" applyFill="1" applyBorder="1" applyAlignment="1">
      <alignment vertical="top" wrapText="1"/>
    </xf>
    <xf numFmtId="0" fontId="19" fillId="16" borderId="6" xfId="0" applyFont="1" applyFill="1" applyBorder="1" applyAlignment="1">
      <alignment vertical="top" wrapText="1"/>
    </xf>
    <xf numFmtId="0" fontId="19" fillId="16" borderId="40" xfId="0" applyFont="1" applyFill="1" applyBorder="1" applyAlignment="1">
      <alignment vertical="top" wrapText="1"/>
    </xf>
    <xf numFmtId="0" fontId="19" fillId="16" borderId="0" xfId="0" applyFont="1" applyFill="1" applyAlignment="1">
      <alignment vertical="top" wrapText="1"/>
    </xf>
    <xf numFmtId="0" fontId="19" fillId="11" borderId="4" xfId="0" applyFont="1" applyFill="1" applyBorder="1" applyAlignment="1">
      <alignment vertical="top" wrapText="1"/>
    </xf>
    <xf numFmtId="0" fontId="50" fillId="9" borderId="1" xfId="0" applyFont="1" applyFill="1" applyBorder="1"/>
    <xf numFmtId="0" fontId="41" fillId="0" borderId="6" xfId="0" applyFont="1" applyBorder="1" applyAlignment="1">
      <alignment vertical="top" wrapText="1"/>
    </xf>
    <xf numFmtId="14" fontId="110" fillId="0" borderId="14" xfId="11" applyNumberFormat="1" applyFont="1" applyBorder="1" applyAlignment="1">
      <alignment vertical="top" wrapText="1"/>
    </xf>
    <xf numFmtId="14" fontId="99" fillId="0" borderId="14" xfId="0" applyNumberFormat="1" applyFont="1" applyBorder="1" applyAlignment="1">
      <alignment vertical="top" wrapText="1"/>
    </xf>
    <xf numFmtId="0" fontId="18" fillId="2" borderId="1" xfId="0" applyFont="1" applyFill="1" applyBorder="1" applyAlignment="1">
      <alignment vertical="top" wrapText="1"/>
    </xf>
    <xf numFmtId="0" fontId="18" fillId="2" borderId="1" xfId="0" applyFont="1" applyFill="1" applyBorder="1" applyAlignment="1">
      <alignment horizontal="left" vertical="top" wrapText="1"/>
    </xf>
    <xf numFmtId="0" fontId="98" fillId="0" borderId="0" xfId="0" applyFont="1" applyAlignment="1">
      <alignment horizontal="center" vertical="center"/>
    </xf>
    <xf numFmtId="0" fontId="99" fillId="0" borderId="0" xfId="0" applyFont="1" applyAlignment="1">
      <alignment horizontal="center" vertical="center"/>
    </xf>
    <xf numFmtId="0" fontId="99" fillId="0" borderId="0" xfId="0" applyFont="1" applyAlignment="1">
      <alignment horizontal="center"/>
    </xf>
    <xf numFmtId="0" fontId="101" fillId="11" borderId="0" xfId="0" applyFont="1" applyFill="1" applyAlignment="1">
      <alignment wrapText="1"/>
    </xf>
    <xf numFmtId="0" fontId="99" fillId="11" borderId="0" xfId="0" applyFont="1" applyFill="1" applyAlignment="1">
      <alignment wrapText="1"/>
    </xf>
    <xf numFmtId="0" fontId="101" fillId="11" borderId="0" xfId="0" applyFont="1" applyFill="1" applyAlignment="1">
      <alignment vertical="top"/>
    </xf>
    <xf numFmtId="0" fontId="99" fillId="11" borderId="0" xfId="0" applyFont="1" applyFill="1" applyAlignment="1">
      <alignment vertical="top"/>
    </xf>
    <xf numFmtId="0" fontId="101" fillId="0" borderId="0" xfId="0" applyFont="1" applyAlignment="1">
      <alignment vertical="top"/>
    </xf>
    <xf numFmtId="0" fontId="99" fillId="0" borderId="0" xfId="0" applyFont="1" applyAlignment="1">
      <alignment vertical="top"/>
    </xf>
    <xf numFmtId="0" fontId="144" fillId="0" borderId="0" xfId="0" applyFont="1" applyAlignment="1" applyProtection="1">
      <alignment vertical="top" wrapText="1"/>
      <protection locked="0"/>
    </xf>
    <xf numFmtId="0" fontId="99" fillId="0" borderId="0" xfId="0" applyFont="1" applyAlignment="1">
      <alignment horizontal="center" vertical="top"/>
    </xf>
    <xf numFmtId="0" fontId="108" fillId="0" borderId="0" xfId="0" applyFont="1" applyAlignment="1">
      <alignment horizontal="center" vertical="top"/>
    </xf>
    <xf numFmtId="0" fontId="145" fillId="0" borderId="0" xfId="0" applyFont="1" applyAlignment="1" applyProtection="1">
      <alignment horizontal="left" vertical="top"/>
      <protection locked="0"/>
    </xf>
    <xf numFmtId="0" fontId="98" fillId="0" borderId="0" xfId="0" applyFont="1" applyAlignment="1">
      <alignment horizontal="center" vertical="top"/>
    </xf>
    <xf numFmtId="0" fontId="18" fillId="0" borderId="34" xfId="0" applyFont="1" applyBorder="1" applyAlignment="1" applyProtection="1">
      <alignment horizontal="left" vertical="top"/>
      <protection locked="0"/>
    </xf>
    <xf numFmtId="0" fontId="18" fillId="0" borderId="35" xfId="0" applyFont="1" applyBorder="1" applyAlignment="1" applyProtection="1">
      <alignment horizontal="left" vertical="top"/>
      <protection locked="0"/>
    </xf>
    <xf numFmtId="0" fontId="18" fillId="0" borderId="36" xfId="0" applyFont="1" applyBorder="1" applyAlignment="1" applyProtection="1">
      <alignment horizontal="left" vertical="top"/>
      <protection locked="0"/>
    </xf>
    <xf numFmtId="0" fontId="18" fillId="0" borderId="34" xfId="0" applyFont="1" applyBorder="1" applyAlignment="1" applyProtection="1">
      <alignment horizontal="left" vertical="top" wrapText="1"/>
      <protection locked="0"/>
    </xf>
    <xf numFmtId="0" fontId="18" fillId="0" borderId="36" xfId="0" applyFont="1" applyBorder="1" applyAlignment="1" applyProtection="1">
      <alignment horizontal="left" vertical="top" wrapText="1"/>
      <protection locked="0"/>
    </xf>
    <xf numFmtId="0" fontId="99" fillId="9" borderId="0" xfId="0" applyFont="1" applyFill="1" applyAlignment="1">
      <alignment horizontal="left" vertical="top" wrapText="1"/>
    </xf>
    <xf numFmtId="0" fontId="30" fillId="0" borderId="7" xfId="0" applyFont="1" applyBorder="1" applyAlignment="1">
      <alignment horizontal="left" wrapText="1"/>
    </xf>
    <xf numFmtId="0" fontId="32" fillId="0" borderId="7" xfId="3" applyFont="1" applyBorder="1" applyAlignment="1">
      <alignment horizontal="left" wrapText="1"/>
    </xf>
    <xf numFmtId="0" fontId="30" fillId="0" borderId="7" xfId="3" applyFont="1" applyBorder="1" applyAlignment="1">
      <alignment horizontal="left" wrapText="1"/>
    </xf>
    <xf numFmtId="0" fontId="7" fillId="6" borderId="2" xfId="1" applyFont="1" applyFill="1" applyBorder="1" applyAlignment="1">
      <alignment vertical="top"/>
    </xf>
    <xf numFmtId="0" fontId="8" fillId="6" borderId="3" xfId="1" applyFill="1" applyBorder="1" applyAlignment="1">
      <alignment vertical="top"/>
    </xf>
    <xf numFmtId="0" fontId="14" fillId="0" borderId="9" xfId="1" applyFont="1" applyBorder="1" applyAlignment="1">
      <alignment horizontal="left" vertical="top" wrapText="1"/>
    </xf>
    <xf numFmtId="0" fontId="14" fillId="0" borderId="0" xfId="1" applyFont="1" applyAlignment="1">
      <alignment horizontal="left" vertical="top" wrapText="1"/>
    </xf>
    <xf numFmtId="0" fontId="99" fillId="0" borderId="0" xfId="0" applyFont="1" applyAlignment="1">
      <alignment horizontal="center" wrapText="1"/>
    </xf>
    <xf numFmtId="0" fontId="19" fillId="16" borderId="16" xfId="0" applyFont="1" applyFill="1" applyBorder="1" applyAlignment="1">
      <alignment horizontal="left" vertical="top" wrapText="1"/>
    </xf>
    <xf numFmtId="0" fontId="19" fillId="16" borderId="19" xfId="0" applyFont="1" applyFill="1" applyBorder="1" applyAlignment="1">
      <alignment horizontal="left" vertical="top" wrapText="1"/>
    </xf>
    <xf numFmtId="0" fontId="19" fillId="16" borderId="20" xfId="0" applyFont="1" applyFill="1" applyBorder="1" applyAlignment="1">
      <alignment horizontal="left" vertical="top" wrapText="1"/>
    </xf>
    <xf numFmtId="0" fontId="99" fillId="0" borderId="9" xfId="0" applyFont="1" applyBorder="1" applyAlignment="1">
      <alignment vertical="top" wrapText="1"/>
    </xf>
    <xf numFmtId="0" fontId="99" fillId="0" borderId="9" xfId="0" applyFont="1" applyBorder="1" applyAlignment="1">
      <alignment vertical="top"/>
    </xf>
    <xf numFmtId="0" fontId="108" fillId="0" borderId="0" xfId="0" applyFont="1" applyAlignment="1">
      <alignment horizontal="center" vertical="top" wrapText="1"/>
    </xf>
    <xf numFmtId="0" fontId="99" fillId="0" borderId="9" xfId="11" applyFont="1" applyBorder="1" applyAlignment="1">
      <alignment horizontal="left" vertical="top"/>
    </xf>
    <xf numFmtId="0" fontId="99" fillId="0" borderId="0" xfId="11" applyFont="1" applyAlignment="1">
      <alignment horizontal="left" vertical="top"/>
    </xf>
    <xf numFmtId="0" fontId="98" fillId="0" borderId="0" xfId="11" applyFont="1" applyAlignment="1">
      <alignment horizontal="center" vertical="top"/>
    </xf>
    <xf numFmtId="0" fontId="98" fillId="0" borderId="10" xfId="11" applyFont="1" applyBorder="1" applyAlignment="1">
      <alignment horizontal="center" vertical="top"/>
    </xf>
    <xf numFmtId="0" fontId="100" fillId="0" borderId="11" xfId="11" applyFont="1" applyBorder="1" applyAlignment="1" applyProtection="1">
      <alignment horizontal="center" vertical="center" wrapText="1"/>
      <protection locked="0"/>
    </xf>
    <xf numFmtId="0" fontId="98" fillId="0" borderId="0" xfId="12" applyFont="1" applyAlignment="1">
      <alignment horizontal="left" vertical="top" wrapText="1"/>
    </xf>
    <xf numFmtId="0" fontId="106" fillId="0" borderId="0" xfId="11" applyFont="1" applyAlignment="1">
      <alignment horizontal="left" vertical="top"/>
    </xf>
    <xf numFmtId="0" fontId="99" fillId="0" borderId="0" xfId="11" applyFont="1" applyAlignment="1">
      <alignment horizontal="left" vertical="top" wrapText="1"/>
    </xf>
    <xf numFmtId="0" fontId="99" fillId="0" borderId="10" xfId="11" applyFont="1" applyBorder="1" applyAlignment="1">
      <alignment horizontal="left" vertical="top" wrapText="1"/>
    </xf>
    <xf numFmtId="0" fontId="108" fillId="0" borderId="0" xfId="11" applyFont="1" applyAlignment="1">
      <alignment horizontal="center" vertical="top"/>
    </xf>
    <xf numFmtId="0" fontId="99" fillId="0" borderId="15" xfId="11" applyFont="1" applyBorder="1" applyAlignment="1">
      <alignment horizontal="left" vertical="top"/>
    </xf>
    <xf numFmtId="0" fontId="99" fillId="0" borderId="7" xfId="11" applyFont="1" applyBorder="1" applyAlignment="1">
      <alignment horizontal="left" vertical="top"/>
    </xf>
    <xf numFmtId="0" fontId="108" fillId="0" borderId="0" xfId="11" applyFont="1" applyAlignment="1">
      <alignment horizontal="center" vertical="top" wrapText="1"/>
    </xf>
    <xf numFmtId="0" fontId="126" fillId="19" borderId="22" xfId="0" applyFont="1" applyFill="1" applyBorder="1" applyAlignment="1">
      <alignment horizontal="center" vertical="center"/>
    </xf>
    <xf numFmtId="0" fontId="126" fillId="19" borderId="23" xfId="0" applyFont="1" applyFill="1" applyBorder="1" applyAlignment="1">
      <alignment horizontal="center" vertical="center"/>
    </xf>
    <xf numFmtId="0" fontId="126" fillId="19" borderId="24" xfId="0" applyFont="1" applyFill="1" applyBorder="1" applyAlignment="1">
      <alignment horizontal="center" vertical="center"/>
    </xf>
    <xf numFmtId="0" fontId="126" fillId="19" borderId="1" xfId="13" applyFont="1" applyFill="1" applyBorder="1" applyAlignment="1">
      <alignment horizontal="center" vertical="center" wrapText="1"/>
    </xf>
    <xf numFmtId="0" fontId="8" fillId="20" borderId="16" xfId="0" applyFont="1" applyFill="1" applyBorder="1" applyAlignment="1">
      <alignment horizontal="left" vertical="center" wrapText="1"/>
    </xf>
    <xf numFmtId="0" fontId="8" fillId="20" borderId="19" xfId="0" applyFont="1" applyFill="1" applyBorder="1" applyAlignment="1">
      <alignment horizontal="left" vertical="center"/>
    </xf>
    <xf numFmtId="0" fontId="8" fillId="20" borderId="20" xfId="0" applyFont="1" applyFill="1" applyBorder="1" applyAlignment="1">
      <alignment horizontal="left" vertical="center"/>
    </xf>
    <xf numFmtId="0" fontId="127" fillId="0" borderId="1" xfId="0" applyFont="1" applyBorder="1" applyAlignment="1">
      <alignment horizontal="center" vertical="center" wrapText="1"/>
    </xf>
    <xf numFmtId="0" fontId="127" fillId="0" borderId="1" xfId="0" applyFont="1" applyBorder="1" applyAlignment="1">
      <alignment horizontal="left" vertical="center" wrapText="1"/>
    </xf>
    <xf numFmtId="0" fontId="11" fillId="0" borderId="28" xfId="0" applyFont="1" applyBorder="1" applyAlignment="1">
      <alignment wrapText="1"/>
    </xf>
    <xf numFmtId="0" fontId="11" fillId="0" borderId="30" xfId="0" applyFont="1" applyBorder="1" applyAlignment="1">
      <alignment wrapText="1"/>
    </xf>
    <xf numFmtId="0" fontId="11" fillId="17" borderId="28" xfId="0" applyFont="1" applyFill="1" applyBorder="1" applyAlignment="1">
      <alignment wrapText="1"/>
    </xf>
    <xf numFmtId="0" fontId="11" fillId="17" borderId="30" xfId="0" applyFont="1" applyFill="1" applyBorder="1" applyAlignment="1">
      <alignment wrapText="1"/>
    </xf>
    <xf numFmtId="0" fontId="46" fillId="0" borderId="1" xfId="0" applyFont="1" applyBorder="1" applyAlignment="1">
      <alignment horizontal="left" vertical="center" wrapText="1"/>
    </xf>
    <xf numFmtId="0" fontId="7" fillId="19" borderId="1" xfId="13" applyFont="1" applyFill="1" applyBorder="1" applyAlignment="1">
      <alignment horizontal="center" vertical="center" wrapText="1"/>
    </xf>
    <xf numFmtId="0" fontId="46" fillId="0" borderId="1" xfId="13" applyFont="1" applyBorder="1" applyAlignment="1">
      <alignment horizontal="left" vertical="center" wrapText="1"/>
    </xf>
    <xf numFmtId="0" fontId="8" fillId="0" borderId="1" xfId="0" applyFont="1" applyBorder="1" applyAlignment="1">
      <alignment horizontal="left" vertical="center" wrapText="1"/>
    </xf>
    <xf numFmtId="0" fontId="46" fillId="0" borderId="1" xfId="13" applyFont="1" applyBorder="1" applyAlignment="1">
      <alignment vertical="center" wrapText="1"/>
    </xf>
    <xf numFmtId="0" fontId="8" fillId="0" borderId="1" xfId="0" applyFont="1" applyBorder="1" applyAlignment="1">
      <alignment vertical="center" wrapText="1"/>
    </xf>
    <xf numFmtId="0" fontId="8" fillId="0" borderId="1" xfId="13" applyFont="1" applyBorder="1" applyAlignment="1">
      <alignment vertical="center" wrapText="1"/>
    </xf>
    <xf numFmtId="0" fontId="8" fillId="0" borderId="1" xfId="13" applyFont="1" applyBorder="1" applyAlignment="1">
      <alignment horizontal="left" vertical="center" wrapText="1"/>
    </xf>
    <xf numFmtId="0" fontId="59" fillId="0" borderId="1" xfId="0" applyFont="1" applyBorder="1" applyAlignment="1">
      <alignment vertical="center" wrapText="1"/>
    </xf>
    <xf numFmtId="0" fontId="11" fillId="17" borderId="28" xfId="0" applyFont="1" applyFill="1" applyBorder="1" applyAlignment="1">
      <alignment vertical="top" wrapText="1"/>
    </xf>
    <xf numFmtId="0" fontId="11" fillId="17" borderId="30" xfId="0" applyFont="1" applyFill="1" applyBorder="1" applyAlignment="1">
      <alignment vertical="top" wrapText="1"/>
    </xf>
    <xf numFmtId="0" fontId="11" fillId="0" borderId="26" xfId="0" applyFont="1" applyBorder="1" applyAlignment="1">
      <alignment wrapText="1"/>
    </xf>
    <xf numFmtId="0" fontId="11" fillId="17" borderId="26" xfId="0" applyFont="1" applyFill="1" applyBorder="1" applyAlignment="1">
      <alignment wrapText="1"/>
    </xf>
    <xf numFmtId="49" fontId="46" fillId="0" borderId="1" xfId="13" applyNumberFormat="1" applyFont="1" applyBorder="1" applyAlignment="1">
      <alignment horizontal="left" vertical="center" wrapText="1"/>
    </xf>
    <xf numFmtId="0" fontId="72" fillId="0" borderId="1" xfId="13" applyFont="1" applyBorder="1" applyAlignment="1">
      <alignment horizontal="left" vertical="center" wrapText="1"/>
    </xf>
    <xf numFmtId="0" fontId="8" fillId="0" borderId="1" xfId="0" applyFont="1" applyBorder="1" applyAlignment="1">
      <alignment horizontal="left" vertical="center"/>
    </xf>
    <xf numFmtId="0" fontId="13" fillId="0" borderId="28" xfId="0" applyFont="1" applyBorder="1" applyAlignment="1">
      <alignment wrapText="1"/>
    </xf>
    <xf numFmtId="0" fontId="13" fillId="0" borderId="30" xfId="0" applyFont="1" applyBorder="1" applyAlignment="1">
      <alignment wrapText="1"/>
    </xf>
    <xf numFmtId="0" fontId="129" fillId="23" borderId="31" xfId="0" applyFont="1" applyFill="1" applyBorder="1" applyAlignment="1">
      <alignment horizontal="left"/>
    </xf>
    <xf numFmtId="0" fontId="129" fillId="23" borderId="21" xfId="0" applyFont="1" applyFill="1" applyBorder="1" applyAlignment="1">
      <alignment horizontal="left"/>
    </xf>
    <xf numFmtId="0" fontId="129" fillId="23" borderId="29" xfId="0" applyFont="1" applyFill="1" applyBorder="1" applyAlignment="1">
      <alignment horizontal="left"/>
    </xf>
    <xf numFmtId="0" fontId="10" fillId="23" borderId="32" xfId="0" applyFont="1" applyFill="1" applyBorder="1" applyAlignment="1">
      <alignment horizontal="left"/>
    </xf>
    <xf numFmtId="0" fontId="10" fillId="23" borderId="0" xfId="0" applyFont="1" applyFill="1" applyAlignment="1">
      <alignment horizontal="left"/>
    </xf>
    <xf numFmtId="0" fontId="10" fillId="23" borderId="27" xfId="0" applyFont="1" applyFill="1" applyBorder="1" applyAlignment="1">
      <alignment horizontal="left"/>
    </xf>
    <xf numFmtId="0" fontId="83" fillId="5" borderId="7" xfId="0" applyFont="1" applyFill="1" applyBorder="1" applyAlignment="1">
      <alignment horizontal="center" vertical="top" wrapText="1"/>
    </xf>
    <xf numFmtId="0" fontId="18" fillId="5" borderId="7" xfId="0" applyFont="1" applyFill="1" applyBorder="1" applyAlignment="1">
      <alignment horizontal="center" vertical="top" wrapText="1"/>
    </xf>
    <xf numFmtId="0" fontId="99" fillId="0" borderId="0" xfId="0" applyFont="1" applyAlignment="1"/>
  </cellXfs>
  <cellStyles count="31">
    <cellStyle name="Comma" xfId="26" builtinId="3"/>
    <cellStyle name="Comma 2" xfId="15" xr:uid="{1EF463BA-6ED8-49C7-9E12-54AD994E905C}"/>
    <cellStyle name="Hyperlink" xfId="4" builtinId="8"/>
    <cellStyle name="Hyperlink 2" xfId="17" xr:uid="{DCC0DC8C-334A-4A1B-ACD8-15E6BD435D6C}"/>
    <cellStyle name="Hyperlink 3" xfId="16" xr:uid="{94C7B38F-781A-4EA3-B64D-9106DDF8F5AA}"/>
    <cellStyle name="Link 2" xfId="28" xr:uid="{8F4038FD-C49E-46B1-8A15-FF466C626093}"/>
    <cellStyle name="Normal" xfId="0" builtinId="0"/>
    <cellStyle name="Normal 2" xfId="3" xr:uid="{6F17042A-E86D-43D0-B143-73D710BEB843}"/>
    <cellStyle name="Normal 2 2" xfId="5" xr:uid="{1BAE0264-7B70-4AF7-B9AB-AF745AAD0661}"/>
    <cellStyle name="Normal 2 2 2" xfId="7" xr:uid="{369D554D-DFDD-48D3-98DB-76DB8A3093A6}"/>
    <cellStyle name="Normal 2 2 2 2" xfId="20" xr:uid="{6F81213E-6E01-43C2-8FD5-7AAAC646F260}"/>
    <cellStyle name="Normal 2 2 3" xfId="19" xr:uid="{9EEBD288-5FDD-4808-A82C-FDD5DAE9B61B}"/>
    <cellStyle name="Normal 2 2 4" xfId="25" xr:uid="{6C82BDD5-04DF-4023-80B1-67BD3E17F419}"/>
    <cellStyle name="Normal 2 2 5" xfId="30" xr:uid="{7EEF5B9D-7698-42EC-A23C-3EE0F4B3ABB9}"/>
    <cellStyle name="Normal 2 3" xfId="21" xr:uid="{0FFB1C47-DC91-400C-BDC1-21FFD46BF723}"/>
    <cellStyle name="Normal 2 4" xfId="18" xr:uid="{234DCD62-0F85-44D7-B824-0F58C9CC8613}"/>
    <cellStyle name="Normal 2 5" xfId="24" xr:uid="{10D4F661-6E84-471B-9F27-F7BBEE9FE651}"/>
    <cellStyle name="Normal 3" xfId="6" xr:uid="{9F1F7B06-4710-4941-862A-CB804A8F6E51}"/>
    <cellStyle name="Normal 4" xfId="1" xr:uid="{D7752A34-59F3-4546-9AC6-83EFE40A68FA}"/>
    <cellStyle name="Normal 5" xfId="8" xr:uid="{75CFE73C-AC21-4F5E-A51D-1B6A37FD5BC5}"/>
    <cellStyle name="Normal 5 2" xfId="23" xr:uid="{B9274364-CF43-4D92-9F03-DBD0161B3BF6}"/>
    <cellStyle name="Normal 5 3" xfId="22" xr:uid="{776FEA94-58CF-4D40-A324-E5D028CF734A}"/>
    <cellStyle name="Normal 5 4" xfId="27" xr:uid="{092B059E-70D5-41B1-B527-E626E5E49537}"/>
    <cellStyle name="Normal 7" xfId="13" xr:uid="{8523B826-48FE-49C6-BA08-7ECAF1DB0D3F}"/>
    <cellStyle name="Normal_2011 RA Coilte SHC Summary v10 - no names" xfId="10" xr:uid="{CC9C8795-40C3-4D53-AE45-B3CF996036F4}"/>
    <cellStyle name="Normal_pefc" xfId="14" xr:uid="{F0BE7266-F157-4806-AB29-32A1BC7834F2}"/>
    <cellStyle name="Normal_RT-COC-001-13 Report spreadsheet" xfId="9" xr:uid="{84BBCFF8-2F7F-42BC-A4D5-25D38480B1E8}"/>
    <cellStyle name="Normal_RT-COC-001-18 Report spreadsheet" xfId="12" xr:uid="{ADCC139E-5551-40C6-AEE7-E377CAE37CE1}"/>
    <cellStyle name="Normal_RT-FM-001-03 Forest cert report template" xfId="11" xr:uid="{FF44D918-2C07-4D47-9BC1-BD401D007C04}"/>
    <cellStyle name="Normal_T&amp;M RA report 2005 draft 2" xfId="2" xr:uid="{9CEB0041-9E81-4307-A6A9-7ABB0A83C364}"/>
    <cellStyle name="Normal_T&amp;M RA report 2005 draft 2 2" xfId="29" xr:uid="{EEAC44DE-FDE0-4A79-9DD1-D15E9139E315}"/>
  </cellStyles>
  <dxfs count="6">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638175</xdr:colOff>
      <xdr:row>0</xdr:row>
      <xdr:rowOff>1704975</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866775</xdr:colOff>
      <xdr:row>0</xdr:row>
      <xdr:rowOff>1857375</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2235200</xdr:colOff>
      <xdr:row>0</xdr:row>
      <xdr:rowOff>1530350</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1343025</xdr:colOff>
      <xdr:row>0</xdr:row>
      <xdr:rowOff>1571625</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KK01236\Desktop\FSC%20FM%20rapport%20mv\RT-FM-001a-06.1%20PEFC%20Forest%20cert%20report%20template.xls" TargetMode="External"/><Relationship Id="rId1" Type="http://schemas.openxmlformats.org/officeDocument/2006/relationships/externalLinkPath" Target="https://wsponline-my.sharepoint.com/personal/karina_kitnaes_wsp_com/Documents/Certificering/Certificering%20FSC+PEFC%20SACL/Nyt%20FM%20rapport%20og%20auditplan%20formater/RT-FM-001a-06.1%20PEFC%20Forest%20cert%20repor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2 Stakeholder Summary"/>
      <sheetName val="A3 Species list"/>
      <sheetName val="A7 Members &amp; FMUs"/>
      <sheetName val="A11a Cert Decsn"/>
      <sheetName val="A12a Product schedule"/>
      <sheetName val="A14a Product Codes"/>
      <sheetName val="A6a Multisite checklist"/>
      <sheetName val="A15 Opening and Closing Meeting"/>
    </sheetNames>
    <sheetDataSet>
      <sheetData sheetId="0">
        <row r="8">
          <cell r="D8" t="str">
            <v>SA-PEFC-FM-XXXXXX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retsinformation.dk/Forms/R0710.aspx?id=12065" TargetMode="External"/><Relationship Id="rId13" Type="http://schemas.openxmlformats.org/officeDocument/2006/relationships/hyperlink" Target="https://www.retsinformation.dk/Forms/R0710.aspx?id=132218" TargetMode="External"/><Relationship Id="rId18" Type="http://schemas.openxmlformats.org/officeDocument/2006/relationships/hyperlink" Target="https://www.retsinformation.dk/eli/lta/2018/287" TargetMode="External"/><Relationship Id="rId26" Type="http://schemas.openxmlformats.org/officeDocument/2006/relationships/hyperlink" Target="http://chm.pops.int/Portals/0/download.aspx?d=UNEP-POPS-COP-CONVTEXT-2021.English.pdf" TargetMode="External"/><Relationship Id="rId3" Type="http://schemas.openxmlformats.org/officeDocument/2006/relationships/hyperlink" Target="https://www.retsinformation.dk/eli/lta/1981/150" TargetMode="External"/><Relationship Id="rId21" Type="http://schemas.openxmlformats.org/officeDocument/2006/relationships/hyperlink" Target="https://www.retsinformation.dk/eli/lta/2019/315" TargetMode="External"/><Relationship Id="rId7" Type="http://schemas.openxmlformats.org/officeDocument/2006/relationships/hyperlink" Target="https://www.retsinformation.dk/Forms/R0710.aspx?id=115370" TargetMode="External"/><Relationship Id="rId12" Type="http://schemas.openxmlformats.org/officeDocument/2006/relationships/hyperlink" Target="https://www.retsinformation.dk/Forms/R0710.aspx?id=132155" TargetMode="External"/><Relationship Id="rId17" Type="http://schemas.openxmlformats.org/officeDocument/2006/relationships/hyperlink" Target="https://www.retsinformation.dk/Forms/R0710.aspx?id=127107" TargetMode="External"/><Relationship Id="rId25" Type="http://schemas.openxmlformats.org/officeDocument/2006/relationships/hyperlink" Target="https://www.retsinformation.dk/eli/lta/2019/156" TargetMode="External"/><Relationship Id="rId2" Type="http://schemas.openxmlformats.org/officeDocument/2006/relationships/hyperlink" Target="https://www.retsinformation.dk/eli/lta/2018/1001" TargetMode="External"/><Relationship Id="rId16" Type="http://schemas.openxmlformats.org/officeDocument/2006/relationships/hyperlink" Target="https://www.retsinformation.dk/Forms/R0710.aspx?id=127104" TargetMode="External"/><Relationship Id="rId20" Type="http://schemas.openxmlformats.org/officeDocument/2006/relationships/hyperlink" Target="https://www.retsinformation.dk/Forms/R0710.aspx?id=127110" TargetMode="External"/><Relationship Id="rId29" Type="http://schemas.openxmlformats.org/officeDocument/2006/relationships/hyperlink" Target="https://mst.dk/media/143350/handlingsplan_invasive-arter_juni17.pdf" TargetMode="External"/><Relationship Id="rId1" Type="http://schemas.openxmlformats.org/officeDocument/2006/relationships/hyperlink" Target="http://www.retsinformation.dk/" TargetMode="External"/><Relationship Id="rId6" Type="http://schemas.openxmlformats.org/officeDocument/2006/relationships/hyperlink" Target="https://www.retsinformation.dk/eli/lta/2020/674" TargetMode="External"/><Relationship Id="rId11" Type="http://schemas.openxmlformats.org/officeDocument/2006/relationships/hyperlink" Target="https://www.retsinformation.dk/Forms/R0710.aspx?id=132161" TargetMode="External"/><Relationship Id="rId24" Type="http://schemas.openxmlformats.org/officeDocument/2006/relationships/hyperlink" Target="https://www.retsinformation.dk/eli/lta/2020/106" TargetMode="External"/><Relationship Id="rId5" Type="http://schemas.openxmlformats.org/officeDocument/2006/relationships/hyperlink" Target="https://www.retsinformation.dk/Forms/R0710.aspx?id=30062" TargetMode="External"/><Relationship Id="rId15" Type="http://schemas.openxmlformats.org/officeDocument/2006/relationships/hyperlink" Target="https://www.retsinformation.dk/eli/lta/2018/1225" TargetMode="External"/><Relationship Id="rId23" Type="http://schemas.openxmlformats.org/officeDocument/2006/relationships/hyperlink" Target="https://www.retsinformation.dk/eli/lta/2011/645" TargetMode="External"/><Relationship Id="rId28" Type="http://schemas.openxmlformats.org/officeDocument/2006/relationships/hyperlink" Target="https://ecos.au.dk/forskningraadgivning/temasider/redlistframe/" TargetMode="External"/><Relationship Id="rId10" Type="http://schemas.openxmlformats.org/officeDocument/2006/relationships/hyperlink" Target="https://www.retsinformation.dk/Forms/R0710.aspx?id=129674" TargetMode="External"/><Relationship Id="rId19" Type="http://schemas.openxmlformats.org/officeDocument/2006/relationships/hyperlink" Target="https://www.retsinformation.dk/Forms/R0710.aspx?id=123426" TargetMode="External"/><Relationship Id="rId4" Type="http://schemas.openxmlformats.org/officeDocument/2006/relationships/hyperlink" Target="https://www.retsinformation.dk/eli/lta/2014/358" TargetMode="External"/><Relationship Id="rId9" Type="http://schemas.openxmlformats.org/officeDocument/2006/relationships/hyperlink" Target="https://www.retsinformation.dk/Forms/R0710.aspx?id=127099" TargetMode="External"/><Relationship Id="rId14" Type="http://schemas.openxmlformats.org/officeDocument/2006/relationships/hyperlink" Target="https://www.retsinformation.dk/Forms/R0710.aspx?id=127102" TargetMode="External"/><Relationship Id="rId22" Type="http://schemas.openxmlformats.org/officeDocument/2006/relationships/hyperlink" Target="https://www.retsinformation.dk/eli/lta/2019/1217" TargetMode="External"/><Relationship Id="rId27" Type="http://schemas.openxmlformats.org/officeDocument/2006/relationships/hyperlink" Target="https://lbst.dk/landbrug/goedning/vejledning-om-goedsknings-og-harmoniregler/"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retsinformation.dk/eli/lta/2014/358" TargetMode="External"/><Relationship Id="rId13" Type="http://schemas.openxmlformats.org/officeDocument/2006/relationships/hyperlink" Target="https://www.retsinformation.dk/Forms/R0710.aspx?id=127099" TargetMode="External"/><Relationship Id="rId18" Type="http://schemas.openxmlformats.org/officeDocument/2006/relationships/hyperlink" Target="https://www.retsinformation.dk/Forms/R0710.aspx?id=127102" TargetMode="External"/><Relationship Id="rId26" Type="http://schemas.openxmlformats.org/officeDocument/2006/relationships/hyperlink" Target="https://www.retsinformation.dk/eli/lta/2019/1217" TargetMode="External"/><Relationship Id="rId3" Type="http://schemas.openxmlformats.org/officeDocument/2006/relationships/hyperlink" Target="https://ecos.au.dk/forskningraadgivning/temasider/redlistframe/" TargetMode="External"/><Relationship Id="rId21" Type="http://schemas.openxmlformats.org/officeDocument/2006/relationships/hyperlink" Target="https://www.retsinformation.dk/Forms/R0710.aspx?id=127107" TargetMode="External"/><Relationship Id="rId7" Type="http://schemas.openxmlformats.org/officeDocument/2006/relationships/hyperlink" Target="https://www.retsinformation.dk/eli/lta/1981/150" TargetMode="External"/><Relationship Id="rId12" Type="http://schemas.openxmlformats.org/officeDocument/2006/relationships/hyperlink" Target="https://www.retsinformation.dk/Forms/R0710.aspx?id=12065" TargetMode="External"/><Relationship Id="rId17" Type="http://schemas.openxmlformats.org/officeDocument/2006/relationships/hyperlink" Target="https://www.retsinformation.dk/Forms/R0710.aspx?id=132218" TargetMode="External"/><Relationship Id="rId25" Type="http://schemas.openxmlformats.org/officeDocument/2006/relationships/hyperlink" Target="https://www.retsinformation.dk/eli/lta/2019/315" TargetMode="External"/><Relationship Id="rId2" Type="http://schemas.openxmlformats.org/officeDocument/2006/relationships/hyperlink" Target="https://lbst.dk/landbrug/goedning/vejledning-om-goedsknings-og-harmoniregler/" TargetMode="External"/><Relationship Id="rId16" Type="http://schemas.openxmlformats.org/officeDocument/2006/relationships/hyperlink" Target="https://www.retsinformation.dk/Forms/R0710.aspx?id=132155" TargetMode="External"/><Relationship Id="rId20" Type="http://schemas.openxmlformats.org/officeDocument/2006/relationships/hyperlink" Target="https://www.retsinformation.dk/Forms/R0710.aspx?id=127104" TargetMode="External"/><Relationship Id="rId29" Type="http://schemas.openxmlformats.org/officeDocument/2006/relationships/hyperlink" Target="https://www.retsinformation.dk/eli/lta/2019/156" TargetMode="External"/><Relationship Id="rId1" Type="http://schemas.openxmlformats.org/officeDocument/2006/relationships/hyperlink" Target="http://chm.pops.int/Portals/0/download.aspx?d=UNEP-POPS-COP-CONVTEXT-2021.English.pdf" TargetMode="External"/><Relationship Id="rId6" Type="http://schemas.openxmlformats.org/officeDocument/2006/relationships/hyperlink" Target="https://www.retsinformation.dk/eli/lta/2018/1001" TargetMode="External"/><Relationship Id="rId11" Type="http://schemas.openxmlformats.org/officeDocument/2006/relationships/hyperlink" Target="https://www.retsinformation.dk/Forms/R0710.aspx?id=115370" TargetMode="External"/><Relationship Id="rId24" Type="http://schemas.openxmlformats.org/officeDocument/2006/relationships/hyperlink" Target="https://www.retsinformation.dk/Forms/R0710.aspx?id=127110" TargetMode="External"/><Relationship Id="rId32" Type="http://schemas.openxmlformats.org/officeDocument/2006/relationships/comments" Target="../comments7.xml"/><Relationship Id="rId5" Type="http://schemas.openxmlformats.org/officeDocument/2006/relationships/hyperlink" Target="http://www.retsinformation.dk/" TargetMode="External"/><Relationship Id="rId15" Type="http://schemas.openxmlformats.org/officeDocument/2006/relationships/hyperlink" Target="https://www.retsinformation.dk/Forms/R0710.aspx?id=132161" TargetMode="External"/><Relationship Id="rId23" Type="http://schemas.openxmlformats.org/officeDocument/2006/relationships/hyperlink" Target="https://www.retsinformation.dk/Forms/R0710.aspx?id=123426" TargetMode="External"/><Relationship Id="rId28" Type="http://schemas.openxmlformats.org/officeDocument/2006/relationships/hyperlink" Target="https://www.retsinformation.dk/eli/lta/2020/106" TargetMode="External"/><Relationship Id="rId10" Type="http://schemas.openxmlformats.org/officeDocument/2006/relationships/hyperlink" Target="https://www.retsinformation.dk/eli/lta/2020/674" TargetMode="External"/><Relationship Id="rId19" Type="http://schemas.openxmlformats.org/officeDocument/2006/relationships/hyperlink" Target="https://www.retsinformation.dk/eli/lta/2018/1225" TargetMode="External"/><Relationship Id="rId31" Type="http://schemas.openxmlformats.org/officeDocument/2006/relationships/vmlDrawing" Target="../drawings/vmlDrawing7.vml"/><Relationship Id="rId4" Type="http://schemas.openxmlformats.org/officeDocument/2006/relationships/hyperlink" Target="https://mst.dk/media/143350/handlingsplan_invasive-arter_juni17.pdf" TargetMode="External"/><Relationship Id="rId9" Type="http://schemas.openxmlformats.org/officeDocument/2006/relationships/hyperlink" Target="https://www.retsinformation.dk/Forms/R0710.aspx?id=30062" TargetMode="External"/><Relationship Id="rId14" Type="http://schemas.openxmlformats.org/officeDocument/2006/relationships/hyperlink" Target="https://www.retsinformation.dk/Forms/R0710.aspx?id=129674" TargetMode="External"/><Relationship Id="rId22" Type="http://schemas.openxmlformats.org/officeDocument/2006/relationships/hyperlink" Target="https://www.retsinformation.dk/eli/lta/2018/287" TargetMode="External"/><Relationship Id="rId27" Type="http://schemas.openxmlformats.org/officeDocument/2006/relationships/hyperlink" Target="https://www.retsinformation.dk/eli/lta/2011/645" TargetMode="External"/><Relationship Id="rId30"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75" zoomScaleNormal="75" zoomScaleSheetLayoutView="75" workbookViewId="0">
      <selection activeCell="C20" sqref="C20"/>
    </sheetView>
  </sheetViews>
  <sheetFormatPr defaultColWidth="9" defaultRowHeight="12.95"/>
  <cols>
    <col min="1" max="1" width="7.7109375" style="198" customWidth="1"/>
    <col min="2" max="2" width="12.5703125" style="198" customWidth="1"/>
    <col min="3" max="3" width="19.140625" style="198" customWidth="1"/>
    <col min="4" max="4" width="31.42578125" style="198" customWidth="1"/>
    <col min="5" max="5" width="13.7109375" style="198" customWidth="1"/>
    <col min="6" max="6" width="14.85546875" style="198" customWidth="1"/>
    <col min="7" max="7" width="15.42578125" style="198" customWidth="1"/>
    <col min="8" max="256" width="9" style="198"/>
    <col min="257" max="257" width="7.7109375" style="198" customWidth="1"/>
    <col min="258" max="258" width="12.5703125" style="198" customWidth="1"/>
    <col min="259" max="259" width="19.140625" style="198" customWidth="1"/>
    <col min="260" max="260" width="29" style="198" customWidth="1"/>
    <col min="261" max="261" width="14.7109375" style="198" customWidth="1"/>
    <col min="262" max="262" width="16.28515625" style="198" customWidth="1"/>
    <col min="263" max="263" width="15.42578125" style="198" customWidth="1"/>
    <col min="264" max="512" width="9" style="198"/>
    <col min="513" max="513" width="7.7109375" style="198" customWidth="1"/>
    <col min="514" max="514" width="12.5703125" style="198" customWidth="1"/>
    <col min="515" max="515" width="19.140625" style="198" customWidth="1"/>
    <col min="516" max="516" width="29" style="198" customWidth="1"/>
    <col min="517" max="517" width="14.7109375" style="198" customWidth="1"/>
    <col min="518" max="518" width="16.28515625" style="198" customWidth="1"/>
    <col min="519" max="519" width="15.42578125" style="198" customWidth="1"/>
    <col min="520" max="768" width="9" style="198"/>
    <col min="769" max="769" width="7.7109375" style="198" customWidth="1"/>
    <col min="770" max="770" width="12.5703125" style="198" customWidth="1"/>
    <col min="771" max="771" width="19.140625" style="198" customWidth="1"/>
    <col min="772" max="772" width="29" style="198" customWidth="1"/>
    <col min="773" max="773" width="14.7109375" style="198" customWidth="1"/>
    <col min="774" max="774" width="16.28515625" style="198" customWidth="1"/>
    <col min="775" max="775" width="15.42578125" style="198" customWidth="1"/>
    <col min="776" max="1024" width="9" style="198"/>
    <col min="1025" max="1025" width="7.7109375" style="198" customWidth="1"/>
    <col min="1026" max="1026" width="12.5703125" style="198" customWidth="1"/>
    <col min="1027" max="1027" width="19.140625" style="198" customWidth="1"/>
    <col min="1028" max="1028" width="29" style="198" customWidth="1"/>
    <col min="1029" max="1029" width="14.7109375" style="198" customWidth="1"/>
    <col min="1030" max="1030" width="16.28515625" style="198" customWidth="1"/>
    <col min="1031" max="1031" width="15.42578125" style="198" customWidth="1"/>
    <col min="1032" max="1280" width="9" style="198"/>
    <col min="1281" max="1281" width="7.7109375" style="198" customWidth="1"/>
    <col min="1282" max="1282" width="12.5703125" style="198" customWidth="1"/>
    <col min="1283" max="1283" width="19.140625" style="198" customWidth="1"/>
    <col min="1284" max="1284" width="29" style="198" customWidth="1"/>
    <col min="1285" max="1285" width="14.7109375" style="198" customWidth="1"/>
    <col min="1286" max="1286" width="16.28515625" style="198" customWidth="1"/>
    <col min="1287" max="1287" width="15.42578125" style="198" customWidth="1"/>
    <col min="1288" max="1536" width="9" style="198"/>
    <col min="1537" max="1537" width="7.7109375" style="198" customWidth="1"/>
    <col min="1538" max="1538" width="12.5703125" style="198" customWidth="1"/>
    <col min="1539" max="1539" width="19.140625" style="198" customWidth="1"/>
    <col min="1540" max="1540" width="29" style="198" customWidth="1"/>
    <col min="1541" max="1541" width="14.7109375" style="198" customWidth="1"/>
    <col min="1542" max="1542" width="16.28515625" style="198" customWidth="1"/>
    <col min="1543" max="1543" width="15.42578125" style="198" customWidth="1"/>
    <col min="1544" max="1792" width="9" style="198"/>
    <col min="1793" max="1793" width="7.7109375" style="198" customWidth="1"/>
    <col min="1794" max="1794" width="12.5703125" style="198" customWidth="1"/>
    <col min="1795" max="1795" width="19.140625" style="198" customWidth="1"/>
    <col min="1796" max="1796" width="29" style="198" customWidth="1"/>
    <col min="1797" max="1797" width="14.7109375" style="198" customWidth="1"/>
    <col min="1798" max="1798" width="16.28515625" style="198" customWidth="1"/>
    <col min="1799" max="1799" width="15.42578125" style="198" customWidth="1"/>
    <col min="1800" max="2048" width="9" style="198"/>
    <col min="2049" max="2049" width="7.7109375" style="198" customWidth="1"/>
    <col min="2050" max="2050" width="12.5703125" style="198" customWidth="1"/>
    <col min="2051" max="2051" width="19.140625" style="198" customWidth="1"/>
    <col min="2052" max="2052" width="29" style="198" customWidth="1"/>
    <col min="2053" max="2053" width="14.7109375" style="198" customWidth="1"/>
    <col min="2054" max="2054" width="16.28515625" style="198" customWidth="1"/>
    <col min="2055" max="2055" width="15.42578125" style="198" customWidth="1"/>
    <col min="2056" max="2304" width="9" style="198"/>
    <col min="2305" max="2305" width="7.7109375" style="198" customWidth="1"/>
    <col min="2306" max="2306" width="12.5703125" style="198" customWidth="1"/>
    <col min="2307" max="2307" width="19.140625" style="198" customWidth="1"/>
    <col min="2308" max="2308" width="29" style="198" customWidth="1"/>
    <col min="2309" max="2309" width="14.7109375" style="198" customWidth="1"/>
    <col min="2310" max="2310" width="16.28515625" style="198" customWidth="1"/>
    <col min="2311" max="2311" width="15.42578125" style="198" customWidth="1"/>
    <col min="2312" max="2560" width="9" style="198"/>
    <col min="2561" max="2561" width="7.7109375" style="198" customWidth="1"/>
    <col min="2562" max="2562" width="12.5703125" style="198" customWidth="1"/>
    <col min="2563" max="2563" width="19.140625" style="198" customWidth="1"/>
    <col min="2564" max="2564" width="29" style="198" customWidth="1"/>
    <col min="2565" max="2565" width="14.7109375" style="198" customWidth="1"/>
    <col min="2566" max="2566" width="16.28515625" style="198" customWidth="1"/>
    <col min="2567" max="2567" width="15.42578125" style="198" customWidth="1"/>
    <col min="2568" max="2816" width="9" style="198"/>
    <col min="2817" max="2817" width="7.7109375" style="198" customWidth="1"/>
    <col min="2818" max="2818" width="12.5703125" style="198" customWidth="1"/>
    <col min="2819" max="2819" width="19.140625" style="198" customWidth="1"/>
    <col min="2820" max="2820" width="29" style="198" customWidth="1"/>
    <col min="2821" max="2821" width="14.7109375" style="198" customWidth="1"/>
    <col min="2822" max="2822" width="16.28515625" style="198" customWidth="1"/>
    <col min="2823" max="2823" width="15.42578125" style="198" customWidth="1"/>
    <col min="2824" max="3072" width="9" style="198"/>
    <col min="3073" max="3073" width="7.7109375" style="198" customWidth="1"/>
    <col min="3074" max="3074" width="12.5703125" style="198" customWidth="1"/>
    <col min="3075" max="3075" width="19.140625" style="198" customWidth="1"/>
    <col min="3076" max="3076" width="29" style="198" customWidth="1"/>
    <col min="3077" max="3077" width="14.7109375" style="198" customWidth="1"/>
    <col min="3078" max="3078" width="16.28515625" style="198" customWidth="1"/>
    <col min="3079" max="3079" width="15.42578125" style="198" customWidth="1"/>
    <col min="3080" max="3328" width="9" style="198"/>
    <col min="3329" max="3329" width="7.7109375" style="198" customWidth="1"/>
    <col min="3330" max="3330" width="12.5703125" style="198" customWidth="1"/>
    <col min="3331" max="3331" width="19.140625" style="198" customWidth="1"/>
    <col min="3332" max="3332" width="29" style="198" customWidth="1"/>
    <col min="3333" max="3333" width="14.7109375" style="198" customWidth="1"/>
    <col min="3334" max="3334" width="16.28515625" style="198" customWidth="1"/>
    <col min="3335" max="3335" width="15.42578125" style="198" customWidth="1"/>
    <col min="3336" max="3584" width="9" style="198"/>
    <col min="3585" max="3585" width="7.7109375" style="198" customWidth="1"/>
    <col min="3586" max="3586" width="12.5703125" style="198" customWidth="1"/>
    <col min="3587" max="3587" width="19.140625" style="198" customWidth="1"/>
    <col min="3588" max="3588" width="29" style="198" customWidth="1"/>
    <col min="3589" max="3589" width="14.7109375" style="198" customWidth="1"/>
    <col min="3590" max="3590" width="16.28515625" style="198" customWidth="1"/>
    <col min="3591" max="3591" width="15.42578125" style="198" customWidth="1"/>
    <col min="3592" max="3840" width="9" style="198"/>
    <col min="3841" max="3841" width="7.7109375" style="198" customWidth="1"/>
    <col min="3842" max="3842" width="12.5703125" style="198" customWidth="1"/>
    <col min="3843" max="3843" width="19.140625" style="198" customWidth="1"/>
    <col min="3844" max="3844" width="29" style="198" customWidth="1"/>
    <col min="3845" max="3845" width="14.7109375" style="198" customWidth="1"/>
    <col min="3846" max="3846" width="16.28515625" style="198" customWidth="1"/>
    <col min="3847" max="3847" width="15.42578125" style="198" customWidth="1"/>
    <col min="3848" max="4096" width="9" style="198"/>
    <col min="4097" max="4097" width="7.7109375" style="198" customWidth="1"/>
    <col min="4098" max="4098" width="12.5703125" style="198" customWidth="1"/>
    <col min="4099" max="4099" width="19.140625" style="198" customWidth="1"/>
    <col min="4100" max="4100" width="29" style="198" customWidth="1"/>
    <col min="4101" max="4101" width="14.7109375" style="198" customWidth="1"/>
    <col min="4102" max="4102" width="16.28515625" style="198" customWidth="1"/>
    <col min="4103" max="4103" width="15.42578125" style="198" customWidth="1"/>
    <col min="4104" max="4352" width="9" style="198"/>
    <col min="4353" max="4353" width="7.7109375" style="198" customWidth="1"/>
    <col min="4354" max="4354" width="12.5703125" style="198" customWidth="1"/>
    <col min="4355" max="4355" width="19.140625" style="198" customWidth="1"/>
    <col min="4356" max="4356" width="29" style="198" customWidth="1"/>
    <col min="4357" max="4357" width="14.7109375" style="198" customWidth="1"/>
    <col min="4358" max="4358" width="16.28515625" style="198" customWidth="1"/>
    <col min="4359" max="4359" width="15.42578125" style="198" customWidth="1"/>
    <col min="4360" max="4608" width="9" style="198"/>
    <col min="4609" max="4609" width="7.7109375" style="198" customWidth="1"/>
    <col min="4610" max="4610" width="12.5703125" style="198" customWidth="1"/>
    <col min="4611" max="4611" width="19.140625" style="198" customWidth="1"/>
    <col min="4612" max="4612" width="29" style="198" customWidth="1"/>
    <col min="4613" max="4613" width="14.7109375" style="198" customWidth="1"/>
    <col min="4614" max="4614" width="16.28515625" style="198" customWidth="1"/>
    <col min="4615" max="4615" width="15.42578125" style="198" customWidth="1"/>
    <col min="4616" max="4864" width="9" style="198"/>
    <col min="4865" max="4865" width="7.7109375" style="198" customWidth="1"/>
    <col min="4866" max="4866" width="12.5703125" style="198" customWidth="1"/>
    <col min="4867" max="4867" width="19.140625" style="198" customWidth="1"/>
    <col min="4868" max="4868" width="29" style="198" customWidth="1"/>
    <col min="4869" max="4869" width="14.7109375" style="198" customWidth="1"/>
    <col min="4870" max="4870" width="16.28515625" style="198" customWidth="1"/>
    <col min="4871" max="4871" width="15.42578125" style="198" customWidth="1"/>
    <col min="4872" max="5120" width="9" style="198"/>
    <col min="5121" max="5121" width="7.7109375" style="198" customWidth="1"/>
    <col min="5122" max="5122" width="12.5703125" style="198" customWidth="1"/>
    <col min="5123" max="5123" width="19.140625" style="198" customWidth="1"/>
    <col min="5124" max="5124" width="29" style="198" customWidth="1"/>
    <col min="5125" max="5125" width="14.7109375" style="198" customWidth="1"/>
    <col min="5126" max="5126" width="16.28515625" style="198" customWidth="1"/>
    <col min="5127" max="5127" width="15.42578125" style="198" customWidth="1"/>
    <col min="5128" max="5376" width="9" style="198"/>
    <col min="5377" max="5377" width="7.7109375" style="198" customWidth="1"/>
    <col min="5378" max="5378" width="12.5703125" style="198" customWidth="1"/>
    <col min="5379" max="5379" width="19.140625" style="198" customWidth="1"/>
    <col min="5380" max="5380" width="29" style="198" customWidth="1"/>
    <col min="5381" max="5381" width="14.7109375" style="198" customWidth="1"/>
    <col min="5382" max="5382" width="16.28515625" style="198" customWidth="1"/>
    <col min="5383" max="5383" width="15.42578125" style="198" customWidth="1"/>
    <col min="5384" max="5632" width="9" style="198"/>
    <col min="5633" max="5633" width="7.7109375" style="198" customWidth="1"/>
    <col min="5634" max="5634" width="12.5703125" style="198" customWidth="1"/>
    <col min="5635" max="5635" width="19.140625" style="198" customWidth="1"/>
    <col min="5636" max="5636" width="29" style="198" customWidth="1"/>
    <col min="5637" max="5637" width="14.7109375" style="198" customWidth="1"/>
    <col min="5638" max="5638" width="16.28515625" style="198" customWidth="1"/>
    <col min="5639" max="5639" width="15.42578125" style="198" customWidth="1"/>
    <col min="5640" max="5888" width="9" style="198"/>
    <col min="5889" max="5889" width="7.7109375" style="198" customWidth="1"/>
    <col min="5890" max="5890" width="12.5703125" style="198" customWidth="1"/>
    <col min="5891" max="5891" width="19.140625" style="198" customWidth="1"/>
    <col min="5892" max="5892" width="29" style="198" customWidth="1"/>
    <col min="5893" max="5893" width="14.7109375" style="198" customWidth="1"/>
    <col min="5894" max="5894" width="16.28515625" style="198" customWidth="1"/>
    <col min="5895" max="5895" width="15.42578125" style="198" customWidth="1"/>
    <col min="5896" max="6144" width="9" style="198"/>
    <col min="6145" max="6145" width="7.7109375" style="198" customWidth="1"/>
    <col min="6146" max="6146" width="12.5703125" style="198" customWidth="1"/>
    <col min="6147" max="6147" width="19.140625" style="198" customWidth="1"/>
    <col min="6148" max="6148" width="29" style="198" customWidth="1"/>
    <col min="6149" max="6149" width="14.7109375" style="198" customWidth="1"/>
    <col min="6150" max="6150" width="16.28515625" style="198" customWidth="1"/>
    <col min="6151" max="6151" width="15.42578125" style="198" customWidth="1"/>
    <col min="6152" max="6400" width="9" style="198"/>
    <col min="6401" max="6401" width="7.7109375" style="198" customWidth="1"/>
    <col min="6402" max="6402" width="12.5703125" style="198" customWidth="1"/>
    <col min="6403" max="6403" width="19.140625" style="198" customWidth="1"/>
    <col min="6404" max="6404" width="29" style="198" customWidth="1"/>
    <col min="6405" max="6405" width="14.7109375" style="198" customWidth="1"/>
    <col min="6406" max="6406" width="16.28515625" style="198" customWidth="1"/>
    <col min="6407" max="6407" width="15.42578125" style="198" customWidth="1"/>
    <col min="6408" max="6656" width="9" style="198"/>
    <col min="6657" max="6657" width="7.7109375" style="198" customWidth="1"/>
    <col min="6658" max="6658" width="12.5703125" style="198" customWidth="1"/>
    <col min="6659" max="6659" width="19.140625" style="198" customWidth="1"/>
    <col min="6660" max="6660" width="29" style="198" customWidth="1"/>
    <col min="6661" max="6661" width="14.7109375" style="198" customWidth="1"/>
    <col min="6662" max="6662" width="16.28515625" style="198" customWidth="1"/>
    <col min="6663" max="6663" width="15.42578125" style="198" customWidth="1"/>
    <col min="6664" max="6912" width="9" style="198"/>
    <col min="6913" max="6913" width="7.7109375" style="198" customWidth="1"/>
    <col min="6914" max="6914" width="12.5703125" style="198" customWidth="1"/>
    <col min="6915" max="6915" width="19.140625" style="198" customWidth="1"/>
    <col min="6916" max="6916" width="29" style="198" customWidth="1"/>
    <col min="6917" max="6917" width="14.7109375" style="198" customWidth="1"/>
    <col min="6918" max="6918" width="16.28515625" style="198" customWidth="1"/>
    <col min="6919" max="6919" width="15.42578125" style="198" customWidth="1"/>
    <col min="6920" max="7168" width="9" style="198"/>
    <col min="7169" max="7169" width="7.7109375" style="198" customWidth="1"/>
    <col min="7170" max="7170" width="12.5703125" style="198" customWidth="1"/>
    <col min="7171" max="7171" width="19.140625" style="198" customWidth="1"/>
    <col min="7172" max="7172" width="29" style="198" customWidth="1"/>
    <col min="7173" max="7173" width="14.7109375" style="198" customWidth="1"/>
    <col min="7174" max="7174" width="16.28515625" style="198" customWidth="1"/>
    <col min="7175" max="7175" width="15.42578125" style="198" customWidth="1"/>
    <col min="7176" max="7424" width="9" style="198"/>
    <col min="7425" max="7425" width="7.7109375" style="198" customWidth="1"/>
    <col min="7426" max="7426" width="12.5703125" style="198" customWidth="1"/>
    <col min="7427" max="7427" width="19.140625" style="198" customWidth="1"/>
    <col min="7428" max="7428" width="29" style="198" customWidth="1"/>
    <col min="7429" max="7429" width="14.7109375" style="198" customWidth="1"/>
    <col min="7430" max="7430" width="16.28515625" style="198" customWidth="1"/>
    <col min="7431" max="7431" width="15.42578125" style="198" customWidth="1"/>
    <col min="7432" max="7680" width="9" style="198"/>
    <col min="7681" max="7681" width="7.7109375" style="198" customWidth="1"/>
    <col min="7682" max="7682" width="12.5703125" style="198" customWidth="1"/>
    <col min="7683" max="7683" width="19.140625" style="198" customWidth="1"/>
    <col min="7684" max="7684" width="29" style="198" customWidth="1"/>
    <col min="7685" max="7685" width="14.7109375" style="198" customWidth="1"/>
    <col min="7686" max="7686" width="16.28515625" style="198" customWidth="1"/>
    <col min="7687" max="7687" width="15.42578125" style="198" customWidth="1"/>
    <col min="7688" max="7936" width="9" style="198"/>
    <col min="7937" max="7937" width="7.7109375" style="198" customWidth="1"/>
    <col min="7938" max="7938" width="12.5703125" style="198" customWidth="1"/>
    <col min="7939" max="7939" width="19.140625" style="198" customWidth="1"/>
    <col min="7940" max="7940" width="29" style="198" customWidth="1"/>
    <col min="7941" max="7941" width="14.7109375" style="198" customWidth="1"/>
    <col min="7942" max="7942" width="16.28515625" style="198" customWidth="1"/>
    <col min="7943" max="7943" width="15.42578125" style="198" customWidth="1"/>
    <col min="7944" max="8192" width="9" style="198"/>
    <col min="8193" max="8193" width="7.7109375" style="198" customWidth="1"/>
    <col min="8194" max="8194" width="12.5703125" style="198" customWidth="1"/>
    <col min="8195" max="8195" width="19.140625" style="198" customWidth="1"/>
    <col min="8196" max="8196" width="29" style="198" customWidth="1"/>
    <col min="8197" max="8197" width="14.7109375" style="198" customWidth="1"/>
    <col min="8198" max="8198" width="16.28515625" style="198" customWidth="1"/>
    <col min="8199" max="8199" width="15.42578125" style="198" customWidth="1"/>
    <col min="8200" max="8448" width="9" style="198"/>
    <col min="8449" max="8449" width="7.7109375" style="198" customWidth="1"/>
    <col min="8450" max="8450" width="12.5703125" style="198" customWidth="1"/>
    <col min="8451" max="8451" width="19.140625" style="198" customWidth="1"/>
    <col min="8452" max="8452" width="29" style="198" customWidth="1"/>
    <col min="8453" max="8453" width="14.7109375" style="198" customWidth="1"/>
    <col min="8454" max="8454" width="16.28515625" style="198" customWidth="1"/>
    <col min="8455" max="8455" width="15.42578125" style="198" customWidth="1"/>
    <col min="8456" max="8704" width="9" style="198"/>
    <col min="8705" max="8705" width="7.7109375" style="198" customWidth="1"/>
    <col min="8706" max="8706" width="12.5703125" style="198" customWidth="1"/>
    <col min="8707" max="8707" width="19.140625" style="198" customWidth="1"/>
    <col min="8708" max="8708" width="29" style="198" customWidth="1"/>
    <col min="8709" max="8709" width="14.7109375" style="198" customWidth="1"/>
    <col min="8710" max="8710" width="16.28515625" style="198" customWidth="1"/>
    <col min="8711" max="8711" width="15.42578125" style="198" customWidth="1"/>
    <col min="8712" max="8960" width="9" style="198"/>
    <col min="8961" max="8961" width="7.7109375" style="198" customWidth="1"/>
    <col min="8962" max="8962" width="12.5703125" style="198" customWidth="1"/>
    <col min="8963" max="8963" width="19.140625" style="198" customWidth="1"/>
    <col min="8964" max="8964" width="29" style="198" customWidth="1"/>
    <col min="8965" max="8965" width="14.7109375" style="198" customWidth="1"/>
    <col min="8966" max="8966" width="16.28515625" style="198" customWidth="1"/>
    <col min="8967" max="8967" width="15.42578125" style="198" customWidth="1"/>
    <col min="8968" max="9216" width="9" style="198"/>
    <col min="9217" max="9217" width="7.7109375" style="198" customWidth="1"/>
    <col min="9218" max="9218" width="12.5703125" style="198" customWidth="1"/>
    <col min="9219" max="9219" width="19.140625" style="198" customWidth="1"/>
    <col min="9220" max="9220" width="29" style="198" customWidth="1"/>
    <col min="9221" max="9221" width="14.7109375" style="198" customWidth="1"/>
    <col min="9222" max="9222" width="16.28515625" style="198" customWidth="1"/>
    <col min="9223" max="9223" width="15.42578125" style="198" customWidth="1"/>
    <col min="9224" max="9472" width="9" style="198"/>
    <col min="9473" max="9473" width="7.7109375" style="198" customWidth="1"/>
    <col min="9474" max="9474" width="12.5703125" style="198" customWidth="1"/>
    <col min="9475" max="9475" width="19.140625" style="198" customWidth="1"/>
    <col min="9476" max="9476" width="29" style="198" customWidth="1"/>
    <col min="9477" max="9477" width="14.7109375" style="198" customWidth="1"/>
    <col min="9478" max="9478" width="16.28515625" style="198" customWidth="1"/>
    <col min="9479" max="9479" width="15.42578125" style="198" customWidth="1"/>
    <col min="9480" max="9728" width="9" style="198"/>
    <col min="9729" max="9729" width="7.7109375" style="198" customWidth="1"/>
    <col min="9730" max="9730" width="12.5703125" style="198" customWidth="1"/>
    <col min="9731" max="9731" width="19.140625" style="198" customWidth="1"/>
    <col min="9732" max="9732" width="29" style="198" customWidth="1"/>
    <col min="9733" max="9733" width="14.7109375" style="198" customWidth="1"/>
    <col min="9734" max="9734" width="16.28515625" style="198" customWidth="1"/>
    <col min="9735" max="9735" width="15.42578125" style="198" customWidth="1"/>
    <col min="9736" max="9984" width="9" style="198"/>
    <col min="9985" max="9985" width="7.7109375" style="198" customWidth="1"/>
    <col min="9986" max="9986" width="12.5703125" style="198" customWidth="1"/>
    <col min="9987" max="9987" width="19.140625" style="198" customWidth="1"/>
    <col min="9988" max="9988" width="29" style="198" customWidth="1"/>
    <col min="9989" max="9989" width="14.7109375" style="198" customWidth="1"/>
    <col min="9990" max="9990" width="16.28515625" style="198" customWidth="1"/>
    <col min="9991" max="9991" width="15.42578125" style="198" customWidth="1"/>
    <col min="9992" max="10240" width="9" style="198"/>
    <col min="10241" max="10241" width="7.7109375" style="198" customWidth="1"/>
    <col min="10242" max="10242" width="12.5703125" style="198" customWidth="1"/>
    <col min="10243" max="10243" width="19.140625" style="198" customWidth="1"/>
    <col min="10244" max="10244" width="29" style="198" customWidth="1"/>
    <col min="10245" max="10245" width="14.7109375" style="198" customWidth="1"/>
    <col min="10246" max="10246" width="16.28515625" style="198" customWidth="1"/>
    <col min="10247" max="10247" width="15.42578125" style="198" customWidth="1"/>
    <col min="10248" max="10496" width="9" style="198"/>
    <col min="10497" max="10497" width="7.7109375" style="198" customWidth="1"/>
    <col min="10498" max="10498" width="12.5703125" style="198" customWidth="1"/>
    <col min="10499" max="10499" width="19.140625" style="198" customWidth="1"/>
    <col min="10500" max="10500" width="29" style="198" customWidth="1"/>
    <col min="10501" max="10501" width="14.7109375" style="198" customWidth="1"/>
    <col min="10502" max="10502" width="16.28515625" style="198" customWidth="1"/>
    <col min="10503" max="10503" width="15.42578125" style="198" customWidth="1"/>
    <col min="10504" max="10752" width="9" style="198"/>
    <col min="10753" max="10753" width="7.7109375" style="198" customWidth="1"/>
    <col min="10754" max="10754" width="12.5703125" style="198" customWidth="1"/>
    <col min="10755" max="10755" width="19.140625" style="198" customWidth="1"/>
    <col min="10756" max="10756" width="29" style="198" customWidth="1"/>
    <col min="10757" max="10757" width="14.7109375" style="198" customWidth="1"/>
    <col min="10758" max="10758" width="16.28515625" style="198" customWidth="1"/>
    <col min="10759" max="10759" width="15.42578125" style="198" customWidth="1"/>
    <col min="10760" max="11008" width="9" style="198"/>
    <col min="11009" max="11009" width="7.7109375" style="198" customWidth="1"/>
    <col min="11010" max="11010" width="12.5703125" style="198" customWidth="1"/>
    <col min="11011" max="11011" width="19.140625" style="198" customWidth="1"/>
    <col min="11012" max="11012" width="29" style="198" customWidth="1"/>
    <col min="11013" max="11013" width="14.7109375" style="198" customWidth="1"/>
    <col min="11014" max="11014" width="16.28515625" style="198" customWidth="1"/>
    <col min="11015" max="11015" width="15.42578125" style="198" customWidth="1"/>
    <col min="11016" max="11264" width="9" style="198"/>
    <col min="11265" max="11265" width="7.7109375" style="198" customWidth="1"/>
    <col min="11266" max="11266" width="12.5703125" style="198" customWidth="1"/>
    <col min="11267" max="11267" width="19.140625" style="198" customWidth="1"/>
    <col min="11268" max="11268" width="29" style="198" customWidth="1"/>
    <col min="11269" max="11269" width="14.7109375" style="198" customWidth="1"/>
    <col min="11270" max="11270" width="16.28515625" style="198" customWidth="1"/>
    <col min="11271" max="11271" width="15.42578125" style="198" customWidth="1"/>
    <col min="11272" max="11520" width="9" style="198"/>
    <col min="11521" max="11521" width="7.7109375" style="198" customWidth="1"/>
    <col min="11522" max="11522" width="12.5703125" style="198" customWidth="1"/>
    <col min="11523" max="11523" width="19.140625" style="198" customWidth="1"/>
    <col min="11524" max="11524" width="29" style="198" customWidth="1"/>
    <col min="11525" max="11525" width="14.7109375" style="198" customWidth="1"/>
    <col min="11526" max="11526" width="16.28515625" style="198" customWidth="1"/>
    <col min="11527" max="11527" width="15.42578125" style="198" customWidth="1"/>
    <col min="11528" max="11776" width="9" style="198"/>
    <col min="11777" max="11777" width="7.7109375" style="198" customWidth="1"/>
    <col min="11778" max="11778" width="12.5703125" style="198" customWidth="1"/>
    <col min="11779" max="11779" width="19.140625" style="198" customWidth="1"/>
    <col min="11780" max="11780" width="29" style="198" customWidth="1"/>
    <col min="11781" max="11781" width="14.7109375" style="198" customWidth="1"/>
    <col min="11782" max="11782" width="16.28515625" style="198" customWidth="1"/>
    <col min="11783" max="11783" width="15.42578125" style="198" customWidth="1"/>
    <col min="11784" max="12032" width="9" style="198"/>
    <col min="12033" max="12033" width="7.7109375" style="198" customWidth="1"/>
    <col min="12034" max="12034" width="12.5703125" style="198" customWidth="1"/>
    <col min="12035" max="12035" width="19.140625" style="198" customWidth="1"/>
    <col min="12036" max="12036" width="29" style="198" customWidth="1"/>
    <col min="12037" max="12037" width="14.7109375" style="198" customWidth="1"/>
    <col min="12038" max="12038" width="16.28515625" style="198" customWidth="1"/>
    <col min="12039" max="12039" width="15.42578125" style="198" customWidth="1"/>
    <col min="12040" max="12288" width="9" style="198"/>
    <col min="12289" max="12289" width="7.7109375" style="198" customWidth="1"/>
    <col min="12290" max="12290" width="12.5703125" style="198" customWidth="1"/>
    <col min="12291" max="12291" width="19.140625" style="198" customWidth="1"/>
    <col min="12292" max="12292" width="29" style="198" customWidth="1"/>
    <col min="12293" max="12293" width="14.7109375" style="198" customWidth="1"/>
    <col min="12294" max="12294" width="16.28515625" style="198" customWidth="1"/>
    <col min="12295" max="12295" width="15.42578125" style="198" customWidth="1"/>
    <col min="12296" max="12544" width="9" style="198"/>
    <col min="12545" max="12545" width="7.7109375" style="198" customWidth="1"/>
    <col min="12546" max="12546" width="12.5703125" style="198" customWidth="1"/>
    <col min="12547" max="12547" width="19.140625" style="198" customWidth="1"/>
    <col min="12548" max="12548" width="29" style="198" customWidth="1"/>
    <col min="12549" max="12549" width="14.7109375" style="198" customWidth="1"/>
    <col min="12550" max="12550" width="16.28515625" style="198" customWidth="1"/>
    <col min="12551" max="12551" width="15.42578125" style="198" customWidth="1"/>
    <col min="12552" max="12800" width="9" style="198"/>
    <col min="12801" max="12801" width="7.7109375" style="198" customWidth="1"/>
    <col min="12802" max="12802" width="12.5703125" style="198" customWidth="1"/>
    <col min="12803" max="12803" width="19.140625" style="198" customWidth="1"/>
    <col min="12804" max="12804" width="29" style="198" customWidth="1"/>
    <col min="12805" max="12805" width="14.7109375" style="198" customWidth="1"/>
    <col min="12806" max="12806" width="16.28515625" style="198" customWidth="1"/>
    <col min="12807" max="12807" width="15.42578125" style="198" customWidth="1"/>
    <col min="12808" max="13056" width="9" style="198"/>
    <col min="13057" max="13057" width="7.7109375" style="198" customWidth="1"/>
    <col min="13058" max="13058" width="12.5703125" style="198" customWidth="1"/>
    <col min="13059" max="13059" width="19.140625" style="198" customWidth="1"/>
    <col min="13060" max="13060" width="29" style="198" customWidth="1"/>
    <col min="13061" max="13061" width="14.7109375" style="198" customWidth="1"/>
    <col min="13062" max="13062" width="16.28515625" style="198" customWidth="1"/>
    <col min="13063" max="13063" width="15.42578125" style="198" customWidth="1"/>
    <col min="13064" max="13312" width="9" style="198"/>
    <col min="13313" max="13313" width="7.7109375" style="198" customWidth="1"/>
    <col min="13314" max="13314" width="12.5703125" style="198" customWidth="1"/>
    <col min="13315" max="13315" width="19.140625" style="198" customWidth="1"/>
    <col min="13316" max="13316" width="29" style="198" customWidth="1"/>
    <col min="13317" max="13317" width="14.7109375" style="198" customWidth="1"/>
    <col min="13318" max="13318" width="16.28515625" style="198" customWidth="1"/>
    <col min="13319" max="13319" width="15.42578125" style="198" customWidth="1"/>
    <col min="13320" max="13568" width="9" style="198"/>
    <col min="13569" max="13569" width="7.7109375" style="198" customWidth="1"/>
    <col min="13570" max="13570" width="12.5703125" style="198" customWidth="1"/>
    <col min="13571" max="13571" width="19.140625" style="198" customWidth="1"/>
    <col min="13572" max="13572" width="29" style="198" customWidth="1"/>
    <col min="13573" max="13573" width="14.7109375" style="198" customWidth="1"/>
    <col min="13574" max="13574" width="16.28515625" style="198" customWidth="1"/>
    <col min="13575" max="13575" width="15.42578125" style="198" customWidth="1"/>
    <col min="13576" max="13824" width="9" style="198"/>
    <col min="13825" max="13825" width="7.7109375" style="198" customWidth="1"/>
    <col min="13826" max="13826" width="12.5703125" style="198" customWidth="1"/>
    <col min="13827" max="13827" width="19.140625" style="198" customWidth="1"/>
    <col min="13828" max="13828" width="29" style="198" customWidth="1"/>
    <col min="13829" max="13829" width="14.7109375" style="198" customWidth="1"/>
    <col min="13830" max="13830" width="16.28515625" style="198" customWidth="1"/>
    <col min="13831" max="13831" width="15.42578125" style="198" customWidth="1"/>
    <col min="13832" max="14080" width="9" style="198"/>
    <col min="14081" max="14081" width="7.7109375" style="198" customWidth="1"/>
    <col min="14082" max="14082" width="12.5703125" style="198" customWidth="1"/>
    <col min="14083" max="14083" width="19.140625" style="198" customWidth="1"/>
    <col min="14084" max="14084" width="29" style="198" customWidth="1"/>
    <col min="14085" max="14085" width="14.7109375" style="198" customWidth="1"/>
    <col min="14086" max="14086" width="16.28515625" style="198" customWidth="1"/>
    <col min="14087" max="14087" width="15.42578125" style="198" customWidth="1"/>
    <col min="14088" max="14336" width="9" style="198"/>
    <col min="14337" max="14337" width="7.7109375" style="198" customWidth="1"/>
    <col min="14338" max="14338" width="12.5703125" style="198" customWidth="1"/>
    <col min="14339" max="14339" width="19.140625" style="198" customWidth="1"/>
    <col min="14340" max="14340" width="29" style="198" customWidth="1"/>
    <col min="14341" max="14341" width="14.7109375" style="198" customWidth="1"/>
    <col min="14342" max="14342" width="16.28515625" style="198" customWidth="1"/>
    <col min="14343" max="14343" width="15.42578125" style="198" customWidth="1"/>
    <col min="14344" max="14592" width="9" style="198"/>
    <col min="14593" max="14593" width="7.7109375" style="198" customWidth="1"/>
    <col min="14594" max="14594" width="12.5703125" style="198" customWidth="1"/>
    <col min="14595" max="14595" width="19.140625" style="198" customWidth="1"/>
    <col min="14596" max="14596" width="29" style="198" customWidth="1"/>
    <col min="14597" max="14597" width="14.7109375" style="198" customWidth="1"/>
    <col min="14598" max="14598" width="16.28515625" style="198" customWidth="1"/>
    <col min="14599" max="14599" width="15.42578125" style="198" customWidth="1"/>
    <col min="14600" max="14848" width="9" style="198"/>
    <col min="14849" max="14849" width="7.7109375" style="198" customWidth="1"/>
    <col min="14850" max="14850" width="12.5703125" style="198" customWidth="1"/>
    <col min="14851" max="14851" width="19.140625" style="198" customWidth="1"/>
    <col min="14852" max="14852" width="29" style="198" customWidth="1"/>
    <col min="14853" max="14853" width="14.7109375" style="198" customWidth="1"/>
    <col min="14854" max="14854" width="16.28515625" style="198" customWidth="1"/>
    <col min="14855" max="14855" width="15.42578125" style="198" customWidth="1"/>
    <col min="14856" max="15104" width="9" style="198"/>
    <col min="15105" max="15105" width="7.7109375" style="198" customWidth="1"/>
    <col min="15106" max="15106" width="12.5703125" style="198" customWidth="1"/>
    <col min="15107" max="15107" width="19.140625" style="198" customWidth="1"/>
    <col min="15108" max="15108" width="29" style="198" customWidth="1"/>
    <col min="15109" max="15109" width="14.7109375" style="198" customWidth="1"/>
    <col min="15110" max="15110" width="16.28515625" style="198" customWidth="1"/>
    <col min="15111" max="15111" width="15.42578125" style="198" customWidth="1"/>
    <col min="15112" max="15360" width="9" style="198"/>
    <col min="15361" max="15361" width="7.7109375" style="198" customWidth="1"/>
    <col min="15362" max="15362" width="12.5703125" style="198" customWidth="1"/>
    <col min="15363" max="15363" width="19.140625" style="198" customWidth="1"/>
    <col min="15364" max="15364" width="29" style="198" customWidth="1"/>
    <col min="15365" max="15365" width="14.7109375" style="198" customWidth="1"/>
    <col min="15366" max="15366" width="16.28515625" style="198" customWidth="1"/>
    <col min="15367" max="15367" width="15.42578125" style="198" customWidth="1"/>
    <col min="15368" max="15616" width="9" style="198"/>
    <col min="15617" max="15617" width="7.7109375" style="198" customWidth="1"/>
    <col min="15618" max="15618" width="12.5703125" style="198" customWidth="1"/>
    <col min="15619" max="15619" width="19.140625" style="198" customWidth="1"/>
    <col min="15620" max="15620" width="29" style="198" customWidth="1"/>
    <col min="15621" max="15621" width="14.7109375" style="198" customWidth="1"/>
    <col min="15622" max="15622" width="16.28515625" style="198" customWidth="1"/>
    <col min="15623" max="15623" width="15.42578125" style="198" customWidth="1"/>
    <col min="15624" max="15872" width="9" style="198"/>
    <col min="15873" max="15873" width="7.7109375" style="198" customWidth="1"/>
    <col min="15874" max="15874" width="12.5703125" style="198" customWidth="1"/>
    <col min="15875" max="15875" width="19.140625" style="198" customWidth="1"/>
    <col min="15876" max="15876" width="29" style="198" customWidth="1"/>
    <col min="15877" max="15877" width="14.7109375" style="198" customWidth="1"/>
    <col min="15878" max="15878" width="16.28515625" style="198" customWidth="1"/>
    <col min="15879" max="15879" width="15.42578125" style="198" customWidth="1"/>
    <col min="15880" max="16128" width="9" style="198"/>
    <col min="16129" max="16129" width="7.7109375" style="198" customWidth="1"/>
    <col min="16130" max="16130" width="12.5703125" style="198" customWidth="1"/>
    <col min="16131" max="16131" width="19.140625" style="198" customWidth="1"/>
    <col min="16132" max="16132" width="29" style="198" customWidth="1"/>
    <col min="16133" max="16133" width="14.7109375" style="198" customWidth="1"/>
    <col min="16134" max="16134" width="16.28515625" style="198" customWidth="1"/>
    <col min="16135" max="16135" width="15.42578125" style="198" customWidth="1"/>
    <col min="16136" max="16384" width="9" style="198"/>
  </cols>
  <sheetData>
    <row r="1" spans="1:8" ht="157.5" customHeight="1">
      <c r="A1" s="859"/>
      <c r="B1" s="860"/>
      <c r="C1" s="860"/>
      <c r="D1" s="196" t="s">
        <v>0</v>
      </c>
      <c r="E1" s="861"/>
      <c r="F1" s="861"/>
      <c r="G1" s="197"/>
    </row>
    <row r="2" spans="1:8">
      <c r="H2" s="199"/>
    </row>
    <row r="3" spans="1:8" ht="39.75" customHeight="1">
      <c r="A3" s="862" t="s">
        <v>1</v>
      </c>
      <c r="B3" s="863"/>
      <c r="C3" s="863"/>
      <c r="D3" s="537" t="s">
        <v>2</v>
      </c>
      <c r="E3" s="200"/>
      <c r="F3" s="200"/>
      <c r="H3" s="201"/>
    </row>
    <row r="4" spans="1:8" ht="18.600000000000001">
      <c r="A4" s="202"/>
      <c r="B4" s="203"/>
      <c r="D4" s="204"/>
      <c r="H4" s="201"/>
    </row>
    <row r="5" spans="1:8" s="207" customFormat="1" ht="18.600000000000001">
      <c r="A5" s="864" t="s">
        <v>3</v>
      </c>
      <c r="B5" s="865"/>
      <c r="C5" s="865"/>
      <c r="D5" s="536" t="s">
        <v>4</v>
      </c>
      <c r="E5" s="206"/>
      <c r="F5" s="206"/>
      <c r="H5" s="208"/>
    </row>
    <row r="6" spans="1:8" s="207" customFormat="1" ht="18.600000000000001">
      <c r="A6" s="209" t="s">
        <v>5</v>
      </c>
      <c r="B6" s="210"/>
      <c r="D6" s="205"/>
      <c r="E6" s="206"/>
      <c r="F6" s="206"/>
      <c r="H6" s="208"/>
    </row>
    <row r="7" spans="1:8" s="207" customFormat="1" ht="84.6" customHeight="1">
      <c r="A7" s="866" t="s">
        <v>6</v>
      </c>
      <c r="B7" s="867"/>
      <c r="C7" s="867"/>
      <c r="D7" s="868" t="s">
        <v>7</v>
      </c>
      <c r="E7" s="868"/>
      <c r="F7" s="868"/>
      <c r="H7" s="208"/>
    </row>
    <row r="8" spans="1:8" s="207" customFormat="1" ht="37.5" customHeight="1">
      <c r="A8" s="209" t="s">
        <v>8</v>
      </c>
      <c r="D8" s="871" t="s">
        <v>9</v>
      </c>
      <c r="E8" s="871"/>
      <c r="F8" s="206"/>
      <c r="H8" s="208"/>
    </row>
    <row r="9" spans="1:8" s="207" customFormat="1" ht="37.5" customHeight="1">
      <c r="A9" s="212" t="s">
        <v>10</v>
      </c>
      <c r="B9" s="213"/>
      <c r="C9" s="213"/>
      <c r="D9" s="538" t="s">
        <v>11</v>
      </c>
      <c r="E9" s="538"/>
      <c r="F9" s="206"/>
      <c r="H9" s="208"/>
    </row>
    <row r="10" spans="1:8" s="207" customFormat="1" ht="18.600000000000001">
      <c r="A10" s="209" t="s">
        <v>12</v>
      </c>
      <c r="B10" s="210"/>
      <c r="D10" s="542" t="s">
        <v>13</v>
      </c>
      <c r="E10" s="206"/>
      <c r="F10" s="206"/>
      <c r="H10" s="208"/>
    </row>
    <row r="11" spans="1:8" s="207" customFormat="1" ht="18.600000000000001">
      <c r="A11" s="866" t="s">
        <v>14</v>
      </c>
      <c r="B11" s="867"/>
      <c r="C11" s="867"/>
      <c r="D11" s="542" t="s">
        <v>15</v>
      </c>
      <c r="E11" s="206"/>
      <c r="F11" s="206"/>
      <c r="H11" s="208"/>
    </row>
    <row r="12" spans="1:8" s="207" customFormat="1" ht="9.9499999999999993" customHeight="1">
      <c r="A12" s="209"/>
      <c r="B12" s="210"/>
    </row>
    <row r="13" spans="1:8" s="207" customFormat="1" ht="18.600000000000001">
      <c r="B13" s="210"/>
    </row>
    <row r="14" spans="1:8" s="207" customFormat="1" ht="29.1">
      <c r="A14" s="214"/>
      <c r="B14" s="215" t="s">
        <v>16</v>
      </c>
      <c r="C14" s="215" t="s">
        <v>17</v>
      </c>
      <c r="D14" s="215" t="s">
        <v>18</v>
      </c>
      <c r="E14" s="215" t="s">
        <v>19</v>
      </c>
      <c r="F14" s="216" t="s">
        <v>20</v>
      </c>
      <c r="G14" s="217"/>
    </row>
    <row r="15" spans="1:8" s="207" customFormat="1" ht="14.45" hidden="1">
      <c r="A15" s="218"/>
      <c r="B15" s="539"/>
      <c r="C15" s="539"/>
      <c r="D15" s="539"/>
      <c r="E15" s="539"/>
      <c r="F15" s="540"/>
      <c r="G15" s="217"/>
    </row>
    <row r="16" spans="1:8" s="207" customFormat="1" ht="14.45">
      <c r="A16" s="219" t="s">
        <v>21</v>
      </c>
      <c r="B16" s="541" t="s">
        <v>22</v>
      </c>
      <c r="C16" s="541" t="s">
        <v>23</v>
      </c>
      <c r="D16" s="541" t="s">
        <v>24</v>
      </c>
      <c r="E16" s="541" t="s">
        <v>25</v>
      </c>
      <c r="F16" s="541" t="s">
        <v>25</v>
      </c>
      <c r="G16" s="220"/>
    </row>
    <row r="17" spans="1:7" s="207" customFormat="1" ht="39">
      <c r="A17" s="219" t="s">
        <v>26</v>
      </c>
      <c r="B17" s="541" t="s">
        <v>27</v>
      </c>
      <c r="C17" s="541" t="s">
        <v>28</v>
      </c>
      <c r="D17" s="541" t="s">
        <v>29</v>
      </c>
      <c r="E17" s="541" t="s">
        <v>30</v>
      </c>
      <c r="F17" s="541" t="s">
        <v>25</v>
      </c>
      <c r="G17" s="220"/>
    </row>
    <row r="18" spans="1:7" s="207" customFormat="1" ht="26.1">
      <c r="A18" s="219" t="s">
        <v>31</v>
      </c>
      <c r="B18" s="541" t="s">
        <v>32</v>
      </c>
      <c r="C18" s="541" t="s">
        <v>33</v>
      </c>
      <c r="D18" s="541" t="s">
        <v>29</v>
      </c>
      <c r="E18" s="541" t="s">
        <v>34</v>
      </c>
      <c r="F18" s="541" t="s">
        <v>34</v>
      </c>
      <c r="G18" s="220"/>
    </row>
    <row r="19" spans="1:7" s="207" customFormat="1" ht="26.1">
      <c r="A19" s="219" t="s">
        <v>35</v>
      </c>
      <c r="B19" s="541" t="s">
        <v>36</v>
      </c>
      <c r="C19" s="541" t="s">
        <v>37</v>
      </c>
      <c r="D19" s="541" t="s">
        <v>38</v>
      </c>
      <c r="E19" s="541" t="s">
        <v>25</v>
      </c>
      <c r="F19" s="541" t="s">
        <v>25</v>
      </c>
      <c r="G19" s="220"/>
    </row>
    <row r="20" spans="1:7" s="207" customFormat="1" ht="14.45">
      <c r="A20" s="219" t="s">
        <v>39</v>
      </c>
      <c r="B20" s="541"/>
      <c r="C20" s="541"/>
      <c r="D20" s="541"/>
      <c r="E20" s="541"/>
      <c r="F20" s="541"/>
      <c r="G20" s="220"/>
    </row>
    <row r="21" spans="1:7" s="207" customFormat="1" ht="18.600000000000001">
      <c r="B21" s="210"/>
    </row>
    <row r="22" spans="1:7" s="207" customFormat="1" ht="18" customHeight="1">
      <c r="A22" s="872" t="s">
        <v>40</v>
      </c>
      <c r="B22" s="872"/>
      <c r="C22" s="872"/>
      <c r="D22" s="872"/>
      <c r="E22" s="872"/>
      <c r="F22" s="872"/>
    </row>
    <row r="23" spans="1:7" ht="14.45">
      <c r="A23" s="869" t="s">
        <v>41</v>
      </c>
      <c r="B23" s="945"/>
      <c r="C23" s="945"/>
      <c r="D23" s="945"/>
      <c r="E23" s="945"/>
      <c r="F23" s="945"/>
      <c r="G23" s="197"/>
    </row>
    <row r="24" spans="1:7" ht="14.45">
      <c r="A24" s="211"/>
      <c r="B24" s="211"/>
    </row>
    <row r="25" spans="1:7" ht="14.45">
      <c r="A25" s="869" t="s">
        <v>42</v>
      </c>
      <c r="B25" s="945"/>
      <c r="C25" s="945"/>
      <c r="D25" s="945"/>
      <c r="E25" s="945"/>
      <c r="F25" s="945"/>
      <c r="G25" s="197"/>
    </row>
    <row r="26" spans="1:7" ht="14.45">
      <c r="A26" s="869" t="s">
        <v>43</v>
      </c>
      <c r="B26" s="945"/>
      <c r="C26" s="945"/>
      <c r="D26" s="945"/>
      <c r="E26" s="945"/>
      <c r="F26" s="945"/>
      <c r="G26" s="197"/>
    </row>
    <row r="27" spans="1:7" ht="14.45">
      <c r="A27" s="869" t="s">
        <v>44</v>
      </c>
      <c r="B27" s="945"/>
      <c r="C27" s="945"/>
      <c r="D27" s="945"/>
      <c r="E27" s="945"/>
      <c r="F27" s="945"/>
      <c r="G27" s="197"/>
    </row>
    <row r="28" spans="1:7" ht="14.45">
      <c r="A28" s="222"/>
      <c r="B28" s="222"/>
    </row>
    <row r="29" spans="1:7" ht="14.45">
      <c r="A29" s="870" t="s">
        <v>45</v>
      </c>
      <c r="B29" s="945"/>
      <c r="C29" s="945"/>
      <c r="D29" s="945"/>
      <c r="E29" s="945"/>
      <c r="F29" s="945"/>
      <c r="G29" s="197"/>
    </row>
    <row r="30" spans="1:7" ht="14.45">
      <c r="A30" s="870" t="s">
        <v>46</v>
      </c>
      <c r="B30" s="945"/>
      <c r="C30" s="945"/>
      <c r="D30" s="945"/>
      <c r="E30" s="945"/>
      <c r="F30" s="945"/>
      <c r="G30" s="197"/>
    </row>
    <row r="31" spans="1:7" ht="13.5" customHeight="1"/>
    <row r="32" spans="1:7">
      <c r="A32" s="198" t="s">
        <v>47</v>
      </c>
    </row>
  </sheetData>
  <sheetProtection password="CD46" sheet="1" objects="1" scenarios="1" formatCells="0" formatColumns="0" formatRows="0" insertColumns="0" insertRows="0" insertHyperlinks="0" deleteColumns="0" deleteRows="0" selectLockedCells="1"/>
  <mergeCells count="15">
    <mergeCell ref="A27:F27"/>
    <mergeCell ref="A29:F29"/>
    <mergeCell ref="A30:F30"/>
    <mergeCell ref="D8:E8"/>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8"/>
  <sheetViews>
    <sheetView workbookViewId="0">
      <selection activeCell="C37" sqref="C37"/>
    </sheetView>
  </sheetViews>
  <sheetFormatPr defaultColWidth="8.7109375" defaultRowHeight="14.45"/>
  <cols>
    <col min="1" max="1" width="7.42578125" style="405" customWidth="1"/>
    <col min="2" max="4" width="30.5703125" style="405" customWidth="1"/>
    <col min="5" max="5" width="7.42578125" style="405" customWidth="1"/>
    <col min="6" max="8" width="30.5703125" style="405" customWidth="1"/>
    <col min="9" max="10" width="9" style="405" customWidth="1"/>
    <col min="11" max="11" width="9" style="405" hidden="1" customWidth="1"/>
    <col min="12" max="16384" width="8.7109375" style="405"/>
  </cols>
  <sheetData>
    <row r="1" spans="1:11" ht="15" thickBot="1">
      <c r="A1" s="406">
        <v>1</v>
      </c>
      <c r="B1" s="407" t="s">
        <v>48</v>
      </c>
      <c r="C1" s="408"/>
      <c r="D1" s="409"/>
      <c r="E1" s="406">
        <v>1</v>
      </c>
      <c r="F1" s="407" t="s">
        <v>49</v>
      </c>
      <c r="G1" s="408"/>
      <c r="H1" s="409"/>
      <c r="I1" s="410"/>
      <c r="J1" s="410"/>
      <c r="K1" s="410" t="s">
        <v>50</v>
      </c>
    </row>
    <row r="2" spans="1:11">
      <c r="A2" s="411">
        <v>1.1000000000000001</v>
      </c>
      <c r="B2" s="412" t="s">
        <v>51</v>
      </c>
      <c r="C2" s="412" t="s">
        <v>52</v>
      </c>
      <c r="D2" s="413" t="s">
        <v>53</v>
      </c>
      <c r="E2" s="411">
        <v>1.1000000000000001</v>
      </c>
      <c r="F2" s="412" t="s">
        <v>54</v>
      </c>
      <c r="G2" s="412" t="str">
        <f>C2</f>
        <v>Soil Association Certification Ltd</v>
      </c>
      <c r="H2" s="413"/>
      <c r="I2" s="410"/>
      <c r="J2" s="410"/>
      <c r="K2" s="410" t="s">
        <v>50</v>
      </c>
    </row>
    <row r="3" spans="1:11" ht="24">
      <c r="A3" s="414" t="s">
        <v>55</v>
      </c>
      <c r="B3" s="415" t="s">
        <v>56</v>
      </c>
      <c r="C3" s="416" t="s">
        <v>9</v>
      </c>
      <c r="D3" s="417" t="s">
        <v>57</v>
      </c>
      <c r="E3" s="414" t="s">
        <v>55</v>
      </c>
      <c r="F3" s="415" t="s">
        <v>58</v>
      </c>
      <c r="G3" s="416" t="str">
        <f>C3</f>
        <v>SA-PEFC-FM-010255</v>
      </c>
      <c r="H3" s="417"/>
      <c r="I3" s="410"/>
      <c r="J3" s="410"/>
      <c r="K3" s="410" t="s">
        <v>50</v>
      </c>
    </row>
    <row r="4" spans="1:11">
      <c r="A4" s="414" t="s">
        <v>59</v>
      </c>
      <c r="B4" s="418" t="s">
        <v>60</v>
      </c>
      <c r="C4" s="419" t="s">
        <v>61</v>
      </c>
      <c r="D4" s="417"/>
      <c r="E4" s="414" t="s">
        <v>59</v>
      </c>
      <c r="F4" s="418" t="s">
        <v>62</v>
      </c>
      <c r="G4" s="419"/>
      <c r="H4" s="417"/>
      <c r="I4" s="410"/>
      <c r="J4" s="410"/>
      <c r="K4" s="410" t="s">
        <v>50</v>
      </c>
    </row>
    <row r="5" spans="1:11" ht="51.95" hidden="1">
      <c r="A5" s="420" t="s">
        <v>63</v>
      </c>
      <c r="B5" s="421" t="s">
        <v>64</v>
      </c>
      <c r="C5" s="17"/>
      <c r="D5" s="422" t="s">
        <v>65</v>
      </c>
      <c r="E5" s="420" t="s">
        <v>63</v>
      </c>
      <c r="F5" s="421"/>
      <c r="G5" s="17"/>
      <c r="H5" s="422"/>
      <c r="I5" s="153"/>
      <c r="J5" s="153"/>
      <c r="K5" s="153" t="s">
        <v>66</v>
      </c>
    </row>
    <row r="6" spans="1:11" ht="51.95" hidden="1">
      <c r="A6" s="420" t="s">
        <v>67</v>
      </c>
      <c r="B6" s="421" t="s">
        <v>68</v>
      </c>
      <c r="C6" s="17"/>
      <c r="D6" s="422" t="s">
        <v>65</v>
      </c>
      <c r="E6" s="420" t="s">
        <v>67</v>
      </c>
      <c r="F6" s="421"/>
      <c r="G6" s="17"/>
      <c r="H6" s="422"/>
      <c r="I6" s="153"/>
      <c r="J6" s="153"/>
      <c r="K6" s="153" t="s">
        <v>66</v>
      </c>
    </row>
    <row r="7" spans="1:11" ht="60" hidden="1">
      <c r="A7" s="423" t="s">
        <v>69</v>
      </c>
      <c r="B7" s="424" t="s">
        <v>70</v>
      </c>
      <c r="C7" s="17"/>
      <c r="D7" s="425" t="s">
        <v>71</v>
      </c>
      <c r="E7" s="423" t="s">
        <v>69</v>
      </c>
      <c r="F7" s="424"/>
      <c r="G7" s="17"/>
      <c r="H7" s="425"/>
      <c r="K7" s="405" t="s">
        <v>66</v>
      </c>
    </row>
    <row r="8" spans="1:11">
      <c r="A8" s="426"/>
      <c r="B8" s="464"/>
      <c r="C8" s="427"/>
      <c r="D8" s="428"/>
      <c r="E8" s="426"/>
      <c r="F8" s="464"/>
      <c r="G8" s="427"/>
      <c r="H8" s="428"/>
      <c r="I8" s="410"/>
      <c r="J8" s="410"/>
      <c r="K8" s="410" t="s">
        <v>50</v>
      </c>
    </row>
    <row r="9" spans="1:11" ht="15" thickBot="1">
      <c r="A9" s="411">
        <v>1.2</v>
      </c>
      <c r="B9" s="429" t="s">
        <v>72</v>
      </c>
      <c r="C9" s="429"/>
      <c r="D9" s="430"/>
      <c r="E9" s="411">
        <v>1.2</v>
      </c>
      <c r="F9" s="429" t="s">
        <v>73</v>
      </c>
      <c r="G9" s="429"/>
      <c r="H9" s="430"/>
      <c r="I9" s="410"/>
      <c r="J9" s="410"/>
      <c r="K9" s="410" t="s">
        <v>50</v>
      </c>
    </row>
    <row r="10" spans="1:11" ht="15" thickBot="1">
      <c r="A10" s="431" t="s">
        <v>74</v>
      </c>
      <c r="B10" s="432" t="s">
        <v>75</v>
      </c>
      <c r="C10" s="419" t="s">
        <v>2</v>
      </c>
      <c r="D10" s="433"/>
      <c r="E10" s="431" t="s">
        <v>74</v>
      </c>
      <c r="F10" s="432" t="s">
        <v>76</v>
      </c>
      <c r="G10" s="419"/>
      <c r="H10" s="433"/>
      <c r="I10" s="410"/>
      <c r="J10" s="410"/>
      <c r="K10" s="410" t="s">
        <v>50</v>
      </c>
    </row>
    <row r="11" spans="1:11" ht="26.45" thickBot="1">
      <c r="A11" s="431" t="s">
        <v>77</v>
      </c>
      <c r="B11" s="432" t="s">
        <v>78</v>
      </c>
      <c r="C11" s="419" t="s">
        <v>2</v>
      </c>
      <c r="D11" s="433"/>
      <c r="E11" s="431" t="s">
        <v>77</v>
      </c>
      <c r="F11" s="432" t="s">
        <v>79</v>
      </c>
      <c r="G11" s="419"/>
      <c r="H11" s="433"/>
      <c r="I11" s="410"/>
      <c r="J11" s="410"/>
      <c r="K11" s="410" t="s">
        <v>50</v>
      </c>
    </row>
    <row r="12" spans="1:11" ht="15" thickBot="1">
      <c r="A12" s="431" t="s">
        <v>80</v>
      </c>
      <c r="B12" s="427" t="s">
        <v>81</v>
      </c>
      <c r="C12" s="419">
        <v>292002346</v>
      </c>
      <c r="D12" s="433"/>
      <c r="E12" s="431" t="s">
        <v>80</v>
      </c>
      <c r="F12" s="427" t="s">
        <v>82</v>
      </c>
      <c r="G12" s="419"/>
      <c r="H12" s="433"/>
      <c r="I12" s="410"/>
      <c r="J12" s="410"/>
      <c r="K12" s="410" t="s">
        <v>50</v>
      </c>
    </row>
    <row r="13" spans="1:11" ht="15" thickBot="1">
      <c r="A13" s="431" t="s">
        <v>83</v>
      </c>
      <c r="B13" s="432" t="s">
        <v>84</v>
      </c>
      <c r="C13" s="419" t="s">
        <v>85</v>
      </c>
      <c r="D13" s="433"/>
      <c r="E13" s="431" t="s">
        <v>83</v>
      </c>
      <c r="F13" s="432" t="s">
        <v>86</v>
      </c>
      <c r="G13" s="419"/>
      <c r="H13" s="433"/>
      <c r="I13" s="410"/>
      <c r="J13" s="410"/>
      <c r="K13" s="410" t="s">
        <v>50</v>
      </c>
    </row>
    <row r="14" spans="1:11" ht="24.6" thickBot="1">
      <c r="A14" s="431" t="s">
        <v>87</v>
      </c>
      <c r="B14" s="432" t="s">
        <v>88</v>
      </c>
      <c r="C14" s="419" t="s">
        <v>89</v>
      </c>
      <c r="D14" s="434" t="s">
        <v>90</v>
      </c>
      <c r="E14" s="431" t="s">
        <v>87</v>
      </c>
      <c r="F14" s="432" t="s">
        <v>91</v>
      </c>
      <c r="G14" s="419"/>
      <c r="H14" s="434"/>
      <c r="I14" s="410"/>
      <c r="J14" s="410"/>
      <c r="K14" s="410" t="s">
        <v>50</v>
      </c>
    </row>
    <row r="15" spans="1:11" ht="15" thickBot="1">
      <c r="A15" s="431" t="s">
        <v>92</v>
      </c>
      <c r="B15" s="432" t="s">
        <v>93</v>
      </c>
      <c r="C15" s="419" t="s">
        <v>94</v>
      </c>
      <c r="D15" s="433"/>
      <c r="E15" s="431" t="s">
        <v>92</v>
      </c>
      <c r="F15" s="432" t="s">
        <v>95</v>
      </c>
      <c r="G15" s="419"/>
      <c r="H15" s="433"/>
      <c r="I15" s="410"/>
      <c r="J15" s="410"/>
      <c r="K15" s="410" t="s">
        <v>50</v>
      </c>
    </row>
    <row r="16" spans="1:11" ht="15" thickBot="1">
      <c r="A16" s="431" t="s">
        <v>96</v>
      </c>
      <c r="B16" s="432" t="s">
        <v>97</v>
      </c>
      <c r="C16" s="419" t="s">
        <v>98</v>
      </c>
      <c r="D16" s="433"/>
      <c r="E16" s="431" t="s">
        <v>96</v>
      </c>
      <c r="F16" s="432" t="s">
        <v>99</v>
      </c>
      <c r="G16" s="419"/>
      <c r="H16" s="433"/>
      <c r="I16" s="410"/>
      <c r="J16" s="410"/>
      <c r="K16" s="410" t="s">
        <v>50</v>
      </c>
    </row>
    <row r="17" spans="1:11" ht="15" thickBot="1">
      <c r="A17" s="431" t="s">
        <v>100</v>
      </c>
      <c r="B17" s="432" t="s">
        <v>101</v>
      </c>
      <c r="C17" s="419" t="s">
        <v>102</v>
      </c>
      <c r="D17" s="433"/>
      <c r="E17" s="431" t="s">
        <v>100</v>
      </c>
      <c r="F17" s="432" t="s">
        <v>101</v>
      </c>
      <c r="G17" s="419"/>
      <c r="H17" s="433"/>
      <c r="I17" s="410"/>
      <c r="J17" s="410"/>
      <c r="K17" s="410" t="s">
        <v>50</v>
      </c>
    </row>
    <row r="18" spans="1:11" ht="15" thickBot="1">
      <c r="A18" s="431" t="s">
        <v>103</v>
      </c>
      <c r="B18" s="432" t="s">
        <v>104</v>
      </c>
      <c r="C18" s="419" t="s">
        <v>105</v>
      </c>
      <c r="D18" s="433"/>
      <c r="E18" s="431" t="s">
        <v>103</v>
      </c>
      <c r="F18" s="432" t="s">
        <v>106</v>
      </c>
      <c r="G18" s="419"/>
      <c r="H18" s="433"/>
      <c r="I18" s="410"/>
      <c r="J18" s="410"/>
      <c r="K18" s="410" t="s">
        <v>50</v>
      </c>
    </row>
    <row r="19" spans="1:11" ht="15" thickBot="1">
      <c r="A19" s="431" t="s">
        <v>107</v>
      </c>
      <c r="B19" s="432" t="s">
        <v>108</v>
      </c>
      <c r="C19" s="419" t="s">
        <v>109</v>
      </c>
      <c r="D19" s="433"/>
      <c r="E19" s="431" t="s">
        <v>107</v>
      </c>
      <c r="F19" s="432" t="s">
        <v>110</v>
      </c>
      <c r="G19" s="419"/>
      <c r="H19" s="433"/>
      <c r="I19" s="410"/>
      <c r="J19" s="410"/>
      <c r="K19" s="410" t="s">
        <v>50</v>
      </c>
    </row>
    <row r="20" spans="1:11" ht="26.1">
      <c r="A20" s="431" t="s">
        <v>111</v>
      </c>
      <c r="B20" s="427" t="s">
        <v>112</v>
      </c>
      <c r="C20" s="419" t="s">
        <v>113</v>
      </c>
      <c r="D20" s="435" t="s">
        <v>114</v>
      </c>
      <c r="E20" s="431" t="s">
        <v>111</v>
      </c>
      <c r="F20" s="427" t="s">
        <v>115</v>
      </c>
      <c r="G20" s="419"/>
      <c r="H20" s="435"/>
      <c r="I20" s="410"/>
      <c r="J20" s="410"/>
      <c r="K20" s="410" t="s">
        <v>50</v>
      </c>
    </row>
    <row r="21" spans="1:11" ht="39">
      <c r="A21" s="431" t="s">
        <v>116</v>
      </c>
      <c r="B21" s="427" t="s">
        <v>117</v>
      </c>
      <c r="C21" s="419" t="s">
        <v>118</v>
      </c>
      <c r="D21" s="435"/>
      <c r="E21" s="431" t="s">
        <v>116</v>
      </c>
      <c r="F21" s="427" t="s">
        <v>119</v>
      </c>
      <c r="G21" s="419"/>
      <c r="H21" s="435"/>
      <c r="I21" s="410"/>
      <c r="J21" s="410"/>
      <c r="K21" s="410" t="s">
        <v>50</v>
      </c>
    </row>
    <row r="22" spans="1:11">
      <c r="A22" s="431"/>
      <c r="B22" s="427"/>
      <c r="C22" s="419"/>
      <c r="D22" s="433"/>
      <c r="E22" s="431"/>
      <c r="F22" s="427"/>
      <c r="G22" s="419"/>
      <c r="H22" s="433"/>
      <c r="I22" s="410"/>
      <c r="J22" s="410"/>
      <c r="K22" s="410" t="s">
        <v>50</v>
      </c>
    </row>
    <row r="23" spans="1:11" ht="15" thickBot="1">
      <c r="A23" s="411">
        <v>1.3</v>
      </c>
      <c r="B23" s="436" t="s">
        <v>120</v>
      </c>
      <c r="C23" s="437"/>
      <c r="D23" s="430"/>
      <c r="E23" s="411">
        <v>1.3</v>
      </c>
      <c r="F23" s="436" t="s">
        <v>121</v>
      </c>
      <c r="G23" s="437"/>
      <c r="H23" s="430"/>
      <c r="I23" s="410"/>
      <c r="J23" s="410"/>
      <c r="K23" s="410" t="s">
        <v>50</v>
      </c>
    </row>
    <row r="24" spans="1:11" ht="15" thickBot="1">
      <c r="A24" s="431" t="s">
        <v>122</v>
      </c>
      <c r="B24" s="432" t="s">
        <v>123</v>
      </c>
      <c r="C24" s="410" t="s">
        <v>124</v>
      </c>
      <c r="D24" s="434" t="s">
        <v>125</v>
      </c>
      <c r="E24" s="431" t="s">
        <v>122</v>
      </c>
      <c r="F24" s="432" t="s">
        <v>126</v>
      </c>
      <c r="G24" s="410"/>
      <c r="H24" s="434"/>
      <c r="I24" s="410"/>
      <c r="J24" s="410"/>
      <c r="K24" s="410" t="s">
        <v>50</v>
      </c>
    </row>
    <row r="25" spans="1:11" ht="24">
      <c r="A25" s="431" t="s">
        <v>127</v>
      </c>
      <c r="B25" s="427" t="s">
        <v>128</v>
      </c>
      <c r="C25" s="410" t="s">
        <v>129</v>
      </c>
      <c r="D25" s="435" t="s">
        <v>130</v>
      </c>
      <c r="E25" s="431" t="s">
        <v>127</v>
      </c>
      <c r="F25" s="427" t="s">
        <v>131</v>
      </c>
      <c r="G25" s="410"/>
      <c r="H25" s="435"/>
      <c r="I25" s="410"/>
      <c r="J25" s="410"/>
      <c r="K25" s="410" t="s">
        <v>50</v>
      </c>
    </row>
    <row r="26" spans="1:11" ht="60">
      <c r="A26" s="431" t="s">
        <v>132</v>
      </c>
      <c r="B26" s="427" t="s">
        <v>128</v>
      </c>
      <c r="C26" s="410"/>
      <c r="D26" s="435" t="s">
        <v>133</v>
      </c>
      <c r="E26" s="431" t="s">
        <v>132</v>
      </c>
      <c r="F26" s="427"/>
      <c r="G26" s="410"/>
      <c r="H26" s="435"/>
      <c r="I26" s="410"/>
      <c r="J26" s="410"/>
      <c r="K26" s="410" t="s">
        <v>66</v>
      </c>
    </row>
    <row r="27" spans="1:11" ht="26.45" thickBot="1">
      <c r="A27" s="431" t="s">
        <v>134</v>
      </c>
      <c r="B27" s="427" t="s">
        <v>135</v>
      </c>
      <c r="C27" s="410" t="s">
        <v>136</v>
      </c>
      <c r="D27" s="435" t="s">
        <v>137</v>
      </c>
      <c r="E27" s="431" t="s">
        <v>134</v>
      </c>
      <c r="F27" s="427" t="s">
        <v>138</v>
      </c>
      <c r="G27" s="410"/>
      <c r="H27" s="435"/>
      <c r="I27" s="410"/>
      <c r="J27" s="410"/>
      <c r="K27" s="410" t="s">
        <v>50</v>
      </c>
    </row>
    <row r="28" spans="1:11" ht="15" thickBot="1">
      <c r="A28" s="431" t="s">
        <v>139</v>
      </c>
      <c r="B28" s="432" t="s">
        <v>140</v>
      </c>
      <c r="C28" s="410"/>
      <c r="D28" s="435" t="s">
        <v>141</v>
      </c>
      <c r="E28" s="431" t="s">
        <v>139</v>
      </c>
      <c r="F28" s="432" t="s">
        <v>142</v>
      </c>
      <c r="G28" s="410"/>
      <c r="H28" s="435"/>
      <c r="I28" s="410"/>
      <c r="J28" s="410"/>
      <c r="K28" s="410" t="s">
        <v>50</v>
      </c>
    </row>
    <row r="29" spans="1:11" ht="26.1">
      <c r="A29" s="431" t="s">
        <v>143</v>
      </c>
      <c r="B29" s="427" t="s">
        <v>144</v>
      </c>
      <c r="C29" s="410"/>
      <c r="D29" s="435" t="s">
        <v>145</v>
      </c>
      <c r="E29" s="431" t="s">
        <v>143</v>
      </c>
      <c r="F29" s="427" t="s">
        <v>146</v>
      </c>
      <c r="G29" s="410"/>
      <c r="H29" s="435"/>
      <c r="I29" s="410"/>
      <c r="J29" s="410"/>
      <c r="K29" s="410" t="s">
        <v>50</v>
      </c>
    </row>
    <row r="30" spans="1:11">
      <c r="A30" s="431" t="s">
        <v>147</v>
      </c>
      <c r="B30" s="427" t="s">
        <v>93</v>
      </c>
      <c r="C30" s="410" t="s">
        <v>94</v>
      </c>
      <c r="D30" s="435"/>
      <c r="E30" s="431" t="s">
        <v>147</v>
      </c>
      <c r="F30" s="427" t="s">
        <v>95</v>
      </c>
      <c r="G30" s="410"/>
      <c r="H30" s="435"/>
      <c r="I30" s="410"/>
      <c r="J30" s="410"/>
      <c r="K30" s="410" t="s">
        <v>50</v>
      </c>
    </row>
    <row r="31" spans="1:11">
      <c r="A31" s="431" t="s">
        <v>148</v>
      </c>
      <c r="B31" s="427" t="s">
        <v>149</v>
      </c>
      <c r="C31" s="410" t="s">
        <v>150</v>
      </c>
      <c r="D31" s="433"/>
      <c r="E31" s="431" t="s">
        <v>148</v>
      </c>
      <c r="F31" s="427" t="s">
        <v>149</v>
      </c>
      <c r="G31" s="410"/>
      <c r="H31" s="433"/>
      <c r="I31" s="410"/>
      <c r="J31" s="410"/>
      <c r="K31" s="410" t="s">
        <v>50</v>
      </c>
    </row>
    <row r="32" spans="1:11" ht="48">
      <c r="A32" s="431" t="s">
        <v>151</v>
      </c>
      <c r="B32" s="427" t="s">
        <v>152</v>
      </c>
      <c r="C32" s="543">
        <v>560524162594772</v>
      </c>
      <c r="D32" s="435" t="s">
        <v>153</v>
      </c>
      <c r="E32" s="431" t="s">
        <v>151</v>
      </c>
      <c r="F32" s="427" t="s">
        <v>154</v>
      </c>
      <c r="G32" s="410"/>
      <c r="H32" s="435"/>
      <c r="I32" s="410"/>
      <c r="J32" s="410"/>
      <c r="K32" s="410" t="s">
        <v>50</v>
      </c>
    </row>
    <row r="33" spans="1:11" ht="48">
      <c r="A33" s="431" t="s">
        <v>155</v>
      </c>
      <c r="B33" s="427" t="s">
        <v>156</v>
      </c>
      <c r="C33" s="543">
        <v>9607783546030870</v>
      </c>
      <c r="D33" s="435" t="s">
        <v>157</v>
      </c>
      <c r="E33" s="431" t="s">
        <v>155</v>
      </c>
      <c r="F33" s="427" t="s">
        <v>158</v>
      </c>
      <c r="G33" s="410"/>
      <c r="H33" s="435"/>
      <c r="I33" s="410"/>
      <c r="J33" s="410"/>
      <c r="K33" s="410" t="s">
        <v>50</v>
      </c>
    </row>
    <row r="34" spans="1:11" ht="15" thickBot="1">
      <c r="A34" s="431" t="s">
        <v>159</v>
      </c>
      <c r="B34" s="427" t="s">
        <v>160</v>
      </c>
      <c r="C34" s="419" t="s">
        <v>161</v>
      </c>
      <c r="D34" s="435" t="s">
        <v>162</v>
      </c>
      <c r="E34" s="431" t="s">
        <v>159</v>
      </c>
      <c r="F34" s="427" t="s">
        <v>163</v>
      </c>
      <c r="G34" s="419"/>
      <c r="H34" s="435"/>
      <c r="I34" s="410"/>
      <c r="J34" s="410"/>
      <c r="K34" s="410" t="s">
        <v>50</v>
      </c>
    </row>
    <row r="35" spans="1:11" ht="15" thickBot="1">
      <c r="A35" s="431" t="s">
        <v>164</v>
      </c>
      <c r="B35" s="432" t="s">
        <v>165</v>
      </c>
      <c r="C35" s="419" t="s">
        <v>166</v>
      </c>
      <c r="D35" s="435" t="s">
        <v>167</v>
      </c>
      <c r="E35" s="431" t="s">
        <v>164</v>
      </c>
      <c r="F35" s="432" t="s">
        <v>168</v>
      </c>
      <c r="G35" s="419"/>
      <c r="H35" s="435"/>
      <c r="I35" s="410"/>
      <c r="J35" s="410"/>
      <c r="K35" s="438" t="s">
        <v>50</v>
      </c>
    </row>
    <row r="36" spans="1:11">
      <c r="A36" s="431"/>
      <c r="B36" s="427"/>
      <c r="C36" s="419"/>
      <c r="D36" s="433"/>
      <c r="E36" s="431"/>
      <c r="F36" s="427"/>
      <c r="G36" s="419"/>
      <c r="H36" s="433"/>
      <c r="I36" s="410"/>
      <c r="J36" s="410"/>
      <c r="K36" s="438" t="s">
        <v>50</v>
      </c>
    </row>
    <row r="37" spans="1:11">
      <c r="A37" s="439" t="s">
        <v>169</v>
      </c>
      <c r="B37" s="440" t="s">
        <v>170</v>
      </c>
      <c r="C37" s="165"/>
      <c r="D37" s="441"/>
      <c r="E37" s="439" t="s">
        <v>169</v>
      </c>
      <c r="F37" s="440"/>
      <c r="G37" s="165"/>
      <c r="H37" s="441"/>
      <c r="K37" s="405" t="s">
        <v>66</v>
      </c>
    </row>
    <row r="38" spans="1:11">
      <c r="A38" s="431"/>
      <c r="B38" s="415"/>
      <c r="C38" s="442"/>
      <c r="D38" s="443"/>
      <c r="E38" s="431"/>
      <c r="F38" s="415"/>
      <c r="G38" s="442"/>
      <c r="H38" s="443"/>
      <c r="I38" s="410"/>
      <c r="J38" s="410"/>
      <c r="K38" s="410" t="s">
        <v>50</v>
      </c>
    </row>
    <row r="39" spans="1:11">
      <c r="A39" s="411">
        <v>1.4</v>
      </c>
      <c r="B39" s="436" t="s">
        <v>171</v>
      </c>
      <c r="C39" s="437"/>
      <c r="D39" s="444" t="s">
        <v>172</v>
      </c>
      <c r="E39" s="411">
        <v>1.4</v>
      </c>
      <c r="F39" s="436" t="s">
        <v>173</v>
      </c>
      <c r="G39" s="437"/>
      <c r="H39" s="444"/>
      <c r="I39" s="410"/>
      <c r="J39" s="410"/>
      <c r="K39" s="410" t="s">
        <v>50</v>
      </c>
    </row>
    <row r="40" spans="1:11" ht="36.6" thickBot="1">
      <c r="A40" s="414" t="s">
        <v>174</v>
      </c>
      <c r="B40" s="415" t="s">
        <v>175</v>
      </c>
      <c r="C40" s="416" t="s">
        <v>176</v>
      </c>
      <c r="D40" s="417" t="s">
        <v>177</v>
      </c>
      <c r="E40" s="414" t="s">
        <v>174</v>
      </c>
      <c r="F40" s="415" t="s">
        <v>178</v>
      </c>
      <c r="G40" s="416"/>
      <c r="H40" s="417"/>
      <c r="I40" s="410"/>
      <c r="J40" s="410"/>
      <c r="K40" s="410" t="s">
        <v>50</v>
      </c>
    </row>
    <row r="41" spans="1:11" ht="36">
      <c r="A41" s="414"/>
      <c r="B41" s="873" t="s">
        <v>179</v>
      </c>
      <c r="C41" s="419" t="s">
        <v>180</v>
      </c>
      <c r="D41" s="434" t="s">
        <v>181</v>
      </c>
      <c r="E41" s="414"/>
      <c r="F41" s="459" t="s">
        <v>182</v>
      </c>
      <c r="G41" s="419"/>
      <c r="H41" s="434"/>
      <c r="I41" s="410"/>
      <c r="J41" s="410"/>
      <c r="K41" s="410" t="s">
        <v>50</v>
      </c>
    </row>
    <row r="42" spans="1:11" ht="24">
      <c r="A42" s="414"/>
      <c r="B42" s="874"/>
      <c r="C42" s="419"/>
      <c r="D42" s="435" t="s">
        <v>183</v>
      </c>
      <c r="E42" s="414"/>
      <c r="F42" s="460"/>
      <c r="G42" s="419"/>
      <c r="H42" s="435"/>
      <c r="I42" s="410"/>
      <c r="J42" s="410"/>
      <c r="K42" s="410" t="s">
        <v>50</v>
      </c>
    </row>
    <row r="43" spans="1:11" ht="15" thickBot="1">
      <c r="A43" s="414"/>
      <c r="B43" s="875"/>
      <c r="C43" s="419"/>
      <c r="D43" s="445" t="s">
        <v>184</v>
      </c>
      <c r="E43" s="414"/>
      <c r="F43" s="461"/>
      <c r="G43" s="419"/>
      <c r="H43" s="445"/>
      <c r="I43" s="410"/>
      <c r="J43" s="410"/>
      <c r="K43" s="410" t="s">
        <v>66</v>
      </c>
    </row>
    <row r="44" spans="1:11" ht="24">
      <c r="A44" s="414"/>
      <c r="B44" s="876" t="s">
        <v>185</v>
      </c>
      <c r="C44" s="419" t="s">
        <v>180</v>
      </c>
      <c r="D44" s="434" t="s">
        <v>186</v>
      </c>
      <c r="E44" s="414"/>
      <c r="F44" s="462" t="s">
        <v>187</v>
      </c>
      <c r="G44" s="419"/>
      <c r="H44" s="434"/>
      <c r="I44" s="410"/>
      <c r="J44" s="410"/>
      <c r="K44" s="410" t="s">
        <v>50</v>
      </c>
    </row>
    <row r="45" spans="1:11" ht="15" thickBot="1">
      <c r="A45" s="414"/>
      <c r="B45" s="877"/>
      <c r="C45" s="419"/>
      <c r="D45" s="435" t="s">
        <v>188</v>
      </c>
      <c r="E45" s="414"/>
      <c r="F45" s="463"/>
      <c r="G45" s="419"/>
      <c r="H45" s="435"/>
      <c r="I45" s="410"/>
      <c r="J45" s="410"/>
      <c r="K45" s="410" t="s">
        <v>50</v>
      </c>
    </row>
    <row r="46" spans="1:11" ht="48">
      <c r="A46" s="439"/>
      <c r="B46" s="446" t="s">
        <v>189</v>
      </c>
      <c r="C46" s="17" t="s">
        <v>190</v>
      </c>
      <c r="D46" s="422" t="s">
        <v>191</v>
      </c>
      <c r="E46" s="439"/>
      <c r="F46" s="446" t="s">
        <v>192</v>
      </c>
      <c r="G46" s="17"/>
      <c r="H46" s="422"/>
      <c r="K46" s="405" t="s">
        <v>66</v>
      </c>
    </row>
    <row r="47" spans="1:11">
      <c r="A47" s="414"/>
      <c r="B47" s="418"/>
      <c r="C47" s="419"/>
      <c r="D47" s="435"/>
      <c r="E47" s="414"/>
      <c r="F47" s="418"/>
      <c r="G47" s="419"/>
      <c r="H47" s="435"/>
      <c r="I47" s="410"/>
      <c r="J47" s="410"/>
      <c r="K47" s="410"/>
    </row>
    <row r="48" spans="1:11" ht="15" thickBot="1">
      <c r="A48" s="414" t="s">
        <v>193</v>
      </c>
      <c r="B48" s="418" t="s">
        <v>194</v>
      </c>
      <c r="C48" s="544">
        <v>6424.28</v>
      </c>
      <c r="D48" s="448"/>
      <c r="E48" s="414" t="s">
        <v>193</v>
      </c>
      <c r="F48" s="418" t="s">
        <v>195</v>
      </c>
      <c r="G48" s="447"/>
      <c r="H48" s="448"/>
      <c r="I48" s="410"/>
      <c r="J48" s="410"/>
      <c r="K48" s="410" t="s">
        <v>50</v>
      </c>
    </row>
    <row r="49" spans="1:11" ht="26.45" thickBot="1">
      <c r="A49" s="414" t="s">
        <v>196</v>
      </c>
      <c r="B49" s="449" t="s">
        <v>197</v>
      </c>
      <c r="C49" s="419" t="s">
        <v>198</v>
      </c>
      <c r="D49" s="435" t="s">
        <v>199</v>
      </c>
      <c r="E49" s="414" t="s">
        <v>196</v>
      </c>
      <c r="F49" s="449" t="s">
        <v>200</v>
      </c>
      <c r="G49" s="419"/>
      <c r="H49" s="435"/>
      <c r="I49" s="410"/>
      <c r="J49" s="410"/>
      <c r="K49" s="410" t="s">
        <v>50</v>
      </c>
    </row>
    <row r="50" spans="1:11" ht="24">
      <c r="A50" s="414" t="s">
        <v>201</v>
      </c>
      <c r="B50" s="418" t="s">
        <v>202</v>
      </c>
      <c r="C50" s="419" t="s">
        <v>203</v>
      </c>
      <c r="D50" s="434" t="s">
        <v>204</v>
      </c>
      <c r="E50" s="414" t="s">
        <v>201</v>
      </c>
      <c r="F50" s="418" t="s">
        <v>205</v>
      </c>
      <c r="G50" s="419"/>
      <c r="H50" s="434"/>
      <c r="I50" s="410"/>
      <c r="J50" s="410"/>
      <c r="K50" s="410" t="s">
        <v>50</v>
      </c>
    </row>
    <row r="51" spans="1:11" ht="402.95">
      <c r="A51" s="414"/>
      <c r="B51" s="446" t="s">
        <v>206</v>
      </c>
      <c r="C51" s="447" t="s">
        <v>207</v>
      </c>
      <c r="D51" s="450" t="s">
        <v>208</v>
      </c>
      <c r="E51" s="414"/>
      <c r="F51" s="446" t="s">
        <v>209</v>
      </c>
      <c r="G51" s="447"/>
      <c r="H51" s="450"/>
      <c r="I51" s="410"/>
      <c r="J51" s="410"/>
      <c r="K51" s="410" t="s">
        <v>66</v>
      </c>
    </row>
    <row r="52" spans="1:11" ht="24">
      <c r="A52" s="414" t="s">
        <v>210</v>
      </c>
      <c r="B52" s="418" t="s">
        <v>211</v>
      </c>
      <c r="C52" s="419" t="s">
        <v>102</v>
      </c>
      <c r="D52" s="435" t="s">
        <v>212</v>
      </c>
      <c r="E52" s="414" t="s">
        <v>210</v>
      </c>
      <c r="F52" s="418" t="s">
        <v>213</v>
      </c>
      <c r="G52" s="419"/>
      <c r="H52" s="435"/>
      <c r="I52" s="410"/>
      <c r="J52" s="410"/>
      <c r="K52" s="410" t="s">
        <v>50</v>
      </c>
    </row>
    <row r="53" spans="1:11">
      <c r="A53" s="414" t="s">
        <v>214</v>
      </c>
      <c r="B53" s="418" t="s">
        <v>215</v>
      </c>
      <c r="C53" s="419" t="s">
        <v>216</v>
      </c>
      <c r="D53" s="435" t="s">
        <v>217</v>
      </c>
      <c r="E53" s="414" t="s">
        <v>214</v>
      </c>
      <c r="F53" s="418" t="s">
        <v>218</v>
      </c>
      <c r="G53" s="419"/>
      <c r="H53" s="435"/>
      <c r="I53" s="410"/>
      <c r="J53" s="410"/>
      <c r="K53" s="410" t="s">
        <v>50</v>
      </c>
    </row>
    <row r="54" spans="1:11" ht="90.95">
      <c r="A54" s="414" t="s">
        <v>219</v>
      </c>
      <c r="B54" s="418" t="s">
        <v>220</v>
      </c>
      <c r="C54" s="419" t="s">
        <v>221</v>
      </c>
      <c r="D54" s="448"/>
      <c r="E54" s="414" t="s">
        <v>219</v>
      </c>
      <c r="F54" s="418" t="s">
        <v>222</v>
      </c>
      <c r="G54" s="419"/>
      <c r="H54" s="448"/>
      <c r="I54" s="410"/>
      <c r="J54" s="410"/>
      <c r="K54" s="410" t="s">
        <v>50</v>
      </c>
    </row>
    <row r="55" spans="1:11">
      <c r="A55" s="414"/>
      <c r="B55" s="418" t="s">
        <v>223</v>
      </c>
      <c r="C55" s="419" t="s">
        <v>224</v>
      </c>
      <c r="D55" s="448"/>
      <c r="E55" s="414"/>
      <c r="F55" s="418" t="s">
        <v>225</v>
      </c>
      <c r="G55" s="419"/>
      <c r="H55" s="448"/>
      <c r="I55" s="410"/>
      <c r="J55" s="410"/>
      <c r="K55" s="410" t="s">
        <v>50</v>
      </c>
    </row>
    <row r="56" spans="1:11" ht="36">
      <c r="A56" s="414" t="s">
        <v>226</v>
      </c>
      <c r="B56" s="418" t="s">
        <v>227</v>
      </c>
      <c r="C56" s="419" t="s">
        <v>228</v>
      </c>
      <c r="D56" s="435" t="s">
        <v>229</v>
      </c>
      <c r="E56" s="414" t="s">
        <v>226</v>
      </c>
      <c r="F56" s="418" t="s">
        <v>230</v>
      </c>
      <c r="G56" s="419"/>
      <c r="H56" s="435"/>
      <c r="I56" s="410"/>
      <c r="J56" s="410"/>
      <c r="K56" s="410" t="s">
        <v>50</v>
      </c>
    </row>
    <row r="57" spans="1:11" ht="15" thickBot="1">
      <c r="A57" s="414" t="s">
        <v>231</v>
      </c>
      <c r="B57" s="418" t="s">
        <v>232</v>
      </c>
      <c r="C57" s="419" t="s">
        <v>233</v>
      </c>
      <c r="D57" s="435" t="s">
        <v>234</v>
      </c>
      <c r="E57" s="414" t="s">
        <v>231</v>
      </c>
      <c r="F57" s="418" t="s">
        <v>235</v>
      </c>
      <c r="G57" s="419"/>
      <c r="H57" s="435"/>
      <c r="I57" s="410"/>
      <c r="J57" s="410"/>
      <c r="K57" s="410" t="s">
        <v>50</v>
      </c>
    </row>
    <row r="58" spans="1:11" ht="39.6" thickBot="1">
      <c r="A58" s="414" t="s">
        <v>236</v>
      </c>
      <c r="B58" s="449" t="s">
        <v>237</v>
      </c>
      <c r="C58" s="419" t="s">
        <v>238</v>
      </c>
      <c r="D58" s="435" t="s">
        <v>239</v>
      </c>
      <c r="E58" s="414" t="s">
        <v>236</v>
      </c>
      <c r="F58" s="449" t="s">
        <v>240</v>
      </c>
      <c r="G58" s="419"/>
      <c r="H58" s="435"/>
      <c r="I58" s="410"/>
      <c r="J58" s="410"/>
      <c r="K58" s="410" t="s">
        <v>50</v>
      </c>
    </row>
    <row r="59" spans="1:11">
      <c r="A59" s="414"/>
      <c r="B59" s="465" t="s">
        <v>241</v>
      </c>
      <c r="C59" s="419">
        <v>74</v>
      </c>
      <c r="D59" s="435"/>
      <c r="E59" s="414"/>
      <c r="F59" s="465"/>
      <c r="G59" s="419"/>
      <c r="H59" s="435"/>
      <c r="I59" s="410"/>
      <c r="J59" s="410"/>
      <c r="K59" s="410" t="s">
        <v>50</v>
      </c>
    </row>
    <row r="60" spans="1:11" ht="26.1">
      <c r="A60" s="414" t="s">
        <v>242</v>
      </c>
      <c r="B60" s="418" t="s">
        <v>243</v>
      </c>
      <c r="C60" s="419" t="s">
        <v>244</v>
      </c>
      <c r="D60" s="435" t="s">
        <v>239</v>
      </c>
      <c r="E60" s="414" t="s">
        <v>242</v>
      </c>
      <c r="F60" s="418" t="s">
        <v>245</v>
      </c>
      <c r="G60" s="419"/>
      <c r="H60" s="435"/>
      <c r="I60" s="410"/>
      <c r="J60" s="410"/>
      <c r="K60" s="410" t="s">
        <v>50</v>
      </c>
    </row>
    <row r="61" spans="1:11">
      <c r="A61" s="414"/>
      <c r="B61" s="465" t="s">
        <v>241</v>
      </c>
      <c r="C61" s="419"/>
      <c r="D61" s="435"/>
      <c r="E61" s="414"/>
      <c r="F61" s="465"/>
      <c r="G61" s="419"/>
      <c r="H61" s="435"/>
      <c r="I61" s="410"/>
      <c r="J61" s="410"/>
      <c r="K61" s="410" t="s">
        <v>50</v>
      </c>
    </row>
    <row r="62" spans="1:11">
      <c r="A62" s="414" t="s">
        <v>246</v>
      </c>
      <c r="B62" s="418" t="s">
        <v>247</v>
      </c>
      <c r="C62" s="419" t="s">
        <v>118</v>
      </c>
      <c r="D62" s="435" t="s">
        <v>248</v>
      </c>
      <c r="E62" s="414" t="s">
        <v>246</v>
      </c>
      <c r="F62" s="418" t="s">
        <v>249</v>
      </c>
      <c r="G62" s="419"/>
      <c r="H62" s="435"/>
      <c r="I62" s="410"/>
      <c r="J62" s="410"/>
      <c r="K62" s="410" t="s">
        <v>50</v>
      </c>
    </row>
    <row r="63" spans="1:11">
      <c r="A63" s="414"/>
      <c r="B63" s="451"/>
      <c r="C63" s="452"/>
      <c r="D63" s="453"/>
      <c r="E63" s="414"/>
      <c r="F63" s="451"/>
      <c r="G63" s="452"/>
      <c r="H63" s="453"/>
      <c r="I63" s="410"/>
      <c r="J63" s="410"/>
      <c r="K63" s="410" t="s">
        <v>50</v>
      </c>
    </row>
    <row r="64" spans="1:11">
      <c r="A64" s="454" t="s">
        <v>250</v>
      </c>
      <c r="B64" s="455" t="s">
        <v>251</v>
      </c>
      <c r="C64" s="456" t="s">
        <v>252</v>
      </c>
      <c r="D64" s="456" t="s">
        <v>253</v>
      </c>
      <c r="E64" s="454" t="s">
        <v>250</v>
      </c>
      <c r="F64" s="455" t="s">
        <v>254</v>
      </c>
      <c r="G64" s="456" t="s">
        <v>255</v>
      </c>
      <c r="H64" s="456" t="s">
        <v>256</v>
      </c>
      <c r="I64" s="410"/>
      <c r="J64" s="410"/>
      <c r="K64" s="410" t="s">
        <v>50</v>
      </c>
    </row>
    <row r="65" spans="1:11">
      <c r="A65" s="431"/>
      <c r="B65" s="457" t="s">
        <v>257</v>
      </c>
      <c r="C65" s="458">
        <v>68</v>
      </c>
      <c r="D65" s="458">
        <v>6424.28</v>
      </c>
      <c r="E65" s="431"/>
      <c r="F65" s="457" t="s">
        <v>258</v>
      </c>
      <c r="G65" s="458"/>
      <c r="H65" s="466"/>
      <c r="I65" s="410"/>
      <c r="J65" s="410"/>
      <c r="K65" s="410" t="s">
        <v>50</v>
      </c>
    </row>
    <row r="66" spans="1:11">
      <c r="A66" s="431"/>
      <c r="B66" s="457" t="s">
        <v>259</v>
      </c>
      <c r="C66" s="458">
        <v>0</v>
      </c>
      <c r="D66" s="458">
        <v>0</v>
      </c>
      <c r="E66" s="431"/>
      <c r="F66" s="457" t="s">
        <v>259</v>
      </c>
      <c r="G66" s="458"/>
      <c r="H66" s="466"/>
      <c r="I66" s="410"/>
      <c r="J66" s="410"/>
      <c r="K66" s="410" t="s">
        <v>50</v>
      </c>
    </row>
    <row r="67" spans="1:11">
      <c r="A67" s="431"/>
      <c r="B67" s="457" t="s">
        <v>260</v>
      </c>
      <c r="C67" s="458">
        <v>0</v>
      </c>
      <c r="D67" s="458">
        <v>0</v>
      </c>
      <c r="E67" s="431"/>
      <c r="F67" s="457" t="s">
        <v>261</v>
      </c>
      <c r="G67" s="458"/>
      <c r="H67" s="466"/>
      <c r="I67" s="410"/>
      <c r="J67" s="410"/>
      <c r="K67" s="410" t="s">
        <v>50</v>
      </c>
    </row>
    <row r="68" spans="1:11">
      <c r="A68" s="431"/>
      <c r="B68" s="457" t="s">
        <v>262</v>
      </c>
      <c r="C68" s="458">
        <f>SUM(C65:C67)</f>
        <v>68</v>
      </c>
      <c r="D68" s="458">
        <f>SUM(D65:D67)</f>
        <v>6424.28</v>
      </c>
      <c r="E68" s="431"/>
      <c r="F68" s="457" t="s">
        <v>262</v>
      </c>
      <c r="G68" s="458">
        <f>C68</f>
        <v>68</v>
      </c>
      <c r="H68" s="466">
        <f>D68</f>
        <v>6424.28</v>
      </c>
      <c r="I68" s="410"/>
      <c r="J68" s="410"/>
      <c r="K68" s="410" t="s">
        <v>50</v>
      </c>
    </row>
  </sheetData>
  <mergeCells count="2">
    <mergeCell ref="B41:B43"/>
    <mergeCell ref="B44:B45"/>
  </mergeCells>
  <dataValidations count="4">
    <dataValidation type="list" allowBlank="1" showInputMessage="1" showErrorMessage="1" sqref="C34 G34" xr:uid="{75EA360D-3A94-4FBE-9F52-E003A794D7A4}">
      <formula1>$G$34:$G$35</formula1>
    </dataValidation>
    <dataValidation type="list" allowBlank="1" showInputMessage="1" showErrorMessage="1" sqref="C35 G35" xr:uid="{9EF405A8-60A1-49C8-A81D-2EA5536C67AD}">
      <formula1>$G$36:$G$39</formula1>
    </dataValidation>
    <dataValidation type="list" allowBlank="1" showInputMessage="1" showErrorMessage="1" sqref="C49 G49" xr:uid="{7478B7E4-8F6D-4940-8FE9-C9E0C6E06F46}">
      <formula1>$G$62:$G$64</formula1>
    </dataValidation>
    <dataValidation type="list" allowBlank="1" showInputMessage="1" showErrorMessage="1" sqref="C62 G62" xr:uid="{2E1EC316-6720-422B-92A9-4BE7A439D6F2}">
      <formula1>$AA$108:$AA$109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sheetPr>
  <dimension ref="A1:O344"/>
  <sheetViews>
    <sheetView view="pageBreakPreview" zoomScale="75" zoomScaleNormal="100" zoomScaleSheetLayoutView="75" workbookViewId="0">
      <pane ySplit="5" topLeftCell="A6" activePane="bottomLeft" state="frozen"/>
      <selection pane="bottomLeft" activeCell="F17" sqref="F17"/>
      <selection activeCell="B20" sqref="B20"/>
    </sheetView>
  </sheetViews>
  <sheetFormatPr defaultColWidth="9" defaultRowHeight="14.45"/>
  <cols>
    <col min="1" max="1" width="8" style="248" customWidth="1"/>
    <col min="2" max="2" width="7.140625" style="248" customWidth="1"/>
    <col min="3" max="3" width="36.7109375" style="248" customWidth="1"/>
    <col min="4" max="4" width="9.7109375" style="250" customWidth="1"/>
    <col min="5" max="5" width="38" style="248" customWidth="1"/>
    <col min="6" max="6" width="44.42578125" style="248" customWidth="1"/>
    <col min="7" max="8" width="30.7109375" style="248" customWidth="1"/>
    <col min="9" max="9" width="12.28515625" style="248" customWidth="1"/>
    <col min="10" max="10" width="40.7109375" style="248" customWidth="1"/>
    <col min="11" max="11" width="7.140625" style="248" customWidth="1"/>
    <col min="12" max="12" width="11.28515625" style="248" customWidth="1"/>
    <col min="13" max="13" width="3" style="248" customWidth="1"/>
    <col min="14" max="14" width="9" style="197"/>
    <col min="15" max="15" width="9" style="197" customWidth="1"/>
    <col min="16" max="256" width="9" style="197"/>
    <col min="257" max="257" width="8" style="197" customWidth="1"/>
    <col min="258" max="258" width="7.140625" style="197" customWidth="1"/>
    <col min="259" max="259" width="36.7109375" style="197" customWidth="1"/>
    <col min="260" max="260" width="9.7109375" style="197" customWidth="1"/>
    <col min="261" max="262" width="32" style="197" customWidth="1"/>
    <col min="263" max="264" width="30.7109375" style="197" customWidth="1"/>
    <col min="265" max="265" width="12.28515625" style="197" customWidth="1"/>
    <col min="266" max="266" width="40.7109375" style="197" customWidth="1"/>
    <col min="267" max="267" width="7.140625" style="197" customWidth="1"/>
    <col min="268" max="268" width="11.28515625" style="197" customWidth="1"/>
    <col min="269" max="269" width="3" style="197" customWidth="1"/>
    <col min="270" max="512" width="9" style="197"/>
    <col min="513" max="513" width="8" style="197" customWidth="1"/>
    <col min="514" max="514" width="7.140625" style="197" customWidth="1"/>
    <col min="515" max="515" width="36.7109375" style="197" customWidth="1"/>
    <col min="516" max="516" width="9.7109375" style="197" customWidth="1"/>
    <col min="517" max="518" width="32" style="197" customWidth="1"/>
    <col min="519" max="520" width="30.7109375" style="197" customWidth="1"/>
    <col min="521" max="521" width="12.28515625" style="197" customWidth="1"/>
    <col min="522" max="522" width="40.7109375" style="197" customWidth="1"/>
    <col min="523" max="523" width="7.140625" style="197" customWidth="1"/>
    <col min="524" max="524" width="11.28515625" style="197" customWidth="1"/>
    <col min="525" max="525" width="3" style="197" customWidth="1"/>
    <col min="526" max="768" width="9" style="197"/>
    <col min="769" max="769" width="8" style="197" customWidth="1"/>
    <col min="770" max="770" width="7.140625" style="197" customWidth="1"/>
    <col min="771" max="771" width="36.7109375" style="197" customWidth="1"/>
    <col min="772" max="772" width="9.7109375" style="197" customWidth="1"/>
    <col min="773" max="774" width="32" style="197" customWidth="1"/>
    <col min="775" max="776" width="30.7109375" style="197" customWidth="1"/>
    <col min="777" max="777" width="12.28515625" style="197" customWidth="1"/>
    <col min="778" max="778" width="40.7109375" style="197" customWidth="1"/>
    <col min="779" max="779" width="7.140625" style="197" customWidth="1"/>
    <col min="780" max="780" width="11.28515625" style="197" customWidth="1"/>
    <col min="781" max="781" width="3" style="197" customWidth="1"/>
    <col min="782" max="1024" width="9" style="197"/>
    <col min="1025" max="1025" width="8" style="197" customWidth="1"/>
    <col min="1026" max="1026" width="7.140625" style="197" customWidth="1"/>
    <col min="1027" max="1027" width="36.7109375" style="197" customWidth="1"/>
    <col min="1028" max="1028" width="9.7109375" style="197" customWidth="1"/>
    <col min="1029" max="1030" width="32" style="197" customWidth="1"/>
    <col min="1031" max="1032" width="30.7109375" style="197" customWidth="1"/>
    <col min="1033" max="1033" width="12.28515625" style="197" customWidth="1"/>
    <col min="1034" max="1034" width="40.7109375" style="197" customWidth="1"/>
    <col min="1035" max="1035" width="7.140625" style="197" customWidth="1"/>
    <col min="1036" max="1036" width="11.28515625" style="197" customWidth="1"/>
    <col min="1037" max="1037" width="3" style="197" customWidth="1"/>
    <col min="1038" max="1280" width="9" style="197"/>
    <col min="1281" max="1281" width="8" style="197" customWidth="1"/>
    <col min="1282" max="1282" width="7.140625" style="197" customWidth="1"/>
    <col min="1283" max="1283" width="36.7109375" style="197" customWidth="1"/>
    <col min="1284" max="1284" width="9.7109375" style="197" customWidth="1"/>
    <col min="1285" max="1286" width="32" style="197" customWidth="1"/>
    <col min="1287" max="1288" width="30.7109375" style="197" customWidth="1"/>
    <col min="1289" max="1289" width="12.28515625" style="197" customWidth="1"/>
    <col min="1290" max="1290" width="40.7109375" style="197" customWidth="1"/>
    <col min="1291" max="1291" width="7.140625" style="197" customWidth="1"/>
    <col min="1292" max="1292" width="11.28515625" style="197" customWidth="1"/>
    <col min="1293" max="1293" width="3" style="197" customWidth="1"/>
    <col min="1294" max="1536" width="9" style="197"/>
    <col min="1537" max="1537" width="8" style="197" customWidth="1"/>
    <col min="1538" max="1538" width="7.140625" style="197" customWidth="1"/>
    <col min="1539" max="1539" width="36.7109375" style="197" customWidth="1"/>
    <col min="1540" max="1540" width="9.7109375" style="197" customWidth="1"/>
    <col min="1541" max="1542" width="32" style="197" customWidth="1"/>
    <col min="1543" max="1544" width="30.7109375" style="197" customWidth="1"/>
    <col min="1545" max="1545" width="12.28515625" style="197" customWidth="1"/>
    <col min="1546" max="1546" width="40.7109375" style="197" customWidth="1"/>
    <col min="1547" max="1547" width="7.140625" style="197" customWidth="1"/>
    <col min="1548" max="1548" width="11.28515625" style="197" customWidth="1"/>
    <col min="1549" max="1549" width="3" style="197" customWidth="1"/>
    <col min="1550" max="1792" width="9" style="197"/>
    <col min="1793" max="1793" width="8" style="197" customWidth="1"/>
    <col min="1794" max="1794" width="7.140625" style="197" customWidth="1"/>
    <col min="1795" max="1795" width="36.7109375" style="197" customWidth="1"/>
    <col min="1796" max="1796" width="9.7109375" style="197" customWidth="1"/>
    <col min="1797" max="1798" width="32" style="197" customWidth="1"/>
    <col min="1799" max="1800" width="30.7109375" style="197" customWidth="1"/>
    <col min="1801" max="1801" width="12.28515625" style="197" customWidth="1"/>
    <col min="1802" max="1802" width="40.7109375" style="197" customWidth="1"/>
    <col min="1803" max="1803" width="7.140625" style="197" customWidth="1"/>
    <col min="1804" max="1804" width="11.28515625" style="197" customWidth="1"/>
    <col min="1805" max="1805" width="3" style="197" customWidth="1"/>
    <col min="1806" max="2048" width="9" style="197"/>
    <col min="2049" max="2049" width="8" style="197" customWidth="1"/>
    <col min="2050" max="2050" width="7.140625" style="197" customWidth="1"/>
    <col min="2051" max="2051" width="36.7109375" style="197" customWidth="1"/>
    <col min="2052" max="2052" width="9.7109375" style="197" customWidth="1"/>
    <col min="2053" max="2054" width="32" style="197" customWidth="1"/>
    <col min="2055" max="2056" width="30.7109375" style="197" customWidth="1"/>
    <col min="2057" max="2057" width="12.28515625" style="197" customWidth="1"/>
    <col min="2058" max="2058" width="40.7109375" style="197" customWidth="1"/>
    <col min="2059" max="2059" width="7.140625" style="197" customWidth="1"/>
    <col min="2060" max="2060" width="11.28515625" style="197" customWidth="1"/>
    <col min="2061" max="2061" width="3" style="197" customWidth="1"/>
    <col min="2062" max="2304" width="9" style="197"/>
    <col min="2305" max="2305" width="8" style="197" customWidth="1"/>
    <col min="2306" max="2306" width="7.140625" style="197" customWidth="1"/>
    <col min="2307" max="2307" width="36.7109375" style="197" customWidth="1"/>
    <col min="2308" max="2308" width="9.7109375" style="197" customWidth="1"/>
    <col min="2309" max="2310" width="32" style="197" customWidth="1"/>
    <col min="2311" max="2312" width="30.7109375" style="197" customWidth="1"/>
    <col min="2313" max="2313" width="12.28515625" style="197" customWidth="1"/>
    <col min="2314" max="2314" width="40.7109375" style="197" customWidth="1"/>
    <col min="2315" max="2315" width="7.140625" style="197" customWidth="1"/>
    <col min="2316" max="2316" width="11.28515625" style="197" customWidth="1"/>
    <col min="2317" max="2317" width="3" style="197" customWidth="1"/>
    <col min="2318" max="2560" width="9" style="197"/>
    <col min="2561" max="2561" width="8" style="197" customWidth="1"/>
    <col min="2562" max="2562" width="7.140625" style="197" customWidth="1"/>
    <col min="2563" max="2563" width="36.7109375" style="197" customWidth="1"/>
    <col min="2564" max="2564" width="9.7109375" style="197" customWidth="1"/>
    <col min="2565" max="2566" width="32" style="197" customWidth="1"/>
    <col min="2567" max="2568" width="30.7109375" style="197" customWidth="1"/>
    <col min="2569" max="2569" width="12.28515625" style="197" customWidth="1"/>
    <col min="2570" max="2570" width="40.7109375" style="197" customWidth="1"/>
    <col min="2571" max="2571" width="7.140625" style="197" customWidth="1"/>
    <col min="2572" max="2572" width="11.28515625" style="197" customWidth="1"/>
    <col min="2573" max="2573" width="3" style="197" customWidth="1"/>
    <col min="2574" max="2816" width="9" style="197"/>
    <col min="2817" max="2817" width="8" style="197" customWidth="1"/>
    <col min="2818" max="2818" width="7.140625" style="197" customWidth="1"/>
    <col min="2819" max="2819" width="36.7109375" style="197" customWidth="1"/>
    <col min="2820" max="2820" width="9.7109375" style="197" customWidth="1"/>
    <col min="2821" max="2822" width="32" style="197" customWidth="1"/>
    <col min="2823" max="2824" width="30.7109375" style="197" customWidth="1"/>
    <col min="2825" max="2825" width="12.28515625" style="197" customWidth="1"/>
    <col min="2826" max="2826" width="40.7109375" style="197" customWidth="1"/>
    <col min="2827" max="2827" width="7.140625" style="197" customWidth="1"/>
    <col min="2828" max="2828" width="11.28515625" style="197" customWidth="1"/>
    <col min="2829" max="2829" width="3" style="197" customWidth="1"/>
    <col min="2830" max="3072" width="9" style="197"/>
    <col min="3073" max="3073" width="8" style="197" customWidth="1"/>
    <col min="3074" max="3074" width="7.140625" style="197" customWidth="1"/>
    <col min="3075" max="3075" width="36.7109375" style="197" customWidth="1"/>
    <col min="3076" max="3076" width="9.7109375" style="197" customWidth="1"/>
    <col min="3077" max="3078" width="32" style="197" customWidth="1"/>
    <col min="3079" max="3080" width="30.7109375" style="197" customWidth="1"/>
    <col min="3081" max="3081" width="12.28515625" style="197" customWidth="1"/>
    <col min="3082" max="3082" width="40.7109375" style="197" customWidth="1"/>
    <col min="3083" max="3083" width="7.140625" style="197" customWidth="1"/>
    <col min="3084" max="3084" width="11.28515625" style="197" customWidth="1"/>
    <col min="3085" max="3085" width="3" style="197" customWidth="1"/>
    <col min="3086" max="3328" width="9" style="197"/>
    <col min="3329" max="3329" width="8" style="197" customWidth="1"/>
    <col min="3330" max="3330" width="7.140625" style="197" customWidth="1"/>
    <col min="3331" max="3331" width="36.7109375" style="197" customWidth="1"/>
    <col min="3332" max="3332" width="9.7109375" style="197" customWidth="1"/>
    <col min="3333" max="3334" width="32" style="197" customWidth="1"/>
    <col min="3335" max="3336" width="30.7109375" style="197" customWidth="1"/>
    <col min="3337" max="3337" width="12.28515625" style="197" customWidth="1"/>
    <col min="3338" max="3338" width="40.7109375" style="197" customWidth="1"/>
    <col min="3339" max="3339" width="7.140625" style="197" customWidth="1"/>
    <col min="3340" max="3340" width="11.28515625" style="197" customWidth="1"/>
    <col min="3341" max="3341" width="3" style="197" customWidth="1"/>
    <col min="3342" max="3584" width="9" style="197"/>
    <col min="3585" max="3585" width="8" style="197" customWidth="1"/>
    <col min="3586" max="3586" width="7.140625" style="197" customWidth="1"/>
    <col min="3587" max="3587" width="36.7109375" style="197" customWidth="1"/>
    <col min="3588" max="3588" width="9.7109375" style="197" customWidth="1"/>
    <col min="3589" max="3590" width="32" style="197" customWidth="1"/>
    <col min="3591" max="3592" width="30.7109375" style="197" customWidth="1"/>
    <col min="3593" max="3593" width="12.28515625" style="197" customWidth="1"/>
    <col min="3594" max="3594" width="40.7109375" style="197" customWidth="1"/>
    <col min="3595" max="3595" width="7.140625" style="197" customWidth="1"/>
    <col min="3596" max="3596" width="11.28515625" style="197" customWidth="1"/>
    <col min="3597" max="3597" width="3" style="197" customWidth="1"/>
    <col min="3598" max="3840" width="9" style="197"/>
    <col min="3841" max="3841" width="8" style="197" customWidth="1"/>
    <col min="3842" max="3842" width="7.140625" style="197" customWidth="1"/>
    <col min="3843" max="3843" width="36.7109375" style="197" customWidth="1"/>
    <col min="3844" max="3844" width="9.7109375" style="197" customWidth="1"/>
    <col min="3845" max="3846" width="32" style="197" customWidth="1"/>
    <col min="3847" max="3848" width="30.7109375" style="197" customWidth="1"/>
    <col min="3849" max="3849" width="12.28515625" style="197" customWidth="1"/>
    <col min="3850" max="3850" width="40.7109375" style="197" customWidth="1"/>
    <col min="3851" max="3851" width="7.140625" style="197" customWidth="1"/>
    <col min="3852" max="3852" width="11.28515625" style="197" customWidth="1"/>
    <col min="3853" max="3853" width="3" style="197" customWidth="1"/>
    <col min="3854" max="4096" width="9" style="197"/>
    <col min="4097" max="4097" width="8" style="197" customWidth="1"/>
    <col min="4098" max="4098" width="7.140625" style="197" customWidth="1"/>
    <col min="4099" max="4099" width="36.7109375" style="197" customWidth="1"/>
    <col min="4100" max="4100" width="9.7109375" style="197" customWidth="1"/>
    <col min="4101" max="4102" width="32" style="197" customWidth="1"/>
    <col min="4103" max="4104" width="30.7109375" style="197" customWidth="1"/>
    <col min="4105" max="4105" width="12.28515625" style="197" customWidth="1"/>
    <col min="4106" max="4106" width="40.7109375" style="197" customWidth="1"/>
    <col min="4107" max="4107" width="7.140625" style="197" customWidth="1"/>
    <col min="4108" max="4108" width="11.28515625" style="197" customWidth="1"/>
    <col min="4109" max="4109" width="3" style="197" customWidth="1"/>
    <col min="4110" max="4352" width="9" style="197"/>
    <col min="4353" max="4353" width="8" style="197" customWidth="1"/>
    <col min="4354" max="4354" width="7.140625" style="197" customWidth="1"/>
    <col min="4355" max="4355" width="36.7109375" style="197" customWidth="1"/>
    <col min="4356" max="4356" width="9.7109375" style="197" customWidth="1"/>
    <col min="4357" max="4358" width="32" style="197" customWidth="1"/>
    <col min="4359" max="4360" width="30.7109375" style="197" customWidth="1"/>
    <col min="4361" max="4361" width="12.28515625" style="197" customWidth="1"/>
    <col min="4362" max="4362" width="40.7109375" style="197" customWidth="1"/>
    <col min="4363" max="4363" width="7.140625" style="197" customWidth="1"/>
    <col min="4364" max="4364" width="11.28515625" style="197" customWidth="1"/>
    <col min="4365" max="4365" width="3" style="197" customWidth="1"/>
    <col min="4366" max="4608" width="9" style="197"/>
    <col min="4609" max="4609" width="8" style="197" customWidth="1"/>
    <col min="4610" max="4610" width="7.140625" style="197" customWidth="1"/>
    <col min="4611" max="4611" width="36.7109375" style="197" customWidth="1"/>
    <col min="4612" max="4612" width="9.7109375" style="197" customWidth="1"/>
    <col min="4613" max="4614" width="32" style="197" customWidth="1"/>
    <col min="4615" max="4616" width="30.7109375" style="197" customWidth="1"/>
    <col min="4617" max="4617" width="12.28515625" style="197" customWidth="1"/>
    <col min="4618" max="4618" width="40.7109375" style="197" customWidth="1"/>
    <col min="4619" max="4619" width="7.140625" style="197" customWidth="1"/>
    <col min="4620" max="4620" width="11.28515625" style="197" customWidth="1"/>
    <col min="4621" max="4621" width="3" style="197" customWidth="1"/>
    <col min="4622" max="4864" width="9" style="197"/>
    <col min="4865" max="4865" width="8" style="197" customWidth="1"/>
    <col min="4866" max="4866" width="7.140625" style="197" customWidth="1"/>
    <col min="4867" max="4867" width="36.7109375" style="197" customWidth="1"/>
    <col min="4868" max="4868" width="9.7109375" style="197" customWidth="1"/>
    <col min="4869" max="4870" width="32" style="197" customWidth="1"/>
    <col min="4871" max="4872" width="30.7109375" style="197" customWidth="1"/>
    <col min="4873" max="4873" width="12.28515625" style="197" customWidth="1"/>
    <col min="4874" max="4874" width="40.7109375" style="197" customWidth="1"/>
    <col min="4875" max="4875" width="7.140625" style="197" customWidth="1"/>
    <col min="4876" max="4876" width="11.28515625" style="197" customWidth="1"/>
    <col min="4877" max="4877" width="3" style="197" customWidth="1"/>
    <col min="4878" max="5120" width="9" style="197"/>
    <col min="5121" max="5121" width="8" style="197" customWidth="1"/>
    <col min="5122" max="5122" width="7.140625" style="197" customWidth="1"/>
    <col min="5123" max="5123" width="36.7109375" style="197" customWidth="1"/>
    <col min="5124" max="5124" width="9.7109375" style="197" customWidth="1"/>
    <col min="5125" max="5126" width="32" style="197" customWidth="1"/>
    <col min="5127" max="5128" width="30.7109375" style="197" customWidth="1"/>
    <col min="5129" max="5129" width="12.28515625" style="197" customWidth="1"/>
    <col min="5130" max="5130" width="40.7109375" style="197" customWidth="1"/>
    <col min="5131" max="5131" width="7.140625" style="197" customWidth="1"/>
    <col min="5132" max="5132" width="11.28515625" style="197" customWidth="1"/>
    <col min="5133" max="5133" width="3" style="197" customWidth="1"/>
    <col min="5134" max="5376" width="9" style="197"/>
    <col min="5377" max="5377" width="8" style="197" customWidth="1"/>
    <col min="5378" max="5378" width="7.140625" style="197" customWidth="1"/>
    <col min="5379" max="5379" width="36.7109375" style="197" customWidth="1"/>
    <col min="5380" max="5380" width="9.7109375" style="197" customWidth="1"/>
    <col min="5381" max="5382" width="32" style="197" customWidth="1"/>
    <col min="5383" max="5384" width="30.7109375" style="197" customWidth="1"/>
    <col min="5385" max="5385" width="12.28515625" style="197" customWidth="1"/>
    <col min="5386" max="5386" width="40.7109375" style="197" customWidth="1"/>
    <col min="5387" max="5387" width="7.140625" style="197" customWidth="1"/>
    <col min="5388" max="5388" width="11.28515625" style="197" customWidth="1"/>
    <col min="5389" max="5389" width="3" style="197" customWidth="1"/>
    <col min="5390" max="5632" width="9" style="197"/>
    <col min="5633" max="5633" width="8" style="197" customWidth="1"/>
    <col min="5634" max="5634" width="7.140625" style="197" customWidth="1"/>
    <col min="5635" max="5635" width="36.7109375" style="197" customWidth="1"/>
    <col min="5636" max="5636" width="9.7109375" style="197" customWidth="1"/>
    <col min="5637" max="5638" width="32" style="197" customWidth="1"/>
    <col min="5639" max="5640" width="30.7109375" style="197" customWidth="1"/>
    <col min="5641" max="5641" width="12.28515625" style="197" customWidth="1"/>
    <col min="5642" max="5642" width="40.7109375" style="197" customWidth="1"/>
    <col min="5643" max="5643" width="7.140625" style="197" customWidth="1"/>
    <col min="5644" max="5644" width="11.28515625" style="197" customWidth="1"/>
    <col min="5645" max="5645" width="3" style="197" customWidth="1"/>
    <col min="5646" max="5888" width="9" style="197"/>
    <col min="5889" max="5889" width="8" style="197" customWidth="1"/>
    <col min="5890" max="5890" width="7.140625" style="197" customWidth="1"/>
    <col min="5891" max="5891" width="36.7109375" style="197" customWidth="1"/>
    <col min="5892" max="5892" width="9.7109375" style="197" customWidth="1"/>
    <col min="5893" max="5894" width="32" style="197" customWidth="1"/>
    <col min="5895" max="5896" width="30.7109375" style="197" customWidth="1"/>
    <col min="5897" max="5897" width="12.28515625" style="197" customWidth="1"/>
    <col min="5898" max="5898" width="40.7109375" style="197" customWidth="1"/>
    <col min="5899" max="5899" width="7.140625" style="197" customWidth="1"/>
    <col min="5900" max="5900" width="11.28515625" style="197" customWidth="1"/>
    <col min="5901" max="5901" width="3" style="197" customWidth="1"/>
    <col min="5902" max="6144" width="9" style="197"/>
    <col min="6145" max="6145" width="8" style="197" customWidth="1"/>
    <col min="6146" max="6146" width="7.140625" style="197" customWidth="1"/>
    <col min="6147" max="6147" width="36.7109375" style="197" customWidth="1"/>
    <col min="6148" max="6148" width="9.7109375" style="197" customWidth="1"/>
    <col min="6149" max="6150" width="32" style="197" customWidth="1"/>
    <col min="6151" max="6152" width="30.7109375" style="197" customWidth="1"/>
    <col min="6153" max="6153" width="12.28515625" style="197" customWidth="1"/>
    <col min="6154" max="6154" width="40.7109375" style="197" customWidth="1"/>
    <col min="6155" max="6155" width="7.140625" style="197" customWidth="1"/>
    <col min="6156" max="6156" width="11.28515625" style="197" customWidth="1"/>
    <col min="6157" max="6157" width="3" style="197" customWidth="1"/>
    <col min="6158" max="6400" width="9" style="197"/>
    <col min="6401" max="6401" width="8" style="197" customWidth="1"/>
    <col min="6402" max="6402" width="7.140625" style="197" customWidth="1"/>
    <col min="6403" max="6403" width="36.7109375" style="197" customWidth="1"/>
    <col min="6404" max="6404" width="9.7109375" style="197" customWidth="1"/>
    <col min="6405" max="6406" width="32" style="197" customWidth="1"/>
    <col min="6407" max="6408" width="30.7109375" style="197" customWidth="1"/>
    <col min="6409" max="6409" width="12.28515625" style="197" customWidth="1"/>
    <col min="6410" max="6410" width="40.7109375" style="197" customWidth="1"/>
    <col min="6411" max="6411" width="7.140625" style="197" customWidth="1"/>
    <col min="6412" max="6412" width="11.28515625" style="197" customWidth="1"/>
    <col min="6413" max="6413" width="3" style="197" customWidth="1"/>
    <col min="6414" max="6656" width="9" style="197"/>
    <col min="6657" max="6657" width="8" style="197" customWidth="1"/>
    <col min="6658" max="6658" width="7.140625" style="197" customWidth="1"/>
    <col min="6659" max="6659" width="36.7109375" style="197" customWidth="1"/>
    <col min="6660" max="6660" width="9.7109375" style="197" customWidth="1"/>
    <col min="6661" max="6662" width="32" style="197" customWidth="1"/>
    <col min="6663" max="6664" width="30.7109375" style="197" customWidth="1"/>
    <col min="6665" max="6665" width="12.28515625" style="197" customWidth="1"/>
    <col min="6666" max="6666" width="40.7109375" style="197" customWidth="1"/>
    <col min="6667" max="6667" width="7.140625" style="197" customWidth="1"/>
    <col min="6668" max="6668" width="11.28515625" style="197" customWidth="1"/>
    <col min="6669" max="6669" width="3" style="197" customWidth="1"/>
    <col min="6670" max="6912" width="9" style="197"/>
    <col min="6913" max="6913" width="8" style="197" customWidth="1"/>
    <col min="6914" max="6914" width="7.140625" style="197" customWidth="1"/>
    <col min="6915" max="6915" width="36.7109375" style="197" customWidth="1"/>
    <col min="6916" max="6916" width="9.7109375" style="197" customWidth="1"/>
    <col min="6917" max="6918" width="32" style="197" customWidth="1"/>
    <col min="6919" max="6920" width="30.7109375" style="197" customWidth="1"/>
    <col min="6921" max="6921" width="12.28515625" style="197" customWidth="1"/>
    <col min="6922" max="6922" width="40.7109375" style="197" customWidth="1"/>
    <col min="6923" max="6923" width="7.140625" style="197" customWidth="1"/>
    <col min="6924" max="6924" width="11.28515625" style="197" customWidth="1"/>
    <col min="6925" max="6925" width="3" style="197" customWidth="1"/>
    <col min="6926" max="7168" width="9" style="197"/>
    <col min="7169" max="7169" width="8" style="197" customWidth="1"/>
    <col min="7170" max="7170" width="7.140625" style="197" customWidth="1"/>
    <col min="7171" max="7171" width="36.7109375" style="197" customWidth="1"/>
    <col min="7172" max="7172" width="9.7109375" style="197" customWidth="1"/>
    <col min="7173" max="7174" width="32" style="197" customWidth="1"/>
    <col min="7175" max="7176" width="30.7109375" style="197" customWidth="1"/>
    <col min="7177" max="7177" width="12.28515625" style="197" customWidth="1"/>
    <col min="7178" max="7178" width="40.7109375" style="197" customWidth="1"/>
    <col min="7179" max="7179" width="7.140625" style="197" customWidth="1"/>
    <col min="7180" max="7180" width="11.28515625" style="197" customWidth="1"/>
    <col min="7181" max="7181" width="3" style="197" customWidth="1"/>
    <col min="7182" max="7424" width="9" style="197"/>
    <col min="7425" max="7425" width="8" style="197" customWidth="1"/>
    <col min="7426" max="7426" width="7.140625" style="197" customWidth="1"/>
    <col min="7427" max="7427" width="36.7109375" style="197" customWidth="1"/>
    <col min="7428" max="7428" width="9.7109375" style="197" customWidth="1"/>
    <col min="7429" max="7430" width="32" style="197" customWidth="1"/>
    <col min="7431" max="7432" width="30.7109375" style="197" customWidth="1"/>
    <col min="7433" max="7433" width="12.28515625" style="197" customWidth="1"/>
    <col min="7434" max="7434" width="40.7109375" style="197" customWidth="1"/>
    <col min="7435" max="7435" width="7.140625" style="197" customWidth="1"/>
    <col min="7436" max="7436" width="11.28515625" style="197" customWidth="1"/>
    <col min="7437" max="7437" width="3" style="197" customWidth="1"/>
    <col min="7438" max="7680" width="9" style="197"/>
    <col min="7681" max="7681" width="8" style="197" customWidth="1"/>
    <col min="7682" max="7682" width="7.140625" style="197" customWidth="1"/>
    <col min="7683" max="7683" width="36.7109375" style="197" customWidth="1"/>
    <col min="7684" max="7684" width="9.7109375" style="197" customWidth="1"/>
    <col min="7685" max="7686" width="32" style="197" customWidth="1"/>
    <col min="7687" max="7688" width="30.7109375" style="197" customWidth="1"/>
    <col min="7689" max="7689" width="12.28515625" style="197" customWidth="1"/>
    <col min="7690" max="7690" width="40.7109375" style="197" customWidth="1"/>
    <col min="7691" max="7691" width="7.140625" style="197" customWidth="1"/>
    <col min="7692" max="7692" width="11.28515625" style="197" customWidth="1"/>
    <col min="7693" max="7693" width="3" style="197" customWidth="1"/>
    <col min="7694" max="7936" width="9" style="197"/>
    <col min="7937" max="7937" width="8" style="197" customWidth="1"/>
    <col min="7938" max="7938" width="7.140625" style="197" customWidth="1"/>
    <col min="7939" max="7939" width="36.7109375" style="197" customWidth="1"/>
    <col min="7940" max="7940" width="9.7109375" style="197" customWidth="1"/>
    <col min="7941" max="7942" width="32" style="197" customWidth="1"/>
    <col min="7943" max="7944" width="30.7109375" style="197" customWidth="1"/>
    <col min="7945" max="7945" width="12.28515625" style="197" customWidth="1"/>
    <col min="7946" max="7946" width="40.7109375" style="197" customWidth="1"/>
    <col min="7947" max="7947" width="7.140625" style="197" customWidth="1"/>
    <col min="7948" max="7948" width="11.28515625" style="197" customWidth="1"/>
    <col min="7949" max="7949" width="3" style="197" customWidth="1"/>
    <col min="7950" max="8192" width="9" style="197"/>
    <col min="8193" max="8193" width="8" style="197" customWidth="1"/>
    <col min="8194" max="8194" width="7.140625" style="197" customWidth="1"/>
    <col min="8195" max="8195" width="36.7109375" style="197" customWidth="1"/>
    <col min="8196" max="8196" width="9.7109375" style="197" customWidth="1"/>
    <col min="8197" max="8198" width="32" style="197" customWidth="1"/>
    <col min="8199" max="8200" width="30.7109375" style="197" customWidth="1"/>
    <col min="8201" max="8201" width="12.28515625" style="197" customWidth="1"/>
    <col min="8202" max="8202" width="40.7109375" style="197" customWidth="1"/>
    <col min="8203" max="8203" width="7.140625" style="197" customWidth="1"/>
    <col min="8204" max="8204" width="11.28515625" style="197" customWidth="1"/>
    <col min="8205" max="8205" width="3" style="197" customWidth="1"/>
    <col min="8206" max="8448" width="9" style="197"/>
    <col min="8449" max="8449" width="8" style="197" customWidth="1"/>
    <col min="8450" max="8450" width="7.140625" style="197" customWidth="1"/>
    <col min="8451" max="8451" width="36.7109375" style="197" customWidth="1"/>
    <col min="8452" max="8452" width="9.7109375" style="197" customWidth="1"/>
    <col min="8453" max="8454" width="32" style="197" customWidth="1"/>
    <col min="8455" max="8456" width="30.7109375" style="197" customWidth="1"/>
    <col min="8457" max="8457" width="12.28515625" style="197" customWidth="1"/>
    <col min="8458" max="8458" width="40.7109375" style="197" customWidth="1"/>
    <col min="8459" max="8459" width="7.140625" style="197" customWidth="1"/>
    <col min="8460" max="8460" width="11.28515625" style="197" customWidth="1"/>
    <col min="8461" max="8461" width="3" style="197" customWidth="1"/>
    <col min="8462" max="8704" width="9" style="197"/>
    <col min="8705" max="8705" width="8" style="197" customWidth="1"/>
    <col min="8706" max="8706" width="7.140625" style="197" customWidth="1"/>
    <col min="8707" max="8707" width="36.7109375" style="197" customWidth="1"/>
    <col min="8708" max="8708" width="9.7109375" style="197" customWidth="1"/>
    <col min="8709" max="8710" width="32" style="197" customWidth="1"/>
    <col min="8711" max="8712" width="30.7109375" style="197" customWidth="1"/>
    <col min="8713" max="8713" width="12.28515625" style="197" customWidth="1"/>
    <col min="8714" max="8714" width="40.7109375" style="197" customWidth="1"/>
    <col min="8715" max="8715" width="7.140625" style="197" customWidth="1"/>
    <col min="8716" max="8716" width="11.28515625" style="197" customWidth="1"/>
    <col min="8717" max="8717" width="3" style="197" customWidth="1"/>
    <col min="8718" max="8960" width="9" style="197"/>
    <col min="8961" max="8961" width="8" style="197" customWidth="1"/>
    <col min="8962" max="8962" width="7.140625" style="197" customWidth="1"/>
    <col min="8963" max="8963" width="36.7109375" style="197" customWidth="1"/>
    <col min="8964" max="8964" width="9.7109375" style="197" customWidth="1"/>
    <col min="8965" max="8966" width="32" style="197" customWidth="1"/>
    <col min="8967" max="8968" width="30.7109375" style="197" customWidth="1"/>
    <col min="8969" max="8969" width="12.28515625" style="197" customWidth="1"/>
    <col min="8970" max="8970" width="40.7109375" style="197" customWidth="1"/>
    <col min="8971" max="8971" width="7.140625" style="197" customWidth="1"/>
    <col min="8972" max="8972" width="11.28515625" style="197" customWidth="1"/>
    <col min="8973" max="8973" width="3" style="197" customWidth="1"/>
    <col min="8974" max="9216" width="9" style="197"/>
    <col min="9217" max="9217" width="8" style="197" customWidth="1"/>
    <col min="9218" max="9218" width="7.140625" style="197" customWidth="1"/>
    <col min="9219" max="9219" width="36.7109375" style="197" customWidth="1"/>
    <col min="9220" max="9220" width="9.7109375" style="197" customWidth="1"/>
    <col min="9221" max="9222" width="32" style="197" customWidth="1"/>
    <col min="9223" max="9224" width="30.7109375" style="197" customWidth="1"/>
    <col min="9225" max="9225" width="12.28515625" style="197" customWidth="1"/>
    <col min="9226" max="9226" width="40.7109375" style="197" customWidth="1"/>
    <col min="9227" max="9227" width="7.140625" style="197" customWidth="1"/>
    <col min="9228" max="9228" width="11.28515625" style="197" customWidth="1"/>
    <col min="9229" max="9229" width="3" style="197" customWidth="1"/>
    <col min="9230" max="9472" width="9" style="197"/>
    <col min="9473" max="9473" width="8" style="197" customWidth="1"/>
    <col min="9474" max="9474" width="7.140625" style="197" customWidth="1"/>
    <col min="9475" max="9475" width="36.7109375" style="197" customWidth="1"/>
    <col min="9476" max="9476" width="9.7109375" style="197" customWidth="1"/>
    <col min="9477" max="9478" width="32" style="197" customWidth="1"/>
    <col min="9479" max="9480" width="30.7109375" style="197" customWidth="1"/>
    <col min="9481" max="9481" width="12.28515625" style="197" customWidth="1"/>
    <col min="9482" max="9482" width="40.7109375" style="197" customWidth="1"/>
    <col min="9483" max="9483" width="7.140625" style="197" customWidth="1"/>
    <col min="9484" max="9484" width="11.28515625" style="197" customWidth="1"/>
    <col min="9485" max="9485" width="3" style="197" customWidth="1"/>
    <col min="9486" max="9728" width="9" style="197"/>
    <col min="9729" max="9729" width="8" style="197" customWidth="1"/>
    <col min="9730" max="9730" width="7.140625" style="197" customWidth="1"/>
    <col min="9731" max="9731" width="36.7109375" style="197" customWidth="1"/>
    <col min="9732" max="9732" width="9.7109375" style="197" customWidth="1"/>
    <col min="9733" max="9734" width="32" style="197" customWidth="1"/>
    <col min="9735" max="9736" width="30.7109375" style="197" customWidth="1"/>
    <col min="9737" max="9737" width="12.28515625" style="197" customWidth="1"/>
    <col min="9738" max="9738" width="40.7109375" style="197" customWidth="1"/>
    <col min="9739" max="9739" width="7.140625" style="197" customWidth="1"/>
    <col min="9740" max="9740" width="11.28515625" style="197" customWidth="1"/>
    <col min="9741" max="9741" width="3" style="197" customWidth="1"/>
    <col min="9742" max="9984" width="9" style="197"/>
    <col min="9985" max="9985" width="8" style="197" customWidth="1"/>
    <col min="9986" max="9986" width="7.140625" style="197" customWidth="1"/>
    <col min="9987" max="9987" width="36.7109375" style="197" customWidth="1"/>
    <col min="9988" max="9988" width="9.7109375" style="197" customWidth="1"/>
    <col min="9989" max="9990" width="32" style="197" customWidth="1"/>
    <col min="9991" max="9992" width="30.7109375" style="197" customWidth="1"/>
    <col min="9993" max="9993" width="12.28515625" style="197" customWidth="1"/>
    <col min="9994" max="9994" width="40.7109375" style="197" customWidth="1"/>
    <col min="9995" max="9995" width="7.140625" style="197" customWidth="1"/>
    <col min="9996" max="9996" width="11.28515625" style="197" customWidth="1"/>
    <col min="9997" max="9997" width="3" style="197" customWidth="1"/>
    <col min="9998" max="10240" width="9" style="197"/>
    <col min="10241" max="10241" width="8" style="197" customWidth="1"/>
    <col min="10242" max="10242" width="7.140625" style="197" customWidth="1"/>
    <col min="10243" max="10243" width="36.7109375" style="197" customWidth="1"/>
    <col min="10244" max="10244" width="9.7109375" style="197" customWidth="1"/>
    <col min="10245" max="10246" width="32" style="197" customWidth="1"/>
    <col min="10247" max="10248" width="30.7109375" style="197" customWidth="1"/>
    <col min="10249" max="10249" width="12.28515625" style="197" customWidth="1"/>
    <col min="10250" max="10250" width="40.7109375" style="197" customWidth="1"/>
    <col min="10251" max="10251" width="7.140625" style="197" customWidth="1"/>
    <col min="10252" max="10252" width="11.28515625" style="197" customWidth="1"/>
    <col min="10253" max="10253" width="3" style="197" customWidth="1"/>
    <col min="10254" max="10496" width="9" style="197"/>
    <col min="10497" max="10497" width="8" style="197" customWidth="1"/>
    <col min="10498" max="10498" width="7.140625" style="197" customWidth="1"/>
    <col min="10499" max="10499" width="36.7109375" style="197" customWidth="1"/>
    <col min="10500" max="10500" width="9.7109375" style="197" customWidth="1"/>
    <col min="10501" max="10502" width="32" style="197" customWidth="1"/>
    <col min="10503" max="10504" width="30.7109375" style="197" customWidth="1"/>
    <col min="10505" max="10505" width="12.28515625" style="197" customWidth="1"/>
    <col min="10506" max="10506" width="40.7109375" style="197" customWidth="1"/>
    <col min="10507" max="10507" width="7.140625" style="197" customWidth="1"/>
    <col min="10508" max="10508" width="11.28515625" style="197" customWidth="1"/>
    <col min="10509" max="10509" width="3" style="197" customWidth="1"/>
    <col min="10510" max="10752" width="9" style="197"/>
    <col min="10753" max="10753" width="8" style="197" customWidth="1"/>
    <col min="10754" max="10754" width="7.140625" style="197" customWidth="1"/>
    <col min="10755" max="10755" width="36.7109375" style="197" customWidth="1"/>
    <col min="10756" max="10756" width="9.7109375" style="197" customWidth="1"/>
    <col min="10757" max="10758" width="32" style="197" customWidth="1"/>
    <col min="10759" max="10760" width="30.7109375" style="197" customWidth="1"/>
    <col min="10761" max="10761" width="12.28515625" style="197" customWidth="1"/>
    <col min="10762" max="10762" width="40.7109375" style="197" customWidth="1"/>
    <col min="10763" max="10763" width="7.140625" style="197" customWidth="1"/>
    <col min="10764" max="10764" width="11.28515625" style="197" customWidth="1"/>
    <col min="10765" max="10765" width="3" style="197" customWidth="1"/>
    <col min="10766" max="11008" width="9" style="197"/>
    <col min="11009" max="11009" width="8" style="197" customWidth="1"/>
    <col min="11010" max="11010" width="7.140625" style="197" customWidth="1"/>
    <col min="11011" max="11011" width="36.7109375" style="197" customWidth="1"/>
    <col min="11012" max="11012" width="9.7109375" style="197" customWidth="1"/>
    <col min="11013" max="11014" width="32" style="197" customWidth="1"/>
    <col min="11015" max="11016" width="30.7109375" style="197" customWidth="1"/>
    <col min="11017" max="11017" width="12.28515625" style="197" customWidth="1"/>
    <col min="11018" max="11018" width="40.7109375" style="197" customWidth="1"/>
    <col min="11019" max="11019" width="7.140625" style="197" customWidth="1"/>
    <col min="11020" max="11020" width="11.28515625" style="197" customWidth="1"/>
    <col min="11021" max="11021" width="3" style="197" customWidth="1"/>
    <col min="11022" max="11264" width="9" style="197"/>
    <col min="11265" max="11265" width="8" style="197" customWidth="1"/>
    <col min="11266" max="11266" width="7.140625" style="197" customWidth="1"/>
    <col min="11267" max="11267" width="36.7109375" style="197" customWidth="1"/>
    <col min="11268" max="11268" width="9.7109375" style="197" customWidth="1"/>
    <col min="11269" max="11270" width="32" style="197" customWidth="1"/>
    <col min="11271" max="11272" width="30.7109375" style="197" customWidth="1"/>
    <col min="11273" max="11273" width="12.28515625" style="197" customWidth="1"/>
    <col min="11274" max="11274" width="40.7109375" style="197" customWidth="1"/>
    <col min="11275" max="11275" width="7.140625" style="197" customWidth="1"/>
    <col min="11276" max="11276" width="11.28515625" style="197" customWidth="1"/>
    <col min="11277" max="11277" width="3" style="197" customWidth="1"/>
    <col min="11278" max="11520" width="9" style="197"/>
    <col min="11521" max="11521" width="8" style="197" customWidth="1"/>
    <col min="11522" max="11522" width="7.140625" style="197" customWidth="1"/>
    <col min="11523" max="11523" width="36.7109375" style="197" customWidth="1"/>
    <col min="11524" max="11524" width="9.7109375" style="197" customWidth="1"/>
    <col min="11525" max="11526" width="32" style="197" customWidth="1"/>
    <col min="11527" max="11528" width="30.7109375" style="197" customWidth="1"/>
    <col min="11529" max="11529" width="12.28515625" style="197" customWidth="1"/>
    <col min="11530" max="11530" width="40.7109375" style="197" customWidth="1"/>
    <col min="11531" max="11531" width="7.140625" style="197" customWidth="1"/>
    <col min="11532" max="11532" width="11.28515625" style="197" customWidth="1"/>
    <col min="11533" max="11533" width="3" style="197" customWidth="1"/>
    <col min="11534" max="11776" width="9" style="197"/>
    <col min="11777" max="11777" width="8" style="197" customWidth="1"/>
    <col min="11778" max="11778" width="7.140625" style="197" customWidth="1"/>
    <col min="11779" max="11779" width="36.7109375" style="197" customWidth="1"/>
    <col min="11780" max="11780" width="9.7109375" style="197" customWidth="1"/>
    <col min="11781" max="11782" width="32" style="197" customWidth="1"/>
    <col min="11783" max="11784" width="30.7109375" style="197" customWidth="1"/>
    <col min="11785" max="11785" width="12.28515625" style="197" customWidth="1"/>
    <col min="11786" max="11786" width="40.7109375" style="197" customWidth="1"/>
    <col min="11787" max="11787" width="7.140625" style="197" customWidth="1"/>
    <col min="11788" max="11788" width="11.28515625" style="197" customWidth="1"/>
    <col min="11789" max="11789" width="3" style="197" customWidth="1"/>
    <col min="11790" max="12032" width="9" style="197"/>
    <col min="12033" max="12033" width="8" style="197" customWidth="1"/>
    <col min="12034" max="12034" width="7.140625" style="197" customWidth="1"/>
    <col min="12035" max="12035" width="36.7109375" style="197" customWidth="1"/>
    <col min="12036" max="12036" width="9.7109375" style="197" customWidth="1"/>
    <col min="12037" max="12038" width="32" style="197" customWidth="1"/>
    <col min="12039" max="12040" width="30.7109375" style="197" customWidth="1"/>
    <col min="12041" max="12041" width="12.28515625" style="197" customWidth="1"/>
    <col min="12042" max="12042" width="40.7109375" style="197" customWidth="1"/>
    <col min="12043" max="12043" width="7.140625" style="197" customWidth="1"/>
    <col min="12044" max="12044" width="11.28515625" style="197" customWidth="1"/>
    <col min="12045" max="12045" width="3" style="197" customWidth="1"/>
    <col min="12046" max="12288" width="9" style="197"/>
    <col min="12289" max="12289" width="8" style="197" customWidth="1"/>
    <col min="12290" max="12290" width="7.140625" style="197" customWidth="1"/>
    <col min="12291" max="12291" width="36.7109375" style="197" customWidth="1"/>
    <col min="12292" max="12292" width="9.7109375" style="197" customWidth="1"/>
    <col min="12293" max="12294" width="32" style="197" customWidth="1"/>
    <col min="12295" max="12296" width="30.7109375" style="197" customWidth="1"/>
    <col min="12297" max="12297" width="12.28515625" style="197" customWidth="1"/>
    <col min="12298" max="12298" width="40.7109375" style="197" customWidth="1"/>
    <col min="12299" max="12299" width="7.140625" style="197" customWidth="1"/>
    <col min="12300" max="12300" width="11.28515625" style="197" customWidth="1"/>
    <col min="12301" max="12301" width="3" style="197" customWidth="1"/>
    <col min="12302" max="12544" width="9" style="197"/>
    <col min="12545" max="12545" width="8" style="197" customWidth="1"/>
    <col min="12546" max="12546" width="7.140625" style="197" customWidth="1"/>
    <col min="12547" max="12547" width="36.7109375" style="197" customWidth="1"/>
    <col min="12548" max="12548" width="9.7109375" style="197" customWidth="1"/>
    <col min="12549" max="12550" width="32" style="197" customWidth="1"/>
    <col min="12551" max="12552" width="30.7109375" style="197" customWidth="1"/>
    <col min="12553" max="12553" width="12.28515625" style="197" customWidth="1"/>
    <col min="12554" max="12554" width="40.7109375" style="197" customWidth="1"/>
    <col min="12555" max="12555" width="7.140625" style="197" customWidth="1"/>
    <col min="12556" max="12556" width="11.28515625" style="197" customWidth="1"/>
    <col min="12557" max="12557" width="3" style="197" customWidth="1"/>
    <col min="12558" max="12800" width="9" style="197"/>
    <col min="12801" max="12801" width="8" style="197" customWidth="1"/>
    <col min="12802" max="12802" width="7.140625" style="197" customWidth="1"/>
    <col min="12803" max="12803" width="36.7109375" style="197" customWidth="1"/>
    <col min="12804" max="12804" width="9.7109375" style="197" customWidth="1"/>
    <col min="12805" max="12806" width="32" style="197" customWidth="1"/>
    <col min="12807" max="12808" width="30.7109375" style="197" customWidth="1"/>
    <col min="12809" max="12809" width="12.28515625" style="197" customWidth="1"/>
    <col min="12810" max="12810" width="40.7109375" style="197" customWidth="1"/>
    <col min="12811" max="12811" width="7.140625" style="197" customWidth="1"/>
    <col min="12812" max="12812" width="11.28515625" style="197" customWidth="1"/>
    <col min="12813" max="12813" width="3" style="197" customWidth="1"/>
    <col min="12814" max="13056" width="9" style="197"/>
    <col min="13057" max="13057" width="8" style="197" customWidth="1"/>
    <col min="13058" max="13058" width="7.140625" style="197" customWidth="1"/>
    <col min="13059" max="13059" width="36.7109375" style="197" customWidth="1"/>
    <col min="13060" max="13060" width="9.7109375" style="197" customWidth="1"/>
    <col min="13061" max="13062" width="32" style="197" customWidth="1"/>
    <col min="13063" max="13064" width="30.7109375" style="197" customWidth="1"/>
    <col min="13065" max="13065" width="12.28515625" style="197" customWidth="1"/>
    <col min="13066" max="13066" width="40.7109375" style="197" customWidth="1"/>
    <col min="13067" max="13067" width="7.140625" style="197" customWidth="1"/>
    <col min="13068" max="13068" width="11.28515625" style="197" customWidth="1"/>
    <col min="13069" max="13069" width="3" style="197" customWidth="1"/>
    <col min="13070" max="13312" width="9" style="197"/>
    <col min="13313" max="13313" width="8" style="197" customWidth="1"/>
    <col min="13314" max="13314" width="7.140625" style="197" customWidth="1"/>
    <col min="13315" max="13315" width="36.7109375" style="197" customWidth="1"/>
    <col min="13316" max="13316" width="9.7109375" style="197" customWidth="1"/>
    <col min="13317" max="13318" width="32" style="197" customWidth="1"/>
    <col min="13319" max="13320" width="30.7109375" style="197" customWidth="1"/>
    <col min="13321" max="13321" width="12.28515625" style="197" customWidth="1"/>
    <col min="13322" max="13322" width="40.7109375" style="197" customWidth="1"/>
    <col min="13323" max="13323" width="7.140625" style="197" customWidth="1"/>
    <col min="13324" max="13324" width="11.28515625" style="197" customWidth="1"/>
    <col min="13325" max="13325" width="3" style="197" customWidth="1"/>
    <col min="13326" max="13568" width="9" style="197"/>
    <col min="13569" max="13569" width="8" style="197" customWidth="1"/>
    <col min="13570" max="13570" width="7.140625" style="197" customWidth="1"/>
    <col min="13571" max="13571" width="36.7109375" style="197" customWidth="1"/>
    <col min="13572" max="13572" width="9.7109375" style="197" customWidth="1"/>
    <col min="13573" max="13574" width="32" style="197" customWidth="1"/>
    <col min="13575" max="13576" width="30.7109375" style="197" customWidth="1"/>
    <col min="13577" max="13577" width="12.28515625" style="197" customWidth="1"/>
    <col min="13578" max="13578" width="40.7109375" style="197" customWidth="1"/>
    <col min="13579" max="13579" width="7.140625" style="197" customWidth="1"/>
    <col min="13580" max="13580" width="11.28515625" style="197" customWidth="1"/>
    <col min="13581" max="13581" width="3" style="197" customWidth="1"/>
    <col min="13582" max="13824" width="9" style="197"/>
    <col min="13825" max="13825" width="8" style="197" customWidth="1"/>
    <col min="13826" max="13826" width="7.140625" style="197" customWidth="1"/>
    <col min="13827" max="13827" width="36.7109375" style="197" customWidth="1"/>
    <col min="13828" max="13828" width="9.7109375" style="197" customWidth="1"/>
    <col min="13829" max="13830" width="32" style="197" customWidth="1"/>
    <col min="13831" max="13832" width="30.7109375" style="197" customWidth="1"/>
    <col min="13833" max="13833" width="12.28515625" style="197" customWidth="1"/>
    <col min="13834" max="13834" width="40.7109375" style="197" customWidth="1"/>
    <col min="13835" max="13835" width="7.140625" style="197" customWidth="1"/>
    <col min="13836" max="13836" width="11.28515625" style="197" customWidth="1"/>
    <col min="13837" max="13837" width="3" style="197" customWidth="1"/>
    <col min="13838" max="14080" width="9" style="197"/>
    <col min="14081" max="14081" width="8" style="197" customWidth="1"/>
    <col min="14082" max="14082" width="7.140625" style="197" customWidth="1"/>
    <col min="14083" max="14083" width="36.7109375" style="197" customWidth="1"/>
    <col min="14084" max="14084" width="9.7109375" style="197" customWidth="1"/>
    <col min="14085" max="14086" width="32" style="197" customWidth="1"/>
    <col min="14087" max="14088" width="30.7109375" style="197" customWidth="1"/>
    <col min="14089" max="14089" width="12.28515625" style="197" customWidth="1"/>
    <col min="14090" max="14090" width="40.7109375" style="197" customWidth="1"/>
    <col min="14091" max="14091" width="7.140625" style="197" customWidth="1"/>
    <col min="14092" max="14092" width="11.28515625" style="197" customWidth="1"/>
    <col min="14093" max="14093" width="3" style="197" customWidth="1"/>
    <col min="14094" max="14336" width="9" style="197"/>
    <col min="14337" max="14337" width="8" style="197" customWidth="1"/>
    <col min="14338" max="14338" width="7.140625" style="197" customWidth="1"/>
    <col min="14339" max="14339" width="36.7109375" style="197" customWidth="1"/>
    <col min="14340" max="14340" width="9.7109375" style="197" customWidth="1"/>
    <col min="14341" max="14342" width="32" style="197" customWidth="1"/>
    <col min="14343" max="14344" width="30.7109375" style="197" customWidth="1"/>
    <col min="14345" max="14345" width="12.28515625" style="197" customWidth="1"/>
    <col min="14346" max="14346" width="40.7109375" style="197" customWidth="1"/>
    <col min="14347" max="14347" width="7.140625" style="197" customWidth="1"/>
    <col min="14348" max="14348" width="11.28515625" style="197" customWidth="1"/>
    <col min="14349" max="14349" width="3" style="197" customWidth="1"/>
    <col min="14350" max="14592" width="9" style="197"/>
    <col min="14593" max="14593" width="8" style="197" customWidth="1"/>
    <col min="14594" max="14594" width="7.140625" style="197" customWidth="1"/>
    <col min="14595" max="14595" width="36.7109375" style="197" customWidth="1"/>
    <col min="14596" max="14596" width="9.7109375" style="197" customWidth="1"/>
    <col min="14597" max="14598" width="32" style="197" customWidth="1"/>
    <col min="14599" max="14600" width="30.7109375" style="197" customWidth="1"/>
    <col min="14601" max="14601" width="12.28515625" style="197" customWidth="1"/>
    <col min="14602" max="14602" width="40.7109375" style="197" customWidth="1"/>
    <col min="14603" max="14603" width="7.140625" style="197" customWidth="1"/>
    <col min="14604" max="14604" width="11.28515625" style="197" customWidth="1"/>
    <col min="14605" max="14605" width="3" style="197" customWidth="1"/>
    <col min="14606" max="14848" width="9" style="197"/>
    <col min="14849" max="14849" width="8" style="197" customWidth="1"/>
    <col min="14850" max="14850" width="7.140625" style="197" customWidth="1"/>
    <col min="14851" max="14851" width="36.7109375" style="197" customWidth="1"/>
    <col min="14852" max="14852" width="9.7109375" style="197" customWidth="1"/>
    <col min="14853" max="14854" width="32" style="197" customWidth="1"/>
    <col min="14855" max="14856" width="30.7109375" style="197" customWidth="1"/>
    <col min="14857" max="14857" width="12.28515625" style="197" customWidth="1"/>
    <col min="14858" max="14858" width="40.7109375" style="197" customWidth="1"/>
    <col min="14859" max="14859" width="7.140625" style="197" customWidth="1"/>
    <col min="14860" max="14860" width="11.28515625" style="197" customWidth="1"/>
    <col min="14861" max="14861" width="3" style="197" customWidth="1"/>
    <col min="14862" max="15104" width="9" style="197"/>
    <col min="15105" max="15105" width="8" style="197" customWidth="1"/>
    <col min="15106" max="15106" width="7.140625" style="197" customWidth="1"/>
    <col min="15107" max="15107" width="36.7109375" style="197" customWidth="1"/>
    <col min="15108" max="15108" width="9.7109375" style="197" customWidth="1"/>
    <col min="15109" max="15110" width="32" style="197" customWidth="1"/>
    <col min="15111" max="15112" width="30.7109375" style="197" customWidth="1"/>
    <col min="15113" max="15113" width="12.28515625" style="197" customWidth="1"/>
    <col min="15114" max="15114" width="40.7109375" style="197" customWidth="1"/>
    <col min="15115" max="15115" width="7.140625" style="197" customWidth="1"/>
    <col min="15116" max="15116" width="11.28515625" style="197" customWidth="1"/>
    <col min="15117" max="15117" width="3" style="197" customWidth="1"/>
    <col min="15118" max="15360" width="9" style="197"/>
    <col min="15361" max="15361" width="8" style="197" customWidth="1"/>
    <col min="15362" max="15362" width="7.140625" style="197" customWidth="1"/>
    <col min="15363" max="15363" width="36.7109375" style="197" customWidth="1"/>
    <col min="15364" max="15364" width="9.7109375" style="197" customWidth="1"/>
    <col min="15365" max="15366" width="32" style="197" customWidth="1"/>
    <col min="15367" max="15368" width="30.7109375" style="197" customWidth="1"/>
    <col min="15369" max="15369" width="12.28515625" style="197" customWidth="1"/>
    <col min="15370" max="15370" width="40.7109375" style="197" customWidth="1"/>
    <col min="15371" max="15371" width="7.140625" style="197" customWidth="1"/>
    <col min="15372" max="15372" width="11.28515625" style="197" customWidth="1"/>
    <col min="15373" max="15373" width="3" style="197" customWidth="1"/>
    <col min="15374" max="15616" width="9" style="197"/>
    <col min="15617" max="15617" width="8" style="197" customWidth="1"/>
    <col min="15618" max="15618" width="7.140625" style="197" customWidth="1"/>
    <col min="15619" max="15619" width="36.7109375" style="197" customWidth="1"/>
    <col min="15620" max="15620" width="9.7109375" style="197" customWidth="1"/>
    <col min="15621" max="15622" width="32" style="197" customWidth="1"/>
    <col min="15623" max="15624" width="30.7109375" style="197" customWidth="1"/>
    <col min="15625" max="15625" width="12.28515625" style="197" customWidth="1"/>
    <col min="15626" max="15626" width="40.7109375" style="197" customWidth="1"/>
    <col min="15627" max="15627" width="7.140625" style="197" customWidth="1"/>
    <col min="15628" max="15628" width="11.28515625" style="197" customWidth="1"/>
    <col min="15629" max="15629" width="3" style="197" customWidth="1"/>
    <col min="15630" max="15872" width="9" style="197"/>
    <col min="15873" max="15873" width="8" style="197" customWidth="1"/>
    <col min="15874" max="15874" width="7.140625" style="197" customWidth="1"/>
    <col min="15875" max="15875" width="36.7109375" style="197" customWidth="1"/>
    <col min="15876" max="15876" width="9.7109375" style="197" customWidth="1"/>
    <col min="15877" max="15878" width="32" style="197" customWidth="1"/>
    <col min="15879" max="15880" width="30.7109375" style="197" customWidth="1"/>
    <col min="15881" max="15881" width="12.28515625" style="197" customWidth="1"/>
    <col min="15882" max="15882" width="40.7109375" style="197" customWidth="1"/>
    <col min="15883" max="15883" width="7.140625" style="197" customWidth="1"/>
    <col min="15884" max="15884" width="11.28515625" style="197" customWidth="1"/>
    <col min="15885" max="15885" width="3" style="197" customWidth="1"/>
    <col min="15886" max="16128" width="9" style="197"/>
    <col min="16129" max="16129" width="8" style="197" customWidth="1"/>
    <col min="16130" max="16130" width="7.140625" style="197" customWidth="1"/>
    <col min="16131" max="16131" width="36.7109375" style="197" customWidth="1"/>
    <col min="16132" max="16132" width="9.7109375" style="197" customWidth="1"/>
    <col min="16133" max="16134" width="32" style="197" customWidth="1"/>
    <col min="16135" max="16136" width="30.7109375" style="197" customWidth="1"/>
    <col min="16137" max="16137" width="12.28515625" style="197" customWidth="1"/>
    <col min="16138" max="16138" width="40.7109375" style="197" customWidth="1"/>
    <col min="16139" max="16139" width="7.140625" style="197" customWidth="1"/>
    <col min="16140" max="16140" width="11.28515625" style="197" customWidth="1"/>
    <col min="16141" max="16141" width="3" style="197" customWidth="1"/>
    <col min="16142" max="16384" width="9" style="197"/>
  </cols>
  <sheetData>
    <row r="1" spans="1:15" s="226" customFormat="1" ht="21" hidden="1" customHeight="1">
      <c r="A1" s="878" t="s">
        <v>263</v>
      </c>
      <c r="B1" s="878"/>
      <c r="C1" s="878"/>
      <c r="D1" s="224"/>
      <c r="E1" s="225"/>
      <c r="F1" s="225"/>
      <c r="G1" s="225"/>
      <c r="H1" s="225"/>
      <c r="I1" s="225"/>
      <c r="J1" s="225"/>
      <c r="K1" s="225"/>
      <c r="L1" s="225"/>
      <c r="M1" s="225"/>
      <c r="O1" s="226" t="s">
        <v>264</v>
      </c>
    </row>
    <row r="2" spans="1:15" s="226" customFormat="1" ht="13.5" hidden="1" customHeight="1">
      <c r="A2" s="225"/>
      <c r="B2" s="225"/>
      <c r="C2" s="225"/>
      <c r="D2" s="224"/>
      <c r="E2" s="225"/>
      <c r="F2" s="225"/>
      <c r="G2" s="225"/>
      <c r="H2" s="225"/>
      <c r="I2" s="225"/>
      <c r="J2" s="225"/>
      <c r="K2" s="225"/>
      <c r="L2" s="225"/>
      <c r="M2" s="225"/>
      <c r="O2" s="226" t="s">
        <v>265</v>
      </c>
    </row>
    <row r="3" spans="1:15" s="226" customFormat="1" hidden="1">
      <c r="A3" s="225"/>
      <c r="B3" s="225"/>
      <c r="C3" s="225"/>
      <c r="D3" s="224"/>
      <c r="E3" s="225"/>
      <c r="F3" s="225"/>
      <c r="G3" s="225"/>
      <c r="H3" s="225"/>
      <c r="I3" s="225"/>
      <c r="J3" s="225"/>
      <c r="K3" s="225"/>
      <c r="L3" s="225"/>
      <c r="M3" s="225"/>
      <c r="O3" s="226" t="s">
        <v>266</v>
      </c>
    </row>
    <row r="4" spans="1:15" s="228" customFormat="1" ht="24" customHeight="1">
      <c r="A4" s="227">
        <v>2</v>
      </c>
      <c r="B4" s="228" t="s">
        <v>267</v>
      </c>
      <c r="C4" s="229"/>
      <c r="D4" s="228">
        <f>[1]Cover!D3</f>
        <v>0</v>
      </c>
      <c r="J4" s="230" t="str">
        <f>Cover!D8</f>
        <v>SA-PEFC-FM-010255</v>
      </c>
      <c r="K4" s="229"/>
      <c r="L4" s="231"/>
      <c r="M4" s="229"/>
    </row>
    <row r="5" spans="1:15" ht="49.5" customHeight="1">
      <c r="A5" s="232" t="s">
        <v>268</v>
      </c>
      <c r="B5" s="232" t="s">
        <v>269</v>
      </c>
      <c r="C5" s="232" t="s">
        <v>270</v>
      </c>
      <c r="D5" s="233" t="s">
        <v>271</v>
      </c>
      <c r="E5" s="232" t="s">
        <v>272</v>
      </c>
      <c r="F5" s="232" t="s">
        <v>273</v>
      </c>
      <c r="G5" s="234" t="s">
        <v>274</v>
      </c>
      <c r="H5" s="234" t="s">
        <v>275</v>
      </c>
      <c r="I5" s="232" t="s">
        <v>276</v>
      </c>
      <c r="J5" s="232" t="s">
        <v>277</v>
      </c>
      <c r="K5" s="232" t="s">
        <v>278</v>
      </c>
      <c r="L5" s="232" t="s">
        <v>279</v>
      </c>
      <c r="M5" s="235"/>
    </row>
    <row r="6" spans="1:15" s="239" customFormat="1" ht="15" customHeight="1">
      <c r="A6" s="236" t="s">
        <v>280</v>
      </c>
      <c r="B6" s="237"/>
      <c r="C6" s="237"/>
      <c r="D6" s="237"/>
      <c r="E6" s="237"/>
      <c r="F6" s="237"/>
      <c r="G6" s="237"/>
      <c r="H6" s="237"/>
      <c r="I6" s="237"/>
      <c r="J6" s="237"/>
      <c r="K6" s="237"/>
      <c r="L6" s="237"/>
      <c r="M6" s="238"/>
    </row>
    <row r="7" spans="1:15" s="239" customFormat="1" ht="15" customHeight="1">
      <c r="A7" s="857" t="s">
        <v>281</v>
      </c>
      <c r="B7" s="857" t="s">
        <v>264</v>
      </c>
      <c r="C7" s="858" t="s">
        <v>282</v>
      </c>
      <c r="D7" s="858" t="s">
        <v>102</v>
      </c>
      <c r="E7" s="857" t="s">
        <v>283</v>
      </c>
      <c r="F7" s="857" t="s">
        <v>284</v>
      </c>
      <c r="G7" s="857"/>
      <c r="H7" s="857"/>
      <c r="I7" s="857" t="s">
        <v>285</v>
      </c>
      <c r="J7" s="857" t="s">
        <v>286</v>
      </c>
      <c r="K7" s="857" t="s">
        <v>287</v>
      </c>
      <c r="L7" s="857" t="s">
        <v>288</v>
      </c>
      <c r="M7" s="240"/>
    </row>
    <row r="8" spans="1:15" s="239" customFormat="1" ht="15" customHeight="1">
      <c r="A8" s="244" t="s">
        <v>289</v>
      </c>
      <c r="B8" s="245"/>
      <c r="C8" s="245"/>
      <c r="D8" s="245"/>
      <c r="E8" s="245"/>
      <c r="F8" s="245"/>
      <c r="G8" s="245"/>
      <c r="H8" s="245"/>
      <c r="I8" s="245"/>
      <c r="J8" s="245"/>
      <c r="K8" s="245"/>
      <c r="L8" s="246"/>
      <c r="M8" s="240"/>
    </row>
    <row r="9" spans="1:15" s="239" customFormat="1" ht="15" customHeight="1">
      <c r="A9" s="13" t="s">
        <v>290</v>
      </c>
      <c r="B9" s="13" t="s">
        <v>265</v>
      </c>
      <c r="C9" s="13" t="s">
        <v>291</v>
      </c>
      <c r="D9" s="14" t="s">
        <v>292</v>
      </c>
      <c r="E9" s="13" t="s">
        <v>293</v>
      </c>
      <c r="F9" s="13" t="s">
        <v>294</v>
      </c>
      <c r="G9" s="13" t="s">
        <v>295</v>
      </c>
      <c r="H9" s="13" t="s">
        <v>296</v>
      </c>
      <c r="I9" s="13" t="s">
        <v>297</v>
      </c>
      <c r="J9" s="13" t="s">
        <v>298</v>
      </c>
      <c r="K9" s="13" t="s">
        <v>287</v>
      </c>
      <c r="L9" s="13" t="s">
        <v>288</v>
      </c>
      <c r="M9" s="17"/>
    </row>
    <row r="10" spans="1:15" s="239" customFormat="1" ht="15" customHeight="1">
      <c r="A10" s="13" t="s">
        <v>299</v>
      </c>
      <c r="B10" s="13" t="s">
        <v>264</v>
      </c>
      <c r="C10" s="13" t="s">
        <v>300</v>
      </c>
      <c r="D10" s="14" t="s">
        <v>301</v>
      </c>
      <c r="E10" s="13" t="s">
        <v>302</v>
      </c>
      <c r="F10" s="13" t="s">
        <v>303</v>
      </c>
      <c r="G10" s="13"/>
      <c r="H10" s="13"/>
      <c r="I10" s="13" t="s">
        <v>285</v>
      </c>
      <c r="J10" s="13" t="s">
        <v>304</v>
      </c>
      <c r="K10" s="13" t="s">
        <v>287</v>
      </c>
      <c r="L10" s="13" t="s">
        <v>288</v>
      </c>
      <c r="M10" s="17"/>
    </row>
    <row r="11" spans="1:15" s="239" customFormat="1" ht="15" customHeight="1">
      <c r="A11" s="13" t="s">
        <v>305</v>
      </c>
      <c r="B11" s="13" t="s">
        <v>264</v>
      </c>
      <c r="C11" s="13" t="s">
        <v>306</v>
      </c>
      <c r="D11" s="14" t="s">
        <v>307</v>
      </c>
      <c r="E11" s="13" t="s">
        <v>308</v>
      </c>
      <c r="F11" s="13" t="s">
        <v>309</v>
      </c>
      <c r="G11" s="13"/>
      <c r="H11" s="13"/>
      <c r="I11" s="13" t="s">
        <v>285</v>
      </c>
      <c r="J11" s="13" t="s">
        <v>310</v>
      </c>
      <c r="K11" s="13" t="s">
        <v>287</v>
      </c>
      <c r="L11" s="13" t="s">
        <v>311</v>
      </c>
      <c r="M11" s="17"/>
    </row>
    <row r="12" spans="1:15" s="239" customFormat="1" ht="15" customHeight="1">
      <c r="A12" s="13" t="s">
        <v>312</v>
      </c>
      <c r="B12" s="13" t="s">
        <v>265</v>
      </c>
      <c r="C12" s="13" t="s">
        <v>313</v>
      </c>
      <c r="D12" s="14" t="s">
        <v>314</v>
      </c>
      <c r="E12" s="13" t="s">
        <v>315</v>
      </c>
      <c r="F12" s="13" t="s">
        <v>316</v>
      </c>
      <c r="G12" s="13" t="s">
        <v>317</v>
      </c>
      <c r="H12" s="13" t="s">
        <v>318</v>
      </c>
      <c r="I12" s="160" t="s">
        <v>297</v>
      </c>
      <c r="J12" s="13" t="s">
        <v>319</v>
      </c>
      <c r="K12" s="13" t="s">
        <v>287</v>
      </c>
      <c r="L12" s="13" t="s">
        <v>311</v>
      </c>
      <c r="M12" s="17"/>
    </row>
    <row r="13" spans="1:15" s="17" customFormat="1" ht="15" customHeight="1">
      <c r="A13" s="244" t="s">
        <v>320</v>
      </c>
      <c r="B13" s="245"/>
      <c r="C13" s="245"/>
      <c r="D13" s="245"/>
      <c r="E13" s="245"/>
      <c r="F13" s="245"/>
      <c r="G13" s="245"/>
      <c r="H13" s="245"/>
      <c r="I13" s="245"/>
      <c r="J13" s="245"/>
      <c r="K13" s="245"/>
      <c r="L13" s="246"/>
      <c r="N13" s="239"/>
      <c r="O13" s="239"/>
    </row>
    <row r="14" spans="1:15" s="239" customFormat="1" ht="15" customHeight="1">
      <c r="A14" s="13" t="s">
        <v>321</v>
      </c>
      <c r="B14" s="13" t="s">
        <v>264</v>
      </c>
      <c r="C14" s="13" t="s">
        <v>322</v>
      </c>
      <c r="D14" s="14" t="s">
        <v>323</v>
      </c>
      <c r="E14" s="13" t="s">
        <v>324</v>
      </c>
      <c r="F14" s="13" t="s">
        <v>325</v>
      </c>
      <c r="G14" s="13"/>
      <c r="H14" s="13"/>
      <c r="I14" s="13" t="s">
        <v>285</v>
      </c>
      <c r="J14" s="13" t="s">
        <v>326</v>
      </c>
      <c r="K14" s="13" t="s">
        <v>327</v>
      </c>
      <c r="L14" s="13" t="s">
        <v>328</v>
      </c>
      <c r="M14" s="17"/>
    </row>
    <row r="15" spans="1:15" s="239" customFormat="1" ht="15" customHeight="1">
      <c r="A15" s="13" t="s">
        <v>329</v>
      </c>
      <c r="B15" s="13" t="s">
        <v>265</v>
      </c>
      <c r="C15" s="13" t="s">
        <v>330</v>
      </c>
      <c r="D15" s="14" t="s">
        <v>331</v>
      </c>
      <c r="E15" s="13" t="s">
        <v>332</v>
      </c>
      <c r="F15" s="13" t="s">
        <v>333</v>
      </c>
      <c r="G15" s="13" t="s">
        <v>334</v>
      </c>
      <c r="H15" s="13" t="s">
        <v>335</v>
      </c>
      <c r="I15" s="13" t="s">
        <v>285</v>
      </c>
      <c r="J15" s="13" t="s">
        <v>336</v>
      </c>
      <c r="K15" s="13" t="s">
        <v>327</v>
      </c>
      <c r="L15" s="13" t="s">
        <v>328</v>
      </c>
      <c r="M15" s="17"/>
    </row>
    <row r="16" spans="1:15" s="17" customFormat="1" ht="15" customHeight="1">
      <c r="A16" s="244" t="s">
        <v>337</v>
      </c>
      <c r="B16" s="245"/>
      <c r="C16" s="245"/>
      <c r="D16" s="245"/>
      <c r="E16" s="245"/>
      <c r="F16" s="245"/>
      <c r="G16" s="245"/>
      <c r="H16" s="245"/>
      <c r="I16" s="245"/>
      <c r="J16" s="245"/>
      <c r="K16" s="245"/>
      <c r="L16" s="246"/>
      <c r="N16" s="239"/>
      <c r="O16" s="239"/>
    </row>
    <row r="17" spans="1:15" s="239" customFormat="1" ht="101.1" customHeight="1">
      <c r="A17" s="13" t="s">
        <v>338</v>
      </c>
      <c r="B17" s="160" t="s">
        <v>266</v>
      </c>
      <c r="C17" s="13" t="s">
        <v>339</v>
      </c>
      <c r="D17" s="14" t="s">
        <v>340</v>
      </c>
      <c r="E17" s="13" t="s">
        <v>341</v>
      </c>
      <c r="F17" s="13" t="s">
        <v>342</v>
      </c>
      <c r="G17" s="13" t="s">
        <v>334</v>
      </c>
      <c r="H17" s="13" t="s">
        <v>343</v>
      </c>
      <c r="I17" s="13" t="s">
        <v>344</v>
      </c>
      <c r="J17" s="13" t="s">
        <v>345</v>
      </c>
      <c r="K17" s="13" t="s">
        <v>287</v>
      </c>
      <c r="L17" s="13" t="s">
        <v>346</v>
      </c>
      <c r="M17" s="17"/>
    </row>
    <row r="18" spans="1:15" s="17" customFormat="1" ht="12.95" customHeight="1">
      <c r="A18" s="244" t="s">
        <v>347</v>
      </c>
      <c r="B18" s="245"/>
      <c r="C18" s="245"/>
      <c r="D18" s="245"/>
      <c r="E18" s="245"/>
      <c r="F18" s="245"/>
      <c r="G18" s="245"/>
      <c r="H18" s="245"/>
      <c r="I18" s="245"/>
      <c r="J18" s="245"/>
      <c r="K18" s="245"/>
      <c r="L18" s="246"/>
      <c r="N18" s="239"/>
      <c r="O18" s="239"/>
    </row>
    <row r="19" spans="1:15" s="239" customFormat="1" ht="12.95">
      <c r="A19" s="13"/>
      <c r="B19" s="13"/>
      <c r="C19" s="13"/>
      <c r="D19" s="14"/>
      <c r="E19" s="13"/>
      <c r="F19" s="13"/>
      <c r="G19" s="13"/>
      <c r="H19" s="13"/>
      <c r="I19" s="13"/>
      <c r="J19" s="13"/>
      <c r="K19" s="13"/>
      <c r="L19" s="13"/>
      <c r="M19" s="17"/>
    </row>
    <row r="20" spans="1:15" s="239" customFormat="1" ht="12.95">
      <c r="A20" s="13"/>
      <c r="B20" s="13"/>
      <c r="C20" s="13"/>
      <c r="D20" s="14"/>
      <c r="E20" s="13"/>
      <c r="F20" s="13"/>
      <c r="G20" s="13"/>
      <c r="H20" s="13"/>
      <c r="I20" s="13"/>
      <c r="J20" s="13"/>
      <c r="K20" s="13"/>
      <c r="L20" s="13"/>
      <c r="M20" s="17"/>
    </row>
    <row r="21" spans="1:15" s="239" customFormat="1" ht="12.95">
      <c r="A21" s="13"/>
      <c r="B21" s="13"/>
      <c r="C21" s="13"/>
      <c r="D21" s="14"/>
      <c r="E21" s="13"/>
      <c r="F21" s="13"/>
      <c r="G21" s="13"/>
      <c r="H21" s="13"/>
      <c r="I21" s="160"/>
      <c r="J21" s="13"/>
      <c r="K21" s="13"/>
      <c r="L21" s="13"/>
      <c r="M21" s="17"/>
    </row>
    <row r="22" spans="1:15" s="17" customFormat="1" ht="12.95">
      <c r="B22" s="247"/>
      <c r="D22" s="161"/>
      <c r="N22" s="239"/>
      <c r="O22" s="239"/>
    </row>
    <row r="23" spans="1:15" s="17" customFormat="1" ht="12.95">
      <c r="B23" s="247"/>
      <c r="D23" s="161"/>
      <c r="N23" s="239"/>
      <c r="O23" s="239"/>
    </row>
    <row r="24" spans="1:15" s="17" customFormat="1" ht="12.95">
      <c r="B24" s="247"/>
      <c r="D24" s="161"/>
      <c r="N24" s="239"/>
      <c r="O24" s="239"/>
    </row>
    <row r="25" spans="1:15" s="17" customFormat="1" ht="12.95">
      <c r="B25" s="247"/>
      <c r="D25" s="161"/>
      <c r="N25" s="239"/>
      <c r="O25" s="239"/>
    </row>
    <row r="26" spans="1:15" s="17" customFormat="1" ht="12.95">
      <c r="B26" s="247"/>
      <c r="D26" s="161"/>
      <c r="N26" s="239"/>
      <c r="O26" s="239"/>
    </row>
    <row r="27" spans="1:15" s="17" customFormat="1" ht="12.95">
      <c r="B27" s="247"/>
      <c r="D27" s="161"/>
      <c r="N27" s="239"/>
      <c r="O27" s="239"/>
    </row>
    <row r="28" spans="1:15" s="17" customFormat="1" ht="12.95">
      <c r="B28" s="247"/>
      <c r="D28" s="161"/>
      <c r="N28" s="239"/>
      <c r="O28" s="239"/>
    </row>
    <row r="29" spans="1:15" s="17" customFormat="1" ht="12.95">
      <c r="B29" s="247"/>
      <c r="D29" s="161"/>
      <c r="N29" s="239"/>
      <c r="O29" s="239"/>
    </row>
    <row r="30" spans="1:15" s="17" customFormat="1" ht="12.95">
      <c r="B30" s="247"/>
      <c r="D30" s="161"/>
      <c r="N30" s="239"/>
      <c r="O30" s="239"/>
    </row>
    <row r="31" spans="1:15" s="17" customFormat="1" ht="12.95">
      <c r="B31" s="247"/>
      <c r="D31" s="161"/>
      <c r="N31" s="239"/>
      <c r="O31" s="239"/>
    </row>
    <row r="32" spans="1:15" s="17" customFormat="1" ht="12.95">
      <c r="B32" s="247"/>
      <c r="D32" s="161"/>
      <c r="N32" s="239"/>
      <c r="O32" s="239"/>
    </row>
    <row r="33" spans="2:15" s="17" customFormat="1" ht="12.95">
      <c r="B33" s="247"/>
      <c r="D33" s="161"/>
      <c r="N33" s="239"/>
      <c r="O33" s="239"/>
    </row>
    <row r="34" spans="2:15" s="17" customFormat="1" ht="12.95">
      <c r="B34" s="247"/>
      <c r="D34" s="161"/>
      <c r="N34" s="239"/>
      <c r="O34" s="239"/>
    </row>
    <row r="35" spans="2:15" s="17" customFormat="1" ht="12.95">
      <c r="B35" s="247"/>
      <c r="D35" s="161"/>
      <c r="N35" s="239"/>
      <c r="O35" s="239"/>
    </row>
    <row r="36" spans="2:15" s="248" customFormat="1">
      <c r="B36" s="249"/>
      <c r="D36" s="250"/>
      <c r="N36" s="197"/>
      <c r="O36" s="197"/>
    </row>
    <row r="37" spans="2:15" s="248" customFormat="1">
      <c r="B37" s="249"/>
      <c r="D37" s="250"/>
      <c r="N37" s="197"/>
      <c r="O37" s="197"/>
    </row>
    <row r="38" spans="2:15" s="248" customFormat="1">
      <c r="B38" s="249"/>
      <c r="D38" s="250"/>
      <c r="N38" s="197"/>
      <c r="O38" s="197"/>
    </row>
    <row r="39" spans="2:15" s="248" customFormat="1">
      <c r="B39" s="249"/>
      <c r="D39" s="250"/>
      <c r="N39" s="197"/>
      <c r="O39" s="197"/>
    </row>
    <row r="40" spans="2:15" s="248" customFormat="1">
      <c r="B40" s="249"/>
      <c r="D40" s="250"/>
      <c r="N40" s="197"/>
      <c r="O40" s="197"/>
    </row>
    <row r="41" spans="2:15" s="248" customFormat="1">
      <c r="B41" s="249"/>
      <c r="D41" s="250"/>
      <c r="N41" s="197"/>
      <c r="O41" s="197"/>
    </row>
    <row r="42" spans="2:15">
      <c r="B42" s="249"/>
    </row>
    <row r="43" spans="2:15">
      <c r="B43" s="249"/>
    </row>
    <row r="44" spans="2:15">
      <c r="B44" s="249"/>
    </row>
    <row r="45" spans="2:15">
      <c r="B45" s="249"/>
    </row>
    <row r="46" spans="2:15">
      <c r="B46" s="249"/>
    </row>
    <row r="47" spans="2:15">
      <c r="B47" s="249"/>
    </row>
    <row r="48" spans="2:15">
      <c r="B48" s="249"/>
    </row>
    <row r="49" spans="2:2">
      <c r="B49" s="249"/>
    </row>
    <row r="50" spans="2:2">
      <c r="B50" s="249"/>
    </row>
    <row r="51" spans="2:2">
      <c r="B51" s="249"/>
    </row>
    <row r="52" spans="2:2">
      <c r="B52" s="249"/>
    </row>
    <row r="53" spans="2:2">
      <c r="B53" s="249"/>
    </row>
    <row r="54" spans="2:2">
      <c r="B54" s="249"/>
    </row>
    <row r="55" spans="2:2">
      <c r="B55" s="249"/>
    </row>
    <row r="56" spans="2:2">
      <c r="B56" s="249"/>
    </row>
    <row r="57" spans="2:2">
      <c r="B57" s="249"/>
    </row>
    <row r="58" spans="2:2">
      <c r="B58" s="249"/>
    </row>
    <row r="59" spans="2:2">
      <c r="B59" s="249"/>
    </row>
    <row r="60" spans="2:2">
      <c r="B60" s="249"/>
    </row>
    <row r="61" spans="2:2">
      <c r="B61" s="249"/>
    </row>
    <row r="62" spans="2:2">
      <c r="B62" s="249"/>
    </row>
    <row r="63" spans="2:2">
      <c r="B63" s="249"/>
    </row>
    <row r="64" spans="2:2">
      <c r="B64" s="249"/>
    </row>
    <row r="65" spans="2:2">
      <c r="B65" s="249"/>
    </row>
    <row r="66" spans="2:2">
      <c r="B66" s="249"/>
    </row>
    <row r="67" spans="2:2">
      <c r="B67" s="249"/>
    </row>
    <row r="68" spans="2:2">
      <c r="B68" s="249"/>
    </row>
    <row r="69" spans="2:2">
      <c r="B69" s="249"/>
    </row>
    <row r="70" spans="2:2">
      <c r="B70" s="249"/>
    </row>
    <row r="71" spans="2:2">
      <c r="B71" s="249"/>
    </row>
    <row r="72" spans="2:2">
      <c r="B72" s="249"/>
    </row>
    <row r="73" spans="2:2">
      <c r="B73" s="249"/>
    </row>
    <row r="74" spans="2:2">
      <c r="B74" s="249"/>
    </row>
    <row r="75" spans="2:2">
      <c r="B75" s="249"/>
    </row>
    <row r="76" spans="2:2">
      <c r="B76" s="249"/>
    </row>
    <row r="77" spans="2:2">
      <c r="B77" s="249"/>
    </row>
    <row r="78" spans="2:2">
      <c r="B78" s="249"/>
    </row>
    <row r="79" spans="2:2">
      <c r="B79" s="249"/>
    </row>
    <row r="80" spans="2:2">
      <c r="B80" s="249"/>
    </row>
    <row r="81" spans="2:2">
      <c r="B81" s="249"/>
    </row>
    <row r="82" spans="2:2">
      <c r="B82" s="249"/>
    </row>
    <row r="83" spans="2:2">
      <c r="B83" s="249"/>
    </row>
    <row r="84" spans="2:2">
      <c r="B84" s="249"/>
    </row>
    <row r="85" spans="2:2">
      <c r="B85" s="249"/>
    </row>
    <row r="86" spans="2:2">
      <c r="B86" s="249"/>
    </row>
    <row r="87" spans="2:2">
      <c r="B87" s="249"/>
    </row>
    <row r="88" spans="2:2">
      <c r="B88" s="249"/>
    </row>
    <row r="89" spans="2:2">
      <c r="B89" s="249"/>
    </row>
    <row r="90" spans="2:2">
      <c r="B90" s="249"/>
    </row>
    <row r="91" spans="2:2">
      <c r="B91" s="249"/>
    </row>
    <row r="92" spans="2:2">
      <c r="B92" s="249"/>
    </row>
    <row r="93" spans="2:2">
      <c r="B93" s="249"/>
    </row>
    <row r="94" spans="2:2">
      <c r="B94" s="249"/>
    </row>
    <row r="95" spans="2:2">
      <c r="B95" s="249"/>
    </row>
    <row r="96" spans="2:2">
      <c r="B96" s="249"/>
    </row>
    <row r="97" spans="2:2">
      <c r="B97" s="249"/>
    </row>
    <row r="98" spans="2:2">
      <c r="B98" s="249"/>
    </row>
    <row r="99" spans="2:2">
      <c r="B99" s="249"/>
    </row>
    <row r="100" spans="2:2">
      <c r="B100" s="249"/>
    </row>
    <row r="101" spans="2:2">
      <c r="B101" s="249"/>
    </row>
    <row r="102" spans="2:2">
      <c r="B102" s="249"/>
    </row>
    <row r="103" spans="2:2">
      <c r="B103" s="249"/>
    </row>
    <row r="104" spans="2:2">
      <c r="B104" s="249"/>
    </row>
    <row r="105" spans="2:2">
      <c r="B105" s="249"/>
    </row>
    <row r="106" spans="2:2">
      <c r="B106" s="249"/>
    </row>
    <row r="107" spans="2:2">
      <c r="B107" s="249"/>
    </row>
    <row r="108" spans="2:2">
      <c r="B108" s="249"/>
    </row>
    <row r="109" spans="2:2">
      <c r="B109" s="249"/>
    </row>
    <row r="110" spans="2:2">
      <c r="B110" s="249"/>
    </row>
    <row r="111" spans="2:2">
      <c r="B111" s="249"/>
    </row>
    <row r="112" spans="2:2">
      <c r="B112" s="249"/>
    </row>
    <row r="113" spans="2:15">
      <c r="B113" s="249"/>
    </row>
    <row r="114" spans="2:15">
      <c r="B114" s="249"/>
    </row>
    <row r="115" spans="2:15">
      <c r="B115" s="249"/>
    </row>
    <row r="116" spans="2:15">
      <c r="B116" s="249"/>
    </row>
    <row r="117" spans="2:15">
      <c r="B117" s="249"/>
    </row>
    <row r="118" spans="2:15">
      <c r="B118" s="249"/>
    </row>
    <row r="119" spans="2:15">
      <c r="B119" s="251"/>
    </row>
    <row r="120" spans="2:15">
      <c r="B120" s="252"/>
    </row>
    <row r="121" spans="2:15">
      <c r="B121" s="252"/>
    </row>
    <row r="122" spans="2:15" s="248" customFormat="1">
      <c r="B122" s="252"/>
      <c r="D122" s="250"/>
      <c r="N122" s="197"/>
      <c r="O122" s="197"/>
    </row>
    <row r="123" spans="2:15" s="248" customFormat="1">
      <c r="B123" s="252"/>
      <c r="D123" s="250"/>
      <c r="N123" s="197"/>
      <c r="O123" s="197"/>
    </row>
    <row r="124" spans="2:15" s="248" customFormat="1">
      <c r="B124" s="252"/>
      <c r="D124" s="250"/>
      <c r="N124" s="197"/>
      <c r="O124" s="197"/>
    </row>
    <row r="125" spans="2:15" s="248" customFormat="1">
      <c r="B125" s="252"/>
      <c r="D125" s="250"/>
      <c r="N125" s="197"/>
      <c r="O125" s="197"/>
    </row>
    <row r="126" spans="2:15" s="248" customFormat="1">
      <c r="B126" s="252"/>
      <c r="D126" s="250"/>
      <c r="N126" s="197"/>
      <c r="O126" s="197"/>
    </row>
    <row r="127" spans="2:15" s="248" customFormat="1">
      <c r="B127" s="252"/>
      <c r="D127" s="250"/>
      <c r="N127" s="197"/>
      <c r="O127" s="197"/>
    </row>
    <row r="128" spans="2:15" s="248" customFormat="1">
      <c r="B128" s="252"/>
      <c r="D128" s="250"/>
      <c r="N128" s="197"/>
      <c r="O128" s="197"/>
    </row>
    <row r="129" spans="2:15" s="248" customFormat="1">
      <c r="B129" s="252"/>
      <c r="D129" s="250"/>
      <c r="N129" s="197"/>
      <c r="O129" s="197"/>
    </row>
    <row r="130" spans="2:15" s="248" customFormat="1">
      <c r="B130" s="252"/>
      <c r="D130" s="250"/>
      <c r="N130" s="197"/>
      <c r="O130" s="197"/>
    </row>
    <row r="131" spans="2:15" s="248" customFormat="1">
      <c r="B131" s="252"/>
      <c r="D131" s="250"/>
      <c r="N131" s="197"/>
      <c r="O131" s="197"/>
    </row>
    <row r="132" spans="2:15" s="248" customFormat="1">
      <c r="B132" s="252"/>
      <c r="D132" s="250"/>
      <c r="N132" s="197"/>
      <c r="O132" s="197"/>
    </row>
    <row r="133" spans="2:15" s="248" customFormat="1">
      <c r="B133" s="252"/>
      <c r="D133" s="250"/>
      <c r="N133" s="197"/>
      <c r="O133" s="197"/>
    </row>
    <row r="134" spans="2:15" s="248" customFormat="1">
      <c r="B134" s="252"/>
      <c r="D134" s="250"/>
      <c r="N134" s="197"/>
      <c r="O134" s="197"/>
    </row>
    <row r="135" spans="2:15" s="248" customFormat="1">
      <c r="B135" s="252"/>
      <c r="D135" s="250"/>
      <c r="N135" s="197"/>
      <c r="O135" s="197"/>
    </row>
    <row r="136" spans="2:15" s="248" customFormat="1">
      <c r="B136" s="252"/>
      <c r="D136" s="250"/>
      <c r="N136" s="197"/>
      <c r="O136" s="197"/>
    </row>
    <row r="137" spans="2:15" s="248" customFormat="1">
      <c r="B137" s="252"/>
      <c r="D137" s="250"/>
      <c r="N137" s="197"/>
      <c r="O137" s="197"/>
    </row>
    <row r="138" spans="2:15" s="248" customFormat="1">
      <c r="B138" s="252"/>
      <c r="D138" s="250"/>
      <c r="N138" s="197"/>
      <c r="O138" s="197"/>
    </row>
    <row r="139" spans="2:15" s="248" customFormat="1">
      <c r="B139" s="252"/>
      <c r="D139" s="250"/>
      <c r="N139" s="197"/>
      <c r="O139" s="197"/>
    </row>
    <row r="140" spans="2:15" s="248" customFormat="1">
      <c r="B140" s="252"/>
      <c r="D140" s="250"/>
      <c r="N140" s="197"/>
      <c r="O140" s="197"/>
    </row>
    <row r="141" spans="2:15" s="248" customFormat="1">
      <c r="B141" s="252"/>
      <c r="D141" s="250"/>
      <c r="N141" s="197"/>
      <c r="O141" s="197"/>
    </row>
    <row r="142" spans="2:15" s="248" customFormat="1">
      <c r="B142" s="252"/>
      <c r="D142" s="250"/>
      <c r="N142" s="197"/>
      <c r="O142" s="197"/>
    </row>
    <row r="143" spans="2:15" s="248" customFormat="1">
      <c r="B143" s="252"/>
      <c r="D143" s="250"/>
      <c r="N143" s="197"/>
      <c r="O143" s="197"/>
    </row>
    <row r="144" spans="2:15" s="248" customFormat="1">
      <c r="B144" s="252"/>
      <c r="D144" s="250"/>
      <c r="N144" s="197"/>
      <c r="O144" s="197"/>
    </row>
    <row r="145" spans="2:15" s="248" customFormat="1">
      <c r="B145" s="252"/>
      <c r="D145" s="250"/>
      <c r="N145" s="197"/>
      <c r="O145" s="197"/>
    </row>
    <row r="146" spans="2:15" s="248" customFormat="1">
      <c r="B146" s="252"/>
      <c r="D146" s="250"/>
      <c r="N146" s="197"/>
      <c r="O146" s="197"/>
    </row>
    <row r="147" spans="2:15" s="248" customFormat="1">
      <c r="B147" s="252"/>
      <c r="D147" s="250"/>
      <c r="N147" s="197"/>
      <c r="O147" s="197"/>
    </row>
    <row r="148" spans="2:15" s="248" customFormat="1">
      <c r="B148" s="252"/>
      <c r="D148" s="250"/>
      <c r="N148" s="197"/>
      <c r="O148" s="197"/>
    </row>
    <row r="149" spans="2:15" s="248" customFormat="1">
      <c r="B149" s="252"/>
      <c r="D149" s="250"/>
      <c r="N149" s="197"/>
      <c r="O149" s="197"/>
    </row>
    <row r="150" spans="2:15" s="248" customFormat="1">
      <c r="B150" s="252"/>
      <c r="D150" s="250"/>
      <c r="N150" s="197"/>
      <c r="O150" s="197"/>
    </row>
    <row r="151" spans="2:15" s="248" customFormat="1">
      <c r="B151" s="252"/>
      <c r="D151" s="250"/>
      <c r="N151" s="197"/>
      <c r="O151" s="197"/>
    </row>
    <row r="152" spans="2:15" s="248" customFormat="1">
      <c r="B152" s="252"/>
      <c r="D152" s="250"/>
      <c r="N152" s="197"/>
      <c r="O152" s="197"/>
    </row>
    <row r="153" spans="2:15" s="248" customFormat="1">
      <c r="B153" s="252"/>
      <c r="D153" s="250"/>
      <c r="N153" s="197"/>
      <c r="O153" s="197"/>
    </row>
    <row r="154" spans="2:15" s="248" customFormat="1">
      <c r="B154" s="252"/>
      <c r="D154" s="250"/>
      <c r="N154" s="197"/>
      <c r="O154" s="197"/>
    </row>
    <row r="155" spans="2:15" s="248" customFormat="1">
      <c r="B155" s="252"/>
      <c r="D155" s="250"/>
      <c r="N155" s="197"/>
      <c r="O155" s="197"/>
    </row>
    <row r="156" spans="2:15" s="248" customFormat="1">
      <c r="B156" s="252"/>
      <c r="D156" s="250"/>
      <c r="N156" s="197"/>
      <c r="O156" s="197"/>
    </row>
    <row r="157" spans="2:15" s="248" customFormat="1">
      <c r="B157" s="252"/>
      <c r="D157" s="250"/>
      <c r="N157" s="197"/>
      <c r="O157" s="197"/>
    </row>
    <row r="158" spans="2:15" s="248" customFormat="1">
      <c r="B158" s="252"/>
      <c r="D158" s="250"/>
      <c r="N158" s="197"/>
      <c r="O158" s="197"/>
    </row>
    <row r="159" spans="2:15" s="248" customFormat="1">
      <c r="B159" s="252"/>
      <c r="D159" s="250"/>
      <c r="N159" s="197"/>
      <c r="O159" s="197"/>
    </row>
    <row r="160" spans="2:15" s="248" customFormat="1">
      <c r="B160" s="252"/>
      <c r="D160" s="250"/>
      <c r="N160" s="197"/>
      <c r="O160" s="197"/>
    </row>
    <row r="161" spans="2:15" s="248" customFormat="1">
      <c r="B161" s="252"/>
      <c r="D161" s="250"/>
      <c r="N161" s="197"/>
      <c r="O161" s="197"/>
    </row>
    <row r="162" spans="2:15" s="248" customFormat="1">
      <c r="B162" s="252"/>
      <c r="D162" s="250"/>
      <c r="N162" s="197"/>
      <c r="O162" s="197"/>
    </row>
    <row r="163" spans="2:15" s="248" customFormat="1">
      <c r="B163" s="252"/>
      <c r="D163" s="250"/>
      <c r="N163" s="197"/>
      <c r="O163" s="197"/>
    </row>
    <row r="164" spans="2:15" s="248" customFormat="1">
      <c r="B164" s="252"/>
      <c r="D164" s="250"/>
      <c r="N164" s="197"/>
      <c r="O164" s="197"/>
    </row>
    <row r="165" spans="2:15" s="248" customFormat="1">
      <c r="B165" s="252"/>
      <c r="D165" s="250"/>
      <c r="N165" s="197"/>
      <c r="O165" s="197"/>
    </row>
    <row r="166" spans="2:15" s="248" customFormat="1">
      <c r="B166" s="252"/>
      <c r="D166" s="250"/>
      <c r="N166" s="197"/>
      <c r="O166" s="197"/>
    </row>
    <row r="167" spans="2:15" s="248" customFormat="1">
      <c r="B167" s="252"/>
      <c r="D167" s="250"/>
      <c r="N167" s="197"/>
      <c r="O167" s="197"/>
    </row>
    <row r="168" spans="2:15" s="248" customFormat="1">
      <c r="B168" s="252"/>
      <c r="D168" s="250"/>
      <c r="N168" s="197"/>
      <c r="O168" s="197"/>
    </row>
    <row r="169" spans="2:15" s="248" customFormat="1">
      <c r="B169" s="252"/>
      <c r="D169" s="250"/>
      <c r="N169" s="197"/>
      <c r="O169" s="197"/>
    </row>
    <row r="170" spans="2:15" s="248" customFormat="1">
      <c r="B170" s="252"/>
      <c r="D170" s="250"/>
      <c r="N170" s="197"/>
      <c r="O170" s="197"/>
    </row>
    <row r="171" spans="2:15" s="248" customFormat="1">
      <c r="B171" s="252"/>
      <c r="D171" s="250"/>
      <c r="N171" s="197"/>
      <c r="O171" s="197"/>
    </row>
    <row r="172" spans="2:15" s="248" customFormat="1">
      <c r="B172" s="252"/>
      <c r="D172" s="250"/>
      <c r="N172" s="197"/>
      <c r="O172" s="197"/>
    </row>
    <row r="173" spans="2:15" s="248" customFormat="1">
      <c r="B173" s="252"/>
      <c r="D173" s="250"/>
      <c r="N173" s="197"/>
      <c r="O173" s="197"/>
    </row>
    <row r="174" spans="2:15" s="248" customFormat="1">
      <c r="B174" s="252"/>
      <c r="D174" s="250"/>
      <c r="N174" s="197"/>
      <c r="O174" s="197"/>
    </row>
    <row r="175" spans="2:15" s="248" customFormat="1">
      <c r="B175" s="252"/>
      <c r="D175" s="250"/>
      <c r="N175" s="197"/>
      <c r="O175" s="197"/>
    </row>
    <row r="176" spans="2:15" s="248" customFormat="1">
      <c r="B176" s="252"/>
      <c r="D176" s="250"/>
      <c r="N176" s="197"/>
      <c r="O176" s="197"/>
    </row>
    <row r="177" spans="2:15" s="248" customFormat="1">
      <c r="B177" s="252"/>
      <c r="D177" s="250"/>
      <c r="N177" s="197"/>
      <c r="O177" s="197"/>
    </row>
    <row r="178" spans="2:15" s="248" customFormat="1">
      <c r="B178" s="252"/>
      <c r="D178" s="250"/>
      <c r="N178" s="197"/>
      <c r="O178" s="197"/>
    </row>
    <row r="179" spans="2:15" s="248" customFormat="1">
      <c r="B179" s="252"/>
      <c r="D179" s="250"/>
      <c r="N179" s="197"/>
      <c r="O179" s="197"/>
    </row>
    <row r="180" spans="2:15" s="248" customFormat="1">
      <c r="B180" s="252"/>
      <c r="D180" s="250"/>
      <c r="N180" s="197"/>
      <c r="O180" s="197"/>
    </row>
    <row r="181" spans="2:15" s="248" customFormat="1">
      <c r="B181" s="252"/>
      <c r="D181" s="250"/>
      <c r="N181" s="197"/>
      <c r="O181" s="197"/>
    </row>
    <row r="182" spans="2:15" s="248" customFormat="1">
      <c r="B182" s="252"/>
      <c r="D182" s="250"/>
      <c r="N182" s="197"/>
      <c r="O182" s="197"/>
    </row>
    <row r="183" spans="2:15" s="248" customFormat="1">
      <c r="B183" s="252"/>
      <c r="D183" s="250"/>
      <c r="N183" s="197"/>
      <c r="O183" s="197"/>
    </row>
    <row r="184" spans="2:15" s="248" customFormat="1">
      <c r="B184" s="252"/>
      <c r="D184" s="250"/>
      <c r="N184" s="197"/>
      <c r="O184" s="197"/>
    </row>
    <row r="185" spans="2:15" s="248" customFormat="1">
      <c r="B185" s="252"/>
      <c r="D185" s="250"/>
      <c r="N185" s="197"/>
      <c r="O185" s="197"/>
    </row>
    <row r="186" spans="2:15" s="248" customFormat="1">
      <c r="B186" s="252"/>
      <c r="D186" s="250"/>
      <c r="N186" s="197"/>
      <c r="O186" s="197"/>
    </row>
    <row r="187" spans="2:15" s="248" customFormat="1">
      <c r="B187" s="252"/>
      <c r="D187" s="250"/>
      <c r="N187" s="197"/>
      <c r="O187" s="197"/>
    </row>
    <row r="188" spans="2:15" s="248" customFormat="1">
      <c r="B188" s="252"/>
      <c r="D188" s="250"/>
      <c r="N188" s="197"/>
      <c r="O188" s="197"/>
    </row>
    <row r="189" spans="2:15" s="248" customFormat="1">
      <c r="B189" s="252"/>
      <c r="D189" s="250"/>
      <c r="N189" s="197"/>
      <c r="O189" s="197"/>
    </row>
    <row r="190" spans="2:15" s="248" customFormat="1">
      <c r="B190" s="252"/>
      <c r="D190" s="250"/>
      <c r="N190" s="197"/>
      <c r="O190" s="197"/>
    </row>
    <row r="191" spans="2:15" s="248" customFormat="1">
      <c r="B191" s="252"/>
      <c r="D191" s="250"/>
      <c r="N191" s="197"/>
      <c r="O191" s="197"/>
    </row>
    <row r="192" spans="2:15" s="248" customFormat="1">
      <c r="B192" s="252"/>
      <c r="D192" s="250"/>
      <c r="N192" s="197"/>
      <c r="O192" s="197"/>
    </row>
    <row r="193" spans="2:15" s="248" customFormat="1">
      <c r="B193" s="252"/>
      <c r="D193" s="250"/>
      <c r="N193" s="197"/>
      <c r="O193" s="197"/>
    </row>
    <row r="194" spans="2:15" s="248" customFormat="1">
      <c r="B194" s="252"/>
      <c r="D194" s="250"/>
      <c r="N194" s="197"/>
      <c r="O194" s="197"/>
    </row>
    <row r="195" spans="2:15" s="248" customFormat="1">
      <c r="B195" s="252"/>
      <c r="D195" s="250"/>
      <c r="N195" s="197"/>
      <c r="O195" s="197"/>
    </row>
    <row r="196" spans="2:15" s="248" customFormat="1">
      <c r="B196" s="252"/>
      <c r="D196" s="250"/>
      <c r="N196" s="197"/>
      <c r="O196" s="197"/>
    </row>
    <row r="197" spans="2:15" s="248" customFormat="1">
      <c r="B197" s="252"/>
      <c r="D197" s="250"/>
      <c r="N197" s="197"/>
      <c r="O197" s="197"/>
    </row>
    <row r="198" spans="2:15" s="248" customFormat="1">
      <c r="B198" s="252"/>
      <c r="D198" s="250"/>
      <c r="N198" s="197"/>
      <c r="O198" s="197"/>
    </row>
    <row r="199" spans="2:15" s="248" customFormat="1">
      <c r="B199" s="252"/>
      <c r="D199" s="250"/>
      <c r="N199" s="197"/>
      <c r="O199" s="197"/>
    </row>
    <row r="200" spans="2:15" s="248" customFormat="1">
      <c r="B200" s="252"/>
      <c r="D200" s="250"/>
      <c r="N200" s="197"/>
      <c r="O200" s="197"/>
    </row>
    <row r="201" spans="2:15" s="248" customFormat="1">
      <c r="B201" s="252"/>
      <c r="D201" s="250"/>
      <c r="N201" s="197"/>
      <c r="O201" s="197"/>
    </row>
    <row r="202" spans="2:15" s="248" customFormat="1">
      <c r="B202" s="252"/>
      <c r="D202" s="250"/>
      <c r="N202" s="197"/>
      <c r="O202" s="197"/>
    </row>
    <row r="203" spans="2:15" s="248" customFormat="1">
      <c r="B203" s="252"/>
      <c r="D203" s="250"/>
      <c r="N203" s="197"/>
      <c r="O203" s="197"/>
    </row>
    <row r="204" spans="2:15" s="248" customFormat="1">
      <c r="B204" s="252"/>
      <c r="D204" s="250"/>
      <c r="N204" s="197"/>
      <c r="O204" s="197"/>
    </row>
    <row r="205" spans="2:15" s="248" customFormat="1">
      <c r="B205" s="252"/>
      <c r="D205" s="250"/>
      <c r="N205" s="197"/>
      <c r="O205" s="197"/>
    </row>
    <row r="206" spans="2:15" s="248" customFormat="1">
      <c r="B206" s="252"/>
      <c r="D206" s="250"/>
      <c r="N206" s="197"/>
      <c r="O206" s="197"/>
    </row>
    <row r="207" spans="2:15" s="248" customFormat="1">
      <c r="B207" s="252"/>
      <c r="D207" s="250"/>
      <c r="N207" s="197"/>
      <c r="O207" s="197"/>
    </row>
    <row r="208" spans="2:15" s="248" customFormat="1">
      <c r="B208" s="252"/>
      <c r="D208" s="250"/>
      <c r="N208" s="197"/>
      <c r="O208" s="197"/>
    </row>
    <row r="209" spans="2:15" s="248" customFormat="1">
      <c r="B209" s="252"/>
      <c r="D209" s="250"/>
      <c r="N209" s="197"/>
      <c r="O209" s="197"/>
    </row>
    <row r="210" spans="2:15" s="248" customFormat="1">
      <c r="B210" s="252"/>
      <c r="D210" s="250"/>
      <c r="N210" s="197"/>
      <c r="O210" s="197"/>
    </row>
    <row r="211" spans="2:15" s="248" customFormat="1">
      <c r="B211" s="252"/>
      <c r="D211" s="250"/>
      <c r="N211" s="197"/>
      <c r="O211" s="197"/>
    </row>
    <row r="212" spans="2:15" s="248" customFormat="1">
      <c r="B212" s="252"/>
      <c r="D212" s="250"/>
      <c r="N212" s="197"/>
      <c r="O212" s="197"/>
    </row>
    <row r="213" spans="2:15" s="248" customFormat="1">
      <c r="B213" s="252"/>
      <c r="D213" s="250"/>
      <c r="N213" s="197"/>
      <c r="O213" s="197"/>
    </row>
    <row r="214" spans="2:15" s="248" customFormat="1">
      <c r="B214" s="252"/>
      <c r="D214" s="250"/>
      <c r="N214" s="197"/>
      <c r="O214" s="197"/>
    </row>
    <row r="215" spans="2:15" s="248" customFormat="1">
      <c r="B215" s="252"/>
      <c r="D215" s="250"/>
      <c r="N215" s="197"/>
      <c r="O215" s="197"/>
    </row>
    <row r="216" spans="2:15" s="248" customFormat="1">
      <c r="B216" s="252"/>
      <c r="D216" s="250"/>
      <c r="N216" s="197"/>
      <c r="O216" s="197"/>
    </row>
    <row r="217" spans="2:15" s="248" customFormat="1">
      <c r="B217" s="252"/>
      <c r="D217" s="250"/>
      <c r="N217" s="197"/>
      <c r="O217" s="197"/>
    </row>
    <row r="218" spans="2:15" s="248" customFormat="1">
      <c r="B218" s="252"/>
      <c r="D218" s="250"/>
      <c r="N218" s="197"/>
      <c r="O218" s="197"/>
    </row>
    <row r="219" spans="2:15" s="248" customFormat="1">
      <c r="B219" s="252"/>
      <c r="D219" s="250"/>
      <c r="N219" s="197"/>
      <c r="O219" s="197"/>
    </row>
    <row r="220" spans="2:15" s="248" customFormat="1">
      <c r="B220" s="252"/>
      <c r="D220" s="250"/>
      <c r="N220" s="197"/>
      <c r="O220" s="197"/>
    </row>
    <row r="221" spans="2:15" s="248" customFormat="1">
      <c r="B221" s="252"/>
      <c r="D221" s="250"/>
      <c r="N221" s="197"/>
      <c r="O221" s="197"/>
    </row>
    <row r="222" spans="2:15" s="248" customFormat="1">
      <c r="B222" s="252"/>
      <c r="D222" s="250"/>
      <c r="N222" s="197"/>
      <c r="O222" s="197"/>
    </row>
    <row r="223" spans="2:15" s="248" customFormat="1">
      <c r="B223" s="252"/>
      <c r="D223" s="250"/>
      <c r="N223" s="197"/>
      <c r="O223" s="197"/>
    </row>
    <row r="224" spans="2:15" s="248" customFormat="1">
      <c r="B224" s="252"/>
      <c r="D224" s="250"/>
      <c r="N224" s="197"/>
      <c r="O224" s="197"/>
    </row>
    <row r="225" spans="2:15" s="248" customFormat="1">
      <c r="B225" s="252"/>
      <c r="D225" s="250"/>
      <c r="N225" s="197"/>
      <c r="O225" s="197"/>
    </row>
    <row r="226" spans="2:15" s="248" customFormat="1">
      <c r="B226" s="252"/>
      <c r="D226" s="250"/>
      <c r="N226" s="197"/>
      <c r="O226" s="197"/>
    </row>
    <row r="227" spans="2:15" s="248" customFormat="1">
      <c r="B227" s="252"/>
      <c r="D227" s="250"/>
      <c r="N227" s="197"/>
      <c r="O227" s="197"/>
    </row>
    <row r="228" spans="2:15" s="248" customFormat="1">
      <c r="B228" s="252"/>
      <c r="D228" s="250"/>
      <c r="N228" s="197"/>
      <c r="O228" s="197"/>
    </row>
    <row r="229" spans="2:15" s="248" customFormat="1">
      <c r="B229" s="252"/>
      <c r="D229" s="250"/>
      <c r="N229" s="197"/>
      <c r="O229" s="197"/>
    </row>
    <row r="230" spans="2:15" s="248" customFormat="1">
      <c r="B230" s="252"/>
      <c r="D230" s="250"/>
      <c r="N230" s="197"/>
      <c r="O230" s="197"/>
    </row>
    <row r="231" spans="2:15" s="248" customFormat="1">
      <c r="B231" s="252"/>
      <c r="D231" s="250"/>
      <c r="N231" s="197"/>
      <c r="O231" s="197"/>
    </row>
    <row r="232" spans="2:15" s="248" customFormat="1">
      <c r="B232" s="252"/>
      <c r="D232" s="250"/>
      <c r="N232" s="197"/>
      <c r="O232" s="197"/>
    </row>
    <row r="233" spans="2:15" s="248" customFormat="1">
      <c r="B233" s="252"/>
      <c r="D233" s="250"/>
      <c r="N233" s="197"/>
      <c r="O233" s="197"/>
    </row>
    <row r="234" spans="2:15" s="248" customFormat="1">
      <c r="B234" s="252"/>
      <c r="D234" s="250"/>
      <c r="N234" s="197"/>
      <c r="O234" s="197"/>
    </row>
    <row r="235" spans="2:15" s="248" customFormat="1">
      <c r="B235" s="252"/>
      <c r="D235" s="250"/>
      <c r="N235" s="197"/>
      <c r="O235" s="197"/>
    </row>
    <row r="236" spans="2:15" s="248" customFormat="1">
      <c r="B236" s="252"/>
      <c r="D236" s="250"/>
      <c r="N236" s="197"/>
      <c r="O236" s="197"/>
    </row>
    <row r="237" spans="2:15" s="248" customFormat="1">
      <c r="B237" s="252"/>
      <c r="D237" s="250"/>
      <c r="N237" s="197"/>
      <c r="O237" s="197"/>
    </row>
    <row r="238" spans="2:15" s="248" customFormat="1">
      <c r="B238" s="252"/>
      <c r="D238" s="250"/>
      <c r="N238" s="197"/>
      <c r="O238" s="197"/>
    </row>
    <row r="239" spans="2:15" s="248" customFormat="1">
      <c r="B239" s="252"/>
      <c r="D239" s="250"/>
      <c r="N239" s="197"/>
      <c r="O239" s="197"/>
    </row>
    <row r="240" spans="2:15" s="248" customFormat="1">
      <c r="B240" s="252"/>
      <c r="D240" s="250"/>
      <c r="N240" s="197"/>
      <c r="O240" s="197"/>
    </row>
    <row r="241" spans="2:15" s="248" customFormat="1">
      <c r="B241" s="252"/>
      <c r="D241" s="250"/>
      <c r="N241" s="197"/>
      <c r="O241" s="197"/>
    </row>
    <row r="242" spans="2:15" s="248" customFormat="1">
      <c r="B242" s="252"/>
      <c r="D242" s="250"/>
      <c r="N242" s="197"/>
      <c r="O242" s="197"/>
    </row>
    <row r="243" spans="2:15" s="248" customFormat="1">
      <c r="B243" s="252"/>
      <c r="D243" s="250"/>
      <c r="N243" s="197"/>
      <c r="O243" s="197"/>
    </row>
    <row r="244" spans="2:15" s="248" customFormat="1">
      <c r="B244" s="252"/>
      <c r="D244" s="250"/>
      <c r="N244" s="197"/>
      <c r="O244" s="197"/>
    </row>
    <row r="245" spans="2:15" s="248" customFormat="1">
      <c r="B245" s="252"/>
      <c r="D245" s="250"/>
      <c r="N245" s="197"/>
      <c r="O245" s="197"/>
    </row>
    <row r="246" spans="2:15" s="248" customFormat="1">
      <c r="B246" s="252"/>
      <c r="D246" s="250"/>
      <c r="N246" s="197"/>
      <c r="O246" s="197"/>
    </row>
    <row r="247" spans="2:15" s="248" customFormat="1">
      <c r="B247" s="252"/>
      <c r="D247" s="250"/>
      <c r="N247" s="197"/>
      <c r="O247" s="197"/>
    </row>
    <row r="248" spans="2:15" s="248" customFormat="1">
      <c r="B248" s="252"/>
      <c r="D248" s="250"/>
      <c r="N248" s="197"/>
      <c r="O248" s="197"/>
    </row>
    <row r="249" spans="2:15" s="248" customFormat="1">
      <c r="B249" s="252"/>
      <c r="D249" s="250"/>
      <c r="N249" s="197"/>
      <c r="O249" s="197"/>
    </row>
    <row r="250" spans="2:15" s="248" customFormat="1">
      <c r="B250" s="252"/>
      <c r="D250" s="250"/>
      <c r="N250" s="197"/>
      <c r="O250" s="197"/>
    </row>
    <row r="251" spans="2:15" s="248" customFormat="1">
      <c r="B251" s="252"/>
      <c r="D251" s="250"/>
      <c r="N251" s="197"/>
      <c r="O251" s="197"/>
    </row>
    <row r="252" spans="2:15" s="248" customFormat="1">
      <c r="B252" s="252"/>
      <c r="D252" s="250"/>
      <c r="N252" s="197"/>
      <c r="O252" s="197"/>
    </row>
    <row r="253" spans="2:15" s="248" customFormat="1">
      <c r="B253" s="252"/>
      <c r="D253" s="250"/>
      <c r="N253" s="197"/>
      <c r="O253" s="197"/>
    </row>
    <row r="254" spans="2:15" s="248" customFormat="1">
      <c r="B254" s="252"/>
      <c r="D254" s="250"/>
      <c r="N254" s="197"/>
      <c r="O254" s="197"/>
    </row>
    <row r="255" spans="2:15" s="248" customFormat="1">
      <c r="B255" s="252"/>
      <c r="D255" s="250"/>
      <c r="N255" s="197"/>
      <c r="O255" s="197"/>
    </row>
    <row r="256" spans="2:15" s="248" customFormat="1">
      <c r="B256" s="252"/>
      <c r="D256" s="250"/>
      <c r="N256" s="197"/>
      <c r="O256" s="197"/>
    </row>
    <row r="257" spans="2:15" s="248" customFormat="1">
      <c r="B257" s="252"/>
      <c r="D257" s="250"/>
      <c r="N257" s="197"/>
      <c r="O257" s="197"/>
    </row>
    <row r="258" spans="2:15" s="248" customFormat="1">
      <c r="B258" s="252"/>
      <c r="D258" s="250"/>
      <c r="N258" s="197"/>
      <c r="O258" s="197"/>
    </row>
    <row r="259" spans="2:15" s="248" customFormat="1">
      <c r="B259" s="252"/>
      <c r="D259" s="250"/>
      <c r="N259" s="197"/>
      <c r="O259" s="197"/>
    </row>
    <row r="260" spans="2:15" s="248" customFormat="1">
      <c r="B260" s="252"/>
      <c r="D260" s="250"/>
      <c r="N260" s="197"/>
      <c r="O260" s="197"/>
    </row>
    <row r="261" spans="2:15" s="248" customFormat="1">
      <c r="B261" s="252"/>
      <c r="D261" s="250"/>
      <c r="N261" s="197"/>
      <c r="O261" s="197"/>
    </row>
    <row r="262" spans="2:15" s="248" customFormat="1">
      <c r="B262" s="252"/>
      <c r="D262" s="250"/>
      <c r="N262" s="197"/>
      <c r="O262" s="197"/>
    </row>
    <row r="263" spans="2:15" s="248" customFormat="1">
      <c r="B263" s="252"/>
      <c r="D263" s="250"/>
      <c r="N263" s="197"/>
      <c r="O263" s="197"/>
    </row>
    <row r="264" spans="2:15" s="248" customFormat="1">
      <c r="B264" s="252"/>
      <c r="D264" s="250"/>
      <c r="N264" s="197"/>
      <c r="O264" s="197"/>
    </row>
    <row r="265" spans="2:15" s="248" customFormat="1">
      <c r="B265" s="252"/>
      <c r="D265" s="250"/>
      <c r="N265" s="197"/>
      <c r="O265" s="197"/>
    </row>
    <row r="266" spans="2:15" s="248" customFormat="1">
      <c r="B266" s="252"/>
      <c r="D266" s="250"/>
      <c r="N266" s="197"/>
      <c r="O266" s="197"/>
    </row>
    <row r="267" spans="2:15" s="248" customFormat="1">
      <c r="B267" s="252"/>
      <c r="D267" s="250"/>
      <c r="N267" s="197"/>
      <c r="O267" s="197"/>
    </row>
    <row r="268" spans="2:15" s="248" customFormat="1">
      <c r="B268" s="252"/>
      <c r="D268" s="250"/>
      <c r="N268" s="197"/>
      <c r="O268" s="197"/>
    </row>
    <row r="269" spans="2:15" s="248" customFormat="1">
      <c r="B269" s="252"/>
      <c r="D269" s="250"/>
      <c r="N269" s="197"/>
      <c r="O269" s="197"/>
    </row>
    <row r="270" spans="2:15" s="248" customFormat="1">
      <c r="B270" s="252"/>
      <c r="D270" s="250"/>
      <c r="N270" s="197"/>
      <c r="O270" s="197"/>
    </row>
    <row r="271" spans="2:15" s="248" customFormat="1">
      <c r="B271" s="252"/>
      <c r="D271" s="250"/>
      <c r="N271" s="197"/>
      <c r="O271" s="197"/>
    </row>
    <row r="272" spans="2:15" s="248" customFormat="1">
      <c r="B272" s="252"/>
      <c r="D272" s="250"/>
      <c r="N272" s="197"/>
      <c r="O272" s="197"/>
    </row>
    <row r="273" spans="2:15" s="248" customFormat="1">
      <c r="B273" s="252"/>
      <c r="D273" s="250"/>
      <c r="N273" s="197"/>
      <c r="O273" s="197"/>
    </row>
    <row r="274" spans="2:15" s="248" customFormat="1">
      <c r="B274" s="252"/>
      <c r="D274" s="250"/>
      <c r="N274" s="197"/>
      <c r="O274" s="197"/>
    </row>
    <row r="275" spans="2:15" s="248" customFormat="1">
      <c r="B275" s="252"/>
      <c r="D275" s="250"/>
      <c r="N275" s="197"/>
      <c r="O275" s="197"/>
    </row>
    <row r="276" spans="2:15" s="248" customFormat="1">
      <c r="B276" s="252"/>
      <c r="D276" s="250"/>
      <c r="N276" s="197"/>
      <c r="O276" s="197"/>
    </row>
    <row r="277" spans="2:15" s="248" customFormat="1">
      <c r="B277" s="252"/>
      <c r="D277" s="250"/>
      <c r="N277" s="197"/>
      <c r="O277" s="197"/>
    </row>
    <row r="278" spans="2:15" s="248" customFormat="1">
      <c r="B278" s="252"/>
      <c r="D278" s="250"/>
      <c r="N278" s="197"/>
      <c r="O278" s="197"/>
    </row>
    <row r="279" spans="2:15" s="248" customFormat="1">
      <c r="B279" s="252"/>
      <c r="D279" s="250"/>
      <c r="N279" s="197"/>
      <c r="O279" s="197"/>
    </row>
    <row r="280" spans="2:15" s="248" customFormat="1">
      <c r="B280" s="252"/>
      <c r="D280" s="250"/>
      <c r="N280" s="197"/>
      <c r="O280" s="197"/>
    </row>
    <row r="281" spans="2:15" s="248" customFormat="1">
      <c r="B281" s="252"/>
      <c r="D281" s="250"/>
      <c r="N281" s="197"/>
      <c r="O281" s="197"/>
    </row>
    <row r="282" spans="2:15" s="248" customFormat="1">
      <c r="B282" s="252"/>
      <c r="D282" s="250"/>
      <c r="N282" s="197"/>
      <c r="O282" s="197"/>
    </row>
    <row r="283" spans="2:15" s="248" customFormat="1">
      <c r="B283" s="252"/>
      <c r="D283" s="250"/>
      <c r="N283" s="197"/>
      <c r="O283" s="197"/>
    </row>
    <row r="284" spans="2:15" s="248" customFormat="1">
      <c r="B284" s="252"/>
      <c r="D284" s="250"/>
      <c r="N284" s="197"/>
      <c r="O284" s="197"/>
    </row>
    <row r="285" spans="2:15" s="248" customFormat="1">
      <c r="B285" s="252"/>
      <c r="D285" s="250"/>
      <c r="N285" s="197"/>
      <c r="O285" s="197"/>
    </row>
    <row r="286" spans="2:15" s="248" customFormat="1">
      <c r="B286" s="252"/>
      <c r="D286" s="250"/>
      <c r="N286" s="197"/>
      <c r="O286" s="197"/>
    </row>
    <row r="287" spans="2:15" s="248" customFormat="1">
      <c r="B287" s="252"/>
      <c r="D287" s="250"/>
      <c r="N287" s="197"/>
      <c r="O287" s="197"/>
    </row>
    <row r="288" spans="2:15" s="248" customFormat="1">
      <c r="B288" s="252"/>
      <c r="D288" s="250"/>
      <c r="N288" s="197"/>
      <c r="O288" s="197"/>
    </row>
    <row r="289" spans="2:15" s="248" customFormat="1">
      <c r="B289" s="252"/>
      <c r="D289" s="250"/>
      <c r="N289" s="197"/>
      <c r="O289" s="197"/>
    </row>
    <row r="290" spans="2:15" s="248" customFormat="1">
      <c r="B290" s="252"/>
      <c r="D290" s="250"/>
      <c r="N290" s="197"/>
      <c r="O290" s="197"/>
    </row>
    <row r="291" spans="2:15" s="248" customFormat="1">
      <c r="B291" s="252"/>
      <c r="D291" s="250"/>
      <c r="N291" s="197"/>
      <c r="O291" s="197"/>
    </row>
    <row r="292" spans="2:15" s="248" customFormat="1">
      <c r="B292" s="252"/>
      <c r="D292" s="250"/>
      <c r="N292" s="197"/>
      <c r="O292" s="197"/>
    </row>
    <row r="293" spans="2:15" s="248" customFormat="1">
      <c r="B293" s="252"/>
      <c r="D293" s="250"/>
      <c r="N293" s="197"/>
      <c r="O293" s="197"/>
    </row>
    <row r="294" spans="2:15" s="248" customFormat="1">
      <c r="B294" s="252"/>
      <c r="D294" s="250"/>
      <c r="N294" s="197"/>
      <c r="O294" s="197"/>
    </row>
    <row r="295" spans="2:15" s="248" customFormat="1">
      <c r="B295" s="252"/>
      <c r="D295" s="250"/>
      <c r="N295" s="197"/>
      <c r="O295" s="197"/>
    </row>
    <row r="296" spans="2:15" s="248" customFormat="1">
      <c r="B296" s="252"/>
      <c r="D296" s="250"/>
      <c r="N296" s="197"/>
      <c r="O296" s="197"/>
    </row>
    <row r="297" spans="2:15" s="248" customFormat="1">
      <c r="B297" s="252"/>
      <c r="D297" s="250"/>
      <c r="N297" s="197"/>
      <c r="O297" s="197"/>
    </row>
    <row r="298" spans="2:15" s="248" customFormat="1">
      <c r="B298" s="252"/>
      <c r="D298" s="250"/>
      <c r="N298" s="197"/>
      <c r="O298" s="197"/>
    </row>
    <row r="299" spans="2:15" s="248" customFormat="1">
      <c r="B299" s="252"/>
      <c r="D299" s="250"/>
      <c r="N299" s="197"/>
      <c r="O299" s="197"/>
    </row>
    <row r="300" spans="2:15" s="248" customFormat="1">
      <c r="B300" s="252"/>
      <c r="D300" s="250"/>
      <c r="N300" s="197"/>
      <c r="O300" s="197"/>
    </row>
    <row r="301" spans="2:15" s="248" customFormat="1">
      <c r="B301" s="252"/>
      <c r="D301" s="250"/>
      <c r="N301" s="197"/>
      <c r="O301" s="197"/>
    </row>
    <row r="302" spans="2:15" s="248" customFormat="1">
      <c r="B302" s="252"/>
      <c r="D302" s="250"/>
      <c r="N302" s="197"/>
      <c r="O302" s="197"/>
    </row>
    <row r="303" spans="2:15" s="248" customFormat="1">
      <c r="B303" s="252"/>
      <c r="D303" s="250"/>
      <c r="N303" s="197"/>
      <c r="O303" s="197"/>
    </row>
    <row r="304" spans="2:15" s="248" customFormat="1">
      <c r="B304" s="252"/>
      <c r="D304" s="250"/>
      <c r="N304" s="197"/>
      <c r="O304" s="197"/>
    </row>
    <row r="305" spans="2:15" s="248" customFormat="1">
      <c r="B305" s="252"/>
      <c r="D305" s="250"/>
      <c r="N305" s="197"/>
      <c r="O305" s="197"/>
    </row>
    <row r="306" spans="2:15" s="248" customFormat="1">
      <c r="B306" s="252"/>
      <c r="D306" s="250"/>
      <c r="N306" s="197"/>
      <c r="O306" s="197"/>
    </row>
    <row r="307" spans="2:15" s="248" customFormat="1">
      <c r="B307" s="252"/>
      <c r="D307" s="250"/>
      <c r="N307" s="197"/>
      <c r="O307" s="197"/>
    </row>
    <row r="308" spans="2:15" s="248" customFormat="1">
      <c r="B308" s="252"/>
      <c r="D308" s="250"/>
      <c r="N308" s="197"/>
      <c r="O308" s="197"/>
    </row>
    <row r="309" spans="2:15" s="248" customFormat="1">
      <c r="B309" s="252"/>
      <c r="D309" s="250"/>
      <c r="N309" s="197"/>
      <c r="O309" s="197"/>
    </row>
    <row r="310" spans="2:15" s="248" customFormat="1">
      <c r="B310" s="252"/>
      <c r="D310" s="250"/>
      <c r="N310" s="197"/>
      <c r="O310" s="197"/>
    </row>
    <row r="311" spans="2:15" s="248" customFormat="1">
      <c r="B311" s="252"/>
      <c r="D311" s="250"/>
      <c r="N311" s="197"/>
      <c r="O311" s="197"/>
    </row>
    <row r="312" spans="2:15" s="248" customFormat="1">
      <c r="B312" s="252"/>
      <c r="D312" s="250"/>
      <c r="N312" s="197"/>
      <c r="O312" s="197"/>
    </row>
    <row r="313" spans="2:15" s="248" customFormat="1">
      <c r="B313" s="252"/>
      <c r="D313" s="250"/>
      <c r="N313" s="197"/>
      <c r="O313" s="197"/>
    </row>
    <row r="314" spans="2:15" s="248" customFormat="1">
      <c r="B314" s="252"/>
      <c r="D314" s="250"/>
      <c r="N314" s="197"/>
      <c r="O314" s="197"/>
    </row>
    <row r="315" spans="2:15" s="248" customFormat="1">
      <c r="B315" s="252"/>
      <c r="D315" s="250"/>
      <c r="N315" s="197"/>
      <c r="O315" s="197"/>
    </row>
    <row r="316" spans="2:15" s="248" customFormat="1">
      <c r="B316" s="252"/>
      <c r="D316" s="250"/>
      <c r="N316" s="197"/>
      <c r="O316" s="197"/>
    </row>
    <row r="317" spans="2:15" s="248" customFormat="1">
      <c r="B317" s="252"/>
      <c r="D317" s="250"/>
      <c r="N317" s="197"/>
      <c r="O317" s="197"/>
    </row>
    <row r="318" spans="2:15" s="248" customFormat="1">
      <c r="B318" s="252"/>
      <c r="D318" s="250"/>
      <c r="N318" s="197"/>
      <c r="O318" s="197"/>
    </row>
    <row r="319" spans="2:15" s="248" customFormat="1">
      <c r="B319" s="252"/>
      <c r="D319" s="250"/>
      <c r="N319" s="197"/>
      <c r="O319" s="197"/>
    </row>
    <row r="320" spans="2:15" s="248" customFormat="1">
      <c r="B320" s="252"/>
      <c r="D320" s="250"/>
      <c r="N320" s="197"/>
      <c r="O320" s="197"/>
    </row>
    <row r="321" spans="2:15" s="248" customFormat="1">
      <c r="B321" s="252"/>
      <c r="D321" s="250"/>
      <c r="N321" s="197"/>
      <c r="O321" s="197"/>
    </row>
    <row r="322" spans="2:15" s="248" customFormat="1">
      <c r="B322" s="252"/>
      <c r="D322" s="250"/>
      <c r="N322" s="197"/>
      <c r="O322" s="197"/>
    </row>
    <row r="323" spans="2:15" s="248" customFormat="1">
      <c r="B323" s="252"/>
      <c r="D323" s="250"/>
      <c r="N323" s="197"/>
      <c r="O323" s="197"/>
    </row>
    <row r="324" spans="2:15" s="248" customFormat="1">
      <c r="B324" s="252"/>
      <c r="D324" s="250"/>
      <c r="N324" s="197"/>
      <c r="O324" s="197"/>
    </row>
    <row r="325" spans="2:15" s="248" customFormat="1">
      <c r="B325" s="252"/>
      <c r="D325" s="250"/>
      <c r="N325" s="197"/>
      <c r="O325" s="197"/>
    </row>
    <row r="326" spans="2:15" s="248" customFormat="1">
      <c r="B326" s="252"/>
      <c r="D326" s="250"/>
      <c r="N326" s="197"/>
      <c r="O326" s="197"/>
    </row>
    <row r="327" spans="2:15" s="248" customFormat="1">
      <c r="B327" s="252"/>
      <c r="D327" s="250"/>
      <c r="N327" s="197"/>
      <c r="O327" s="197"/>
    </row>
    <row r="328" spans="2:15" s="248" customFormat="1">
      <c r="B328" s="252"/>
      <c r="D328" s="250"/>
      <c r="N328" s="197"/>
      <c r="O328" s="197"/>
    </row>
    <row r="329" spans="2:15" s="248" customFormat="1">
      <c r="B329" s="252"/>
      <c r="D329" s="250"/>
      <c r="N329" s="197"/>
      <c r="O329" s="197"/>
    </row>
    <row r="330" spans="2:15" s="248" customFormat="1">
      <c r="B330" s="252"/>
      <c r="D330" s="250"/>
      <c r="N330" s="197"/>
      <c r="O330" s="197"/>
    </row>
    <row r="331" spans="2:15" s="248" customFormat="1">
      <c r="B331" s="252"/>
      <c r="D331" s="250"/>
      <c r="N331" s="197"/>
      <c r="O331" s="197"/>
    </row>
    <row r="332" spans="2:15" s="248" customFormat="1">
      <c r="B332" s="252"/>
      <c r="D332" s="250"/>
      <c r="N332" s="197"/>
      <c r="O332" s="197"/>
    </row>
    <row r="333" spans="2:15" s="248" customFormat="1">
      <c r="B333" s="252"/>
      <c r="D333" s="250"/>
      <c r="N333" s="197"/>
      <c r="O333" s="197"/>
    </row>
    <row r="334" spans="2:15" s="248" customFormat="1">
      <c r="B334" s="252"/>
      <c r="D334" s="250"/>
      <c r="N334" s="197"/>
      <c r="O334" s="197"/>
    </row>
    <row r="335" spans="2:15" s="248" customFormat="1">
      <c r="B335" s="252"/>
      <c r="D335" s="250"/>
      <c r="N335" s="197"/>
      <c r="O335" s="197"/>
    </row>
    <row r="336" spans="2:15" s="248" customFormat="1">
      <c r="B336" s="252"/>
      <c r="D336" s="250"/>
      <c r="N336" s="197"/>
      <c r="O336" s="197"/>
    </row>
    <row r="337" spans="2:15" s="248" customFormat="1">
      <c r="B337" s="252"/>
      <c r="D337" s="250"/>
      <c r="N337" s="197"/>
      <c r="O337" s="197"/>
    </row>
    <row r="338" spans="2:15" s="248" customFormat="1">
      <c r="B338" s="252"/>
      <c r="D338" s="250"/>
      <c r="N338" s="197"/>
      <c r="O338" s="197"/>
    </row>
    <row r="339" spans="2:15" s="248" customFormat="1">
      <c r="B339" s="252"/>
      <c r="D339" s="250"/>
      <c r="N339" s="197"/>
      <c r="O339" s="197"/>
    </row>
    <row r="340" spans="2:15" s="248" customFormat="1">
      <c r="B340" s="252"/>
      <c r="D340" s="250"/>
      <c r="N340" s="197"/>
      <c r="O340" s="197"/>
    </row>
    <row r="341" spans="2:15" s="248" customFormat="1">
      <c r="B341" s="252"/>
      <c r="D341" s="250"/>
      <c r="N341" s="197"/>
      <c r="O341" s="197"/>
    </row>
    <row r="342" spans="2:15" s="248" customFormat="1">
      <c r="B342" s="252"/>
      <c r="D342" s="250"/>
      <c r="N342" s="197"/>
      <c r="O342" s="197"/>
    </row>
    <row r="343" spans="2:15" s="248" customFormat="1">
      <c r="B343" s="252"/>
      <c r="D343" s="250"/>
      <c r="N343" s="197"/>
      <c r="O343" s="197"/>
    </row>
    <row r="344" spans="2:15" s="248" customFormat="1">
      <c r="B344" s="252"/>
      <c r="D344" s="250"/>
      <c r="N344" s="197"/>
      <c r="O344" s="197"/>
    </row>
  </sheetData>
  <mergeCells count="1">
    <mergeCell ref="A1:C1"/>
  </mergeCells>
  <conditionalFormatting sqref="A22:A294 C22:L294 B22:B344 A8:L21">
    <cfRule type="expression" dxfId="5" priority="7" stopIfTrue="1">
      <formula>ISNUMBER(SEARCH("Closed",$K8))</formula>
    </cfRule>
    <cfRule type="expression" dxfId="4" priority="8" stopIfTrue="1">
      <formula>IF($B8="Minor", TRUE, FALSE)</formula>
    </cfRule>
    <cfRule type="expression" dxfId="3" priority="9" stopIfTrue="1">
      <formula>IF(OR($B8="Major",$B8="Pre-Condition"), TRUE, FALSE)</formula>
    </cfRule>
  </conditionalFormatting>
  <conditionalFormatting sqref="B7">
    <cfRule type="expression" dxfId="2" priority="4" stopIfTrue="1">
      <formula>ISNUMBER(SEARCH("Closed",$K7))</formula>
    </cfRule>
    <cfRule type="expression" dxfId="1" priority="5" stopIfTrue="1">
      <formula>IF($B7="Minor", TRUE, FALSE)</formula>
    </cfRule>
    <cfRule type="expression" dxfId="0" priority="6" stopIfTrue="1">
      <formula>IF(OR($B7="Major",$B7="Pre-Condition"), TRUE, FALSE)</formula>
    </cfRule>
  </conditionalFormatting>
  <dataValidations count="1">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39:B65541 IX65539:IX65541 ST65539:ST65541 ACP65539:ACP65541 AML65539:AML65541 AWH65539:AWH65541 BGD65539:BGD65541 BPZ65539:BPZ65541 BZV65539:BZV65541 CJR65539:CJR65541 CTN65539:CTN65541 DDJ65539:DDJ65541 DNF65539:DNF65541 DXB65539:DXB65541 EGX65539:EGX65541 EQT65539:EQT65541 FAP65539:FAP65541 FKL65539:FKL65541 FUH65539:FUH65541 GED65539:GED65541 GNZ65539:GNZ65541 GXV65539:GXV65541 HHR65539:HHR65541 HRN65539:HRN65541 IBJ65539:IBJ65541 ILF65539:ILF65541 IVB65539:IVB65541 JEX65539:JEX65541 JOT65539:JOT65541 JYP65539:JYP65541 KIL65539:KIL65541 KSH65539:KSH65541 LCD65539:LCD65541 LLZ65539:LLZ65541 LVV65539:LVV65541 MFR65539:MFR65541 MPN65539:MPN65541 MZJ65539:MZJ65541 NJF65539:NJF65541 NTB65539:NTB65541 OCX65539:OCX65541 OMT65539:OMT65541 OWP65539:OWP65541 PGL65539:PGL65541 PQH65539:PQH65541 QAD65539:QAD65541 QJZ65539:QJZ65541 QTV65539:QTV65541 RDR65539:RDR65541 RNN65539:RNN65541 RXJ65539:RXJ65541 SHF65539:SHF65541 SRB65539:SRB65541 TAX65539:TAX65541 TKT65539:TKT65541 TUP65539:TUP65541 UEL65539:UEL65541 UOH65539:UOH65541 UYD65539:UYD65541 VHZ65539:VHZ65541 VRV65539:VRV65541 WBR65539:WBR65541 WLN65539:WLN65541 WVJ65539:WVJ65541 B131075:B131077 IX131075:IX131077 ST131075:ST131077 ACP131075:ACP131077 AML131075:AML131077 AWH131075:AWH131077 BGD131075:BGD131077 BPZ131075:BPZ131077 BZV131075:BZV131077 CJR131075:CJR131077 CTN131075:CTN131077 DDJ131075:DDJ131077 DNF131075:DNF131077 DXB131075:DXB131077 EGX131075:EGX131077 EQT131075:EQT131077 FAP131075:FAP131077 FKL131075:FKL131077 FUH131075:FUH131077 GED131075:GED131077 GNZ131075:GNZ131077 GXV131075:GXV131077 HHR131075:HHR131077 HRN131075:HRN131077 IBJ131075:IBJ131077 ILF131075:ILF131077 IVB131075:IVB131077 JEX131075:JEX131077 JOT131075:JOT131077 JYP131075:JYP131077 KIL131075:KIL131077 KSH131075:KSH131077 LCD131075:LCD131077 LLZ131075:LLZ131077 LVV131075:LVV131077 MFR131075:MFR131077 MPN131075:MPN131077 MZJ131075:MZJ131077 NJF131075:NJF131077 NTB131075:NTB131077 OCX131075:OCX131077 OMT131075:OMT131077 OWP131075:OWP131077 PGL131075:PGL131077 PQH131075:PQH131077 QAD131075:QAD131077 QJZ131075:QJZ131077 QTV131075:QTV131077 RDR131075:RDR131077 RNN131075:RNN131077 RXJ131075:RXJ131077 SHF131075:SHF131077 SRB131075:SRB131077 TAX131075:TAX131077 TKT131075:TKT131077 TUP131075:TUP131077 UEL131075:UEL131077 UOH131075:UOH131077 UYD131075:UYD131077 VHZ131075:VHZ131077 VRV131075:VRV131077 WBR131075:WBR131077 WLN131075:WLN131077 WVJ131075:WVJ131077 B196611:B196613 IX196611:IX196613 ST196611:ST196613 ACP196611:ACP196613 AML196611:AML196613 AWH196611:AWH196613 BGD196611:BGD196613 BPZ196611:BPZ196613 BZV196611:BZV196613 CJR196611:CJR196613 CTN196611:CTN196613 DDJ196611:DDJ196613 DNF196611:DNF196613 DXB196611:DXB196613 EGX196611:EGX196613 EQT196611:EQT196613 FAP196611:FAP196613 FKL196611:FKL196613 FUH196611:FUH196613 GED196611:GED196613 GNZ196611:GNZ196613 GXV196611:GXV196613 HHR196611:HHR196613 HRN196611:HRN196613 IBJ196611:IBJ196613 ILF196611:ILF196613 IVB196611:IVB196613 JEX196611:JEX196613 JOT196611:JOT196613 JYP196611:JYP196613 KIL196611:KIL196613 KSH196611:KSH196613 LCD196611:LCD196613 LLZ196611:LLZ196613 LVV196611:LVV196613 MFR196611:MFR196613 MPN196611:MPN196613 MZJ196611:MZJ196613 NJF196611:NJF196613 NTB196611:NTB196613 OCX196611:OCX196613 OMT196611:OMT196613 OWP196611:OWP196613 PGL196611:PGL196613 PQH196611:PQH196613 QAD196611:QAD196613 QJZ196611:QJZ196613 QTV196611:QTV196613 RDR196611:RDR196613 RNN196611:RNN196613 RXJ196611:RXJ196613 SHF196611:SHF196613 SRB196611:SRB196613 TAX196611:TAX196613 TKT196611:TKT196613 TUP196611:TUP196613 UEL196611:UEL196613 UOH196611:UOH196613 UYD196611:UYD196613 VHZ196611:VHZ196613 VRV196611:VRV196613 WBR196611:WBR196613 WLN196611:WLN196613 WVJ196611:WVJ196613 B262147:B262149 IX262147:IX262149 ST262147:ST262149 ACP262147:ACP262149 AML262147:AML262149 AWH262147:AWH262149 BGD262147:BGD262149 BPZ262147:BPZ262149 BZV262147:BZV262149 CJR262147:CJR262149 CTN262147:CTN262149 DDJ262147:DDJ262149 DNF262147:DNF262149 DXB262147:DXB262149 EGX262147:EGX262149 EQT262147:EQT262149 FAP262147:FAP262149 FKL262147:FKL262149 FUH262147:FUH262149 GED262147:GED262149 GNZ262147:GNZ262149 GXV262147:GXV262149 HHR262147:HHR262149 HRN262147:HRN262149 IBJ262147:IBJ262149 ILF262147:ILF262149 IVB262147:IVB262149 JEX262147:JEX262149 JOT262147:JOT262149 JYP262147:JYP262149 KIL262147:KIL262149 KSH262147:KSH262149 LCD262147:LCD262149 LLZ262147:LLZ262149 LVV262147:LVV262149 MFR262147:MFR262149 MPN262147:MPN262149 MZJ262147:MZJ262149 NJF262147:NJF262149 NTB262147:NTB262149 OCX262147:OCX262149 OMT262147:OMT262149 OWP262147:OWP262149 PGL262147:PGL262149 PQH262147:PQH262149 QAD262147:QAD262149 QJZ262147:QJZ262149 QTV262147:QTV262149 RDR262147:RDR262149 RNN262147:RNN262149 RXJ262147:RXJ262149 SHF262147:SHF262149 SRB262147:SRB262149 TAX262147:TAX262149 TKT262147:TKT262149 TUP262147:TUP262149 UEL262147:UEL262149 UOH262147:UOH262149 UYD262147:UYD262149 VHZ262147:VHZ262149 VRV262147:VRV262149 WBR262147:WBR262149 WLN262147:WLN262149 WVJ262147:WVJ262149 B327683:B327685 IX327683:IX327685 ST327683:ST327685 ACP327683:ACP327685 AML327683:AML327685 AWH327683:AWH327685 BGD327683:BGD327685 BPZ327683:BPZ327685 BZV327683:BZV327685 CJR327683:CJR327685 CTN327683:CTN327685 DDJ327683:DDJ327685 DNF327683:DNF327685 DXB327683:DXB327685 EGX327683:EGX327685 EQT327683:EQT327685 FAP327683:FAP327685 FKL327683:FKL327685 FUH327683:FUH327685 GED327683:GED327685 GNZ327683:GNZ327685 GXV327683:GXV327685 HHR327683:HHR327685 HRN327683:HRN327685 IBJ327683:IBJ327685 ILF327683:ILF327685 IVB327683:IVB327685 JEX327683:JEX327685 JOT327683:JOT327685 JYP327683:JYP327685 KIL327683:KIL327685 KSH327683:KSH327685 LCD327683:LCD327685 LLZ327683:LLZ327685 LVV327683:LVV327685 MFR327683:MFR327685 MPN327683:MPN327685 MZJ327683:MZJ327685 NJF327683:NJF327685 NTB327683:NTB327685 OCX327683:OCX327685 OMT327683:OMT327685 OWP327683:OWP327685 PGL327683:PGL327685 PQH327683:PQH327685 QAD327683:QAD327685 QJZ327683:QJZ327685 QTV327683:QTV327685 RDR327683:RDR327685 RNN327683:RNN327685 RXJ327683:RXJ327685 SHF327683:SHF327685 SRB327683:SRB327685 TAX327683:TAX327685 TKT327683:TKT327685 TUP327683:TUP327685 UEL327683:UEL327685 UOH327683:UOH327685 UYD327683:UYD327685 VHZ327683:VHZ327685 VRV327683:VRV327685 WBR327683:WBR327685 WLN327683:WLN327685 WVJ327683:WVJ327685 B393219:B393221 IX393219:IX393221 ST393219:ST393221 ACP393219:ACP393221 AML393219:AML393221 AWH393219:AWH393221 BGD393219:BGD393221 BPZ393219:BPZ393221 BZV393219:BZV393221 CJR393219:CJR393221 CTN393219:CTN393221 DDJ393219:DDJ393221 DNF393219:DNF393221 DXB393219:DXB393221 EGX393219:EGX393221 EQT393219:EQT393221 FAP393219:FAP393221 FKL393219:FKL393221 FUH393219:FUH393221 GED393219:GED393221 GNZ393219:GNZ393221 GXV393219:GXV393221 HHR393219:HHR393221 HRN393219:HRN393221 IBJ393219:IBJ393221 ILF393219:ILF393221 IVB393219:IVB393221 JEX393219:JEX393221 JOT393219:JOT393221 JYP393219:JYP393221 KIL393219:KIL393221 KSH393219:KSH393221 LCD393219:LCD393221 LLZ393219:LLZ393221 LVV393219:LVV393221 MFR393219:MFR393221 MPN393219:MPN393221 MZJ393219:MZJ393221 NJF393219:NJF393221 NTB393219:NTB393221 OCX393219:OCX393221 OMT393219:OMT393221 OWP393219:OWP393221 PGL393219:PGL393221 PQH393219:PQH393221 QAD393219:QAD393221 QJZ393219:QJZ393221 QTV393219:QTV393221 RDR393219:RDR393221 RNN393219:RNN393221 RXJ393219:RXJ393221 SHF393219:SHF393221 SRB393219:SRB393221 TAX393219:TAX393221 TKT393219:TKT393221 TUP393219:TUP393221 UEL393219:UEL393221 UOH393219:UOH393221 UYD393219:UYD393221 VHZ393219:VHZ393221 VRV393219:VRV393221 WBR393219:WBR393221 WLN393219:WLN393221 WVJ393219:WVJ393221 B458755:B458757 IX458755:IX458757 ST458755:ST458757 ACP458755:ACP458757 AML458755:AML458757 AWH458755:AWH458757 BGD458755:BGD458757 BPZ458755:BPZ458757 BZV458755:BZV458757 CJR458755:CJR458757 CTN458755:CTN458757 DDJ458755:DDJ458757 DNF458755:DNF458757 DXB458755:DXB458757 EGX458755:EGX458757 EQT458755:EQT458757 FAP458755:FAP458757 FKL458755:FKL458757 FUH458755:FUH458757 GED458755:GED458757 GNZ458755:GNZ458757 GXV458755:GXV458757 HHR458755:HHR458757 HRN458755:HRN458757 IBJ458755:IBJ458757 ILF458755:ILF458757 IVB458755:IVB458757 JEX458755:JEX458757 JOT458755:JOT458757 JYP458755:JYP458757 KIL458755:KIL458757 KSH458755:KSH458757 LCD458755:LCD458757 LLZ458755:LLZ458757 LVV458755:LVV458757 MFR458755:MFR458757 MPN458755:MPN458757 MZJ458755:MZJ458757 NJF458755:NJF458757 NTB458755:NTB458757 OCX458755:OCX458757 OMT458755:OMT458757 OWP458755:OWP458757 PGL458755:PGL458757 PQH458755:PQH458757 QAD458755:QAD458757 QJZ458755:QJZ458757 QTV458755:QTV458757 RDR458755:RDR458757 RNN458755:RNN458757 RXJ458755:RXJ458757 SHF458755:SHF458757 SRB458755:SRB458757 TAX458755:TAX458757 TKT458755:TKT458757 TUP458755:TUP458757 UEL458755:UEL458757 UOH458755:UOH458757 UYD458755:UYD458757 VHZ458755:VHZ458757 VRV458755:VRV458757 WBR458755:WBR458757 WLN458755:WLN458757 WVJ458755:WVJ458757 B524291:B524293 IX524291:IX524293 ST524291:ST524293 ACP524291:ACP524293 AML524291:AML524293 AWH524291:AWH524293 BGD524291:BGD524293 BPZ524291:BPZ524293 BZV524291:BZV524293 CJR524291:CJR524293 CTN524291:CTN524293 DDJ524291:DDJ524293 DNF524291:DNF524293 DXB524291:DXB524293 EGX524291:EGX524293 EQT524291:EQT524293 FAP524291:FAP524293 FKL524291:FKL524293 FUH524291:FUH524293 GED524291:GED524293 GNZ524291:GNZ524293 GXV524291:GXV524293 HHR524291:HHR524293 HRN524291:HRN524293 IBJ524291:IBJ524293 ILF524291:ILF524293 IVB524291:IVB524293 JEX524291:JEX524293 JOT524291:JOT524293 JYP524291:JYP524293 KIL524291:KIL524293 KSH524291:KSH524293 LCD524291:LCD524293 LLZ524291:LLZ524293 LVV524291:LVV524293 MFR524291:MFR524293 MPN524291:MPN524293 MZJ524291:MZJ524293 NJF524291:NJF524293 NTB524291:NTB524293 OCX524291:OCX524293 OMT524291:OMT524293 OWP524291:OWP524293 PGL524291:PGL524293 PQH524291:PQH524293 QAD524291:QAD524293 QJZ524291:QJZ524293 QTV524291:QTV524293 RDR524291:RDR524293 RNN524291:RNN524293 RXJ524291:RXJ524293 SHF524291:SHF524293 SRB524291:SRB524293 TAX524291:TAX524293 TKT524291:TKT524293 TUP524291:TUP524293 UEL524291:UEL524293 UOH524291:UOH524293 UYD524291:UYD524293 VHZ524291:VHZ524293 VRV524291:VRV524293 WBR524291:WBR524293 WLN524291:WLN524293 WVJ524291:WVJ524293 B589827:B589829 IX589827:IX589829 ST589827:ST589829 ACP589827:ACP589829 AML589827:AML589829 AWH589827:AWH589829 BGD589827:BGD589829 BPZ589827:BPZ589829 BZV589827:BZV589829 CJR589827:CJR589829 CTN589827:CTN589829 DDJ589827:DDJ589829 DNF589827:DNF589829 DXB589827:DXB589829 EGX589827:EGX589829 EQT589827:EQT589829 FAP589827:FAP589829 FKL589827:FKL589829 FUH589827:FUH589829 GED589827:GED589829 GNZ589827:GNZ589829 GXV589827:GXV589829 HHR589827:HHR589829 HRN589827:HRN589829 IBJ589827:IBJ589829 ILF589827:ILF589829 IVB589827:IVB589829 JEX589827:JEX589829 JOT589827:JOT589829 JYP589827:JYP589829 KIL589827:KIL589829 KSH589827:KSH589829 LCD589827:LCD589829 LLZ589827:LLZ589829 LVV589827:LVV589829 MFR589827:MFR589829 MPN589827:MPN589829 MZJ589827:MZJ589829 NJF589827:NJF589829 NTB589827:NTB589829 OCX589827:OCX589829 OMT589827:OMT589829 OWP589827:OWP589829 PGL589827:PGL589829 PQH589827:PQH589829 QAD589827:QAD589829 QJZ589827:QJZ589829 QTV589827:QTV589829 RDR589827:RDR589829 RNN589827:RNN589829 RXJ589827:RXJ589829 SHF589827:SHF589829 SRB589827:SRB589829 TAX589827:TAX589829 TKT589827:TKT589829 TUP589827:TUP589829 UEL589827:UEL589829 UOH589827:UOH589829 UYD589827:UYD589829 VHZ589827:VHZ589829 VRV589827:VRV589829 WBR589827:WBR589829 WLN589827:WLN589829 WVJ589827:WVJ589829 B655363:B655365 IX655363:IX655365 ST655363:ST655365 ACP655363:ACP655365 AML655363:AML655365 AWH655363:AWH655365 BGD655363:BGD655365 BPZ655363:BPZ655365 BZV655363:BZV655365 CJR655363:CJR655365 CTN655363:CTN655365 DDJ655363:DDJ655365 DNF655363:DNF655365 DXB655363:DXB655365 EGX655363:EGX655365 EQT655363:EQT655365 FAP655363:FAP655365 FKL655363:FKL655365 FUH655363:FUH655365 GED655363:GED655365 GNZ655363:GNZ655365 GXV655363:GXV655365 HHR655363:HHR655365 HRN655363:HRN655365 IBJ655363:IBJ655365 ILF655363:ILF655365 IVB655363:IVB655365 JEX655363:JEX655365 JOT655363:JOT655365 JYP655363:JYP655365 KIL655363:KIL655365 KSH655363:KSH655365 LCD655363:LCD655365 LLZ655363:LLZ655365 LVV655363:LVV655365 MFR655363:MFR655365 MPN655363:MPN655365 MZJ655363:MZJ655365 NJF655363:NJF655365 NTB655363:NTB655365 OCX655363:OCX655365 OMT655363:OMT655365 OWP655363:OWP655365 PGL655363:PGL655365 PQH655363:PQH655365 QAD655363:QAD655365 QJZ655363:QJZ655365 QTV655363:QTV655365 RDR655363:RDR655365 RNN655363:RNN655365 RXJ655363:RXJ655365 SHF655363:SHF655365 SRB655363:SRB655365 TAX655363:TAX655365 TKT655363:TKT655365 TUP655363:TUP655365 UEL655363:UEL655365 UOH655363:UOH655365 UYD655363:UYD655365 VHZ655363:VHZ655365 VRV655363:VRV655365 WBR655363:WBR655365 WLN655363:WLN655365 WVJ655363:WVJ655365 B720899:B720901 IX720899:IX720901 ST720899:ST720901 ACP720899:ACP720901 AML720899:AML720901 AWH720899:AWH720901 BGD720899:BGD720901 BPZ720899:BPZ720901 BZV720899:BZV720901 CJR720899:CJR720901 CTN720899:CTN720901 DDJ720899:DDJ720901 DNF720899:DNF720901 DXB720899:DXB720901 EGX720899:EGX720901 EQT720899:EQT720901 FAP720899:FAP720901 FKL720899:FKL720901 FUH720899:FUH720901 GED720899:GED720901 GNZ720899:GNZ720901 GXV720899:GXV720901 HHR720899:HHR720901 HRN720899:HRN720901 IBJ720899:IBJ720901 ILF720899:ILF720901 IVB720899:IVB720901 JEX720899:JEX720901 JOT720899:JOT720901 JYP720899:JYP720901 KIL720899:KIL720901 KSH720899:KSH720901 LCD720899:LCD720901 LLZ720899:LLZ720901 LVV720899:LVV720901 MFR720899:MFR720901 MPN720899:MPN720901 MZJ720899:MZJ720901 NJF720899:NJF720901 NTB720899:NTB720901 OCX720899:OCX720901 OMT720899:OMT720901 OWP720899:OWP720901 PGL720899:PGL720901 PQH720899:PQH720901 QAD720899:QAD720901 QJZ720899:QJZ720901 QTV720899:QTV720901 RDR720899:RDR720901 RNN720899:RNN720901 RXJ720899:RXJ720901 SHF720899:SHF720901 SRB720899:SRB720901 TAX720899:TAX720901 TKT720899:TKT720901 TUP720899:TUP720901 UEL720899:UEL720901 UOH720899:UOH720901 UYD720899:UYD720901 VHZ720899:VHZ720901 VRV720899:VRV720901 WBR720899:WBR720901 WLN720899:WLN720901 WVJ720899:WVJ720901 B786435:B786437 IX786435:IX786437 ST786435:ST786437 ACP786435:ACP786437 AML786435:AML786437 AWH786435:AWH786437 BGD786435:BGD786437 BPZ786435:BPZ786437 BZV786435:BZV786437 CJR786435:CJR786437 CTN786435:CTN786437 DDJ786435:DDJ786437 DNF786435:DNF786437 DXB786435:DXB786437 EGX786435:EGX786437 EQT786435:EQT786437 FAP786435:FAP786437 FKL786435:FKL786437 FUH786435:FUH786437 GED786435:GED786437 GNZ786435:GNZ786437 GXV786435:GXV786437 HHR786435:HHR786437 HRN786435:HRN786437 IBJ786435:IBJ786437 ILF786435:ILF786437 IVB786435:IVB786437 JEX786435:JEX786437 JOT786435:JOT786437 JYP786435:JYP786437 KIL786435:KIL786437 KSH786435:KSH786437 LCD786435:LCD786437 LLZ786435:LLZ786437 LVV786435:LVV786437 MFR786435:MFR786437 MPN786435:MPN786437 MZJ786435:MZJ786437 NJF786435:NJF786437 NTB786435:NTB786437 OCX786435:OCX786437 OMT786435:OMT786437 OWP786435:OWP786437 PGL786435:PGL786437 PQH786435:PQH786437 QAD786435:QAD786437 QJZ786435:QJZ786437 QTV786435:QTV786437 RDR786435:RDR786437 RNN786435:RNN786437 RXJ786435:RXJ786437 SHF786435:SHF786437 SRB786435:SRB786437 TAX786435:TAX786437 TKT786435:TKT786437 TUP786435:TUP786437 UEL786435:UEL786437 UOH786435:UOH786437 UYD786435:UYD786437 VHZ786435:VHZ786437 VRV786435:VRV786437 WBR786435:WBR786437 WLN786435:WLN786437 WVJ786435:WVJ786437 B851971:B851973 IX851971:IX851973 ST851971:ST851973 ACP851971:ACP851973 AML851971:AML851973 AWH851971:AWH851973 BGD851971:BGD851973 BPZ851971:BPZ851973 BZV851971:BZV851973 CJR851971:CJR851973 CTN851971:CTN851973 DDJ851971:DDJ851973 DNF851971:DNF851973 DXB851971:DXB851973 EGX851971:EGX851973 EQT851971:EQT851973 FAP851971:FAP851973 FKL851971:FKL851973 FUH851971:FUH851973 GED851971:GED851973 GNZ851971:GNZ851973 GXV851971:GXV851973 HHR851971:HHR851973 HRN851971:HRN851973 IBJ851971:IBJ851973 ILF851971:ILF851973 IVB851971:IVB851973 JEX851971:JEX851973 JOT851971:JOT851973 JYP851971:JYP851973 KIL851971:KIL851973 KSH851971:KSH851973 LCD851971:LCD851973 LLZ851971:LLZ851973 LVV851971:LVV851973 MFR851971:MFR851973 MPN851971:MPN851973 MZJ851971:MZJ851973 NJF851971:NJF851973 NTB851971:NTB851973 OCX851971:OCX851973 OMT851971:OMT851973 OWP851971:OWP851973 PGL851971:PGL851973 PQH851971:PQH851973 QAD851971:QAD851973 QJZ851971:QJZ851973 QTV851971:QTV851973 RDR851971:RDR851973 RNN851971:RNN851973 RXJ851971:RXJ851973 SHF851971:SHF851973 SRB851971:SRB851973 TAX851971:TAX851973 TKT851971:TKT851973 TUP851971:TUP851973 UEL851971:UEL851973 UOH851971:UOH851973 UYD851971:UYD851973 VHZ851971:VHZ851973 VRV851971:VRV851973 WBR851971:WBR851973 WLN851971:WLN851973 WVJ851971:WVJ851973 B917507:B917509 IX917507:IX917509 ST917507:ST917509 ACP917507:ACP917509 AML917507:AML917509 AWH917507:AWH917509 BGD917507:BGD917509 BPZ917507:BPZ917509 BZV917507:BZV917509 CJR917507:CJR917509 CTN917507:CTN917509 DDJ917507:DDJ917509 DNF917507:DNF917509 DXB917507:DXB917509 EGX917507:EGX917509 EQT917507:EQT917509 FAP917507:FAP917509 FKL917507:FKL917509 FUH917507:FUH917509 GED917507:GED917509 GNZ917507:GNZ917509 GXV917507:GXV917509 HHR917507:HHR917509 HRN917507:HRN917509 IBJ917507:IBJ917509 ILF917507:ILF917509 IVB917507:IVB917509 JEX917507:JEX917509 JOT917507:JOT917509 JYP917507:JYP917509 KIL917507:KIL917509 KSH917507:KSH917509 LCD917507:LCD917509 LLZ917507:LLZ917509 LVV917507:LVV917509 MFR917507:MFR917509 MPN917507:MPN917509 MZJ917507:MZJ917509 NJF917507:NJF917509 NTB917507:NTB917509 OCX917507:OCX917509 OMT917507:OMT917509 OWP917507:OWP917509 PGL917507:PGL917509 PQH917507:PQH917509 QAD917507:QAD917509 QJZ917507:QJZ917509 QTV917507:QTV917509 RDR917507:RDR917509 RNN917507:RNN917509 RXJ917507:RXJ917509 SHF917507:SHF917509 SRB917507:SRB917509 TAX917507:TAX917509 TKT917507:TKT917509 TUP917507:TUP917509 UEL917507:UEL917509 UOH917507:UOH917509 UYD917507:UYD917509 VHZ917507:VHZ917509 VRV917507:VRV917509 WBR917507:WBR917509 WLN917507:WLN917509 WVJ917507:WVJ917509 B983043:B983045 IX983043:IX983045 ST983043:ST983045 ACP983043:ACP983045 AML983043:AML983045 AWH983043:AWH983045 BGD983043:BGD983045 BPZ983043:BPZ983045 BZV983043:BZV983045 CJR983043:CJR983045 CTN983043:CTN983045 DDJ983043:DDJ983045 DNF983043:DNF983045 DXB983043:DXB983045 EGX983043:EGX983045 EQT983043:EQT983045 FAP983043:FAP983045 FKL983043:FKL983045 FUH983043:FUH983045 GED983043:GED983045 GNZ983043:GNZ983045 GXV983043:GXV983045 HHR983043:HHR983045 HRN983043:HRN983045 IBJ983043:IBJ983045 ILF983043:ILF983045 IVB983043:IVB983045 JEX983043:JEX983045 JOT983043:JOT983045 JYP983043:JYP983045 KIL983043:KIL983045 KSH983043:KSH983045 LCD983043:LCD983045 LLZ983043:LLZ983045 LVV983043:LVV983045 MFR983043:MFR983045 MPN983043:MPN983045 MZJ983043:MZJ983045 NJF983043:NJF983045 NTB983043:NTB983045 OCX983043:OCX983045 OMT983043:OMT983045 OWP983043:OWP983045 PGL983043:PGL983045 PQH983043:PQH983045 QAD983043:QAD983045 QJZ983043:QJZ983045 QTV983043:QTV983045 RDR983043:RDR983045 RNN983043:RNN983045 RXJ983043:RXJ983045 SHF983043:SHF983045 SRB983043:SRB983045 TAX983043:TAX983045 TKT983043:TKT983045 TUP983043:TUP983045 UEL983043:UEL983045 UOH983043:UOH983045 UYD983043:UYD983045 VHZ983043:VHZ983045 VRV983043:VRV983045 WBR983043:WBR983045 WLN983043:WLN983045 WVJ983043:WVJ983045 B9:B12 IX9:IX12 ST9:ST12 ACP9:ACP12 AML9:AML12 AWH9:AWH12 BGD9:BGD12 BPZ9:BPZ12 BZV9:BZV12 CJR9:CJR12 CTN9:CTN12 DDJ9:DDJ12 DNF9:DNF12 DXB9:DXB12 EGX9:EGX12 EQT9:EQT12 FAP9:FAP12 FKL9:FKL12 FUH9:FUH12 GED9:GED12 GNZ9:GNZ12 GXV9:GXV12 HHR9:HHR12 HRN9:HRN12 IBJ9:IBJ12 ILF9:ILF12 IVB9:IVB12 JEX9:JEX12 JOT9:JOT12 JYP9:JYP12 KIL9:KIL12 KSH9:KSH12 LCD9:LCD12 LLZ9:LLZ12 LVV9:LVV12 MFR9:MFR12 MPN9:MPN12 MZJ9:MZJ12 NJF9:NJF12 NTB9:NTB12 OCX9:OCX12 OMT9:OMT12 OWP9:OWP12 PGL9:PGL12 PQH9:PQH12 QAD9:QAD12 QJZ9:QJZ12 QTV9:QTV12 RDR9:RDR12 RNN9:RNN12 RXJ9:RXJ12 SHF9:SHF12 SRB9:SRB12 TAX9:TAX12 TKT9:TKT12 TUP9:TUP12 UEL9:UEL12 UOH9:UOH12 UYD9:UYD12 VHZ9:VHZ12 VRV9:VRV12 WBR9:WBR12 WLN9:WLN12 WVJ9:WVJ12 B65543:B65545 IX65543:IX65545 ST65543:ST65545 ACP65543:ACP65545 AML65543:AML65545 AWH65543:AWH65545 BGD65543:BGD65545 BPZ65543:BPZ65545 BZV65543:BZV65545 CJR65543:CJR65545 CTN65543:CTN65545 DDJ65543:DDJ65545 DNF65543:DNF65545 DXB65543:DXB65545 EGX65543:EGX65545 EQT65543:EQT65545 FAP65543:FAP65545 FKL65543:FKL65545 FUH65543:FUH65545 GED65543:GED65545 GNZ65543:GNZ65545 GXV65543:GXV65545 HHR65543:HHR65545 HRN65543:HRN65545 IBJ65543:IBJ65545 ILF65543:ILF65545 IVB65543:IVB65545 JEX65543:JEX65545 JOT65543:JOT65545 JYP65543:JYP65545 KIL65543:KIL65545 KSH65543:KSH65545 LCD65543:LCD65545 LLZ65543:LLZ65545 LVV65543:LVV65545 MFR65543:MFR65545 MPN65543:MPN65545 MZJ65543:MZJ65545 NJF65543:NJF65545 NTB65543:NTB65545 OCX65543:OCX65545 OMT65543:OMT65545 OWP65543:OWP65545 PGL65543:PGL65545 PQH65543:PQH65545 QAD65543:QAD65545 QJZ65543:QJZ65545 QTV65543:QTV65545 RDR65543:RDR65545 RNN65543:RNN65545 RXJ65543:RXJ65545 SHF65543:SHF65545 SRB65543:SRB65545 TAX65543:TAX65545 TKT65543:TKT65545 TUP65543:TUP65545 UEL65543:UEL65545 UOH65543:UOH65545 UYD65543:UYD65545 VHZ65543:VHZ65545 VRV65543:VRV65545 WBR65543:WBR65545 WLN65543:WLN65545 WVJ65543:WVJ65545 B131079:B131081 IX131079:IX131081 ST131079:ST131081 ACP131079:ACP131081 AML131079:AML131081 AWH131079:AWH131081 BGD131079:BGD131081 BPZ131079:BPZ131081 BZV131079:BZV131081 CJR131079:CJR131081 CTN131079:CTN131081 DDJ131079:DDJ131081 DNF131079:DNF131081 DXB131079:DXB131081 EGX131079:EGX131081 EQT131079:EQT131081 FAP131079:FAP131081 FKL131079:FKL131081 FUH131079:FUH131081 GED131079:GED131081 GNZ131079:GNZ131081 GXV131079:GXV131081 HHR131079:HHR131081 HRN131079:HRN131081 IBJ131079:IBJ131081 ILF131079:ILF131081 IVB131079:IVB131081 JEX131079:JEX131081 JOT131079:JOT131081 JYP131079:JYP131081 KIL131079:KIL131081 KSH131079:KSH131081 LCD131079:LCD131081 LLZ131079:LLZ131081 LVV131079:LVV131081 MFR131079:MFR131081 MPN131079:MPN131081 MZJ131079:MZJ131081 NJF131079:NJF131081 NTB131079:NTB131081 OCX131079:OCX131081 OMT131079:OMT131081 OWP131079:OWP131081 PGL131079:PGL131081 PQH131079:PQH131081 QAD131079:QAD131081 QJZ131079:QJZ131081 QTV131079:QTV131081 RDR131079:RDR131081 RNN131079:RNN131081 RXJ131079:RXJ131081 SHF131079:SHF131081 SRB131079:SRB131081 TAX131079:TAX131081 TKT131079:TKT131081 TUP131079:TUP131081 UEL131079:UEL131081 UOH131079:UOH131081 UYD131079:UYD131081 VHZ131079:VHZ131081 VRV131079:VRV131081 WBR131079:WBR131081 WLN131079:WLN131081 WVJ131079:WVJ131081 B196615:B196617 IX196615:IX196617 ST196615:ST196617 ACP196615:ACP196617 AML196615:AML196617 AWH196615:AWH196617 BGD196615:BGD196617 BPZ196615:BPZ196617 BZV196615:BZV196617 CJR196615:CJR196617 CTN196615:CTN196617 DDJ196615:DDJ196617 DNF196615:DNF196617 DXB196615:DXB196617 EGX196615:EGX196617 EQT196615:EQT196617 FAP196615:FAP196617 FKL196615:FKL196617 FUH196615:FUH196617 GED196615:GED196617 GNZ196615:GNZ196617 GXV196615:GXV196617 HHR196615:HHR196617 HRN196615:HRN196617 IBJ196615:IBJ196617 ILF196615:ILF196617 IVB196615:IVB196617 JEX196615:JEX196617 JOT196615:JOT196617 JYP196615:JYP196617 KIL196615:KIL196617 KSH196615:KSH196617 LCD196615:LCD196617 LLZ196615:LLZ196617 LVV196615:LVV196617 MFR196615:MFR196617 MPN196615:MPN196617 MZJ196615:MZJ196617 NJF196615:NJF196617 NTB196615:NTB196617 OCX196615:OCX196617 OMT196615:OMT196617 OWP196615:OWP196617 PGL196615:PGL196617 PQH196615:PQH196617 QAD196615:QAD196617 QJZ196615:QJZ196617 QTV196615:QTV196617 RDR196615:RDR196617 RNN196615:RNN196617 RXJ196615:RXJ196617 SHF196615:SHF196617 SRB196615:SRB196617 TAX196615:TAX196617 TKT196615:TKT196617 TUP196615:TUP196617 UEL196615:UEL196617 UOH196615:UOH196617 UYD196615:UYD196617 VHZ196615:VHZ196617 VRV196615:VRV196617 WBR196615:WBR196617 WLN196615:WLN196617 WVJ196615:WVJ196617 B262151:B262153 IX262151:IX262153 ST262151:ST262153 ACP262151:ACP262153 AML262151:AML262153 AWH262151:AWH262153 BGD262151:BGD262153 BPZ262151:BPZ262153 BZV262151:BZV262153 CJR262151:CJR262153 CTN262151:CTN262153 DDJ262151:DDJ262153 DNF262151:DNF262153 DXB262151:DXB262153 EGX262151:EGX262153 EQT262151:EQT262153 FAP262151:FAP262153 FKL262151:FKL262153 FUH262151:FUH262153 GED262151:GED262153 GNZ262151:GNZ262153 GXV262151:GXV262153 HHR262151:HHR262153 HRN262151:HRN262153 IBJ262151:IBJ262153 ILF262151:ILF262153 IVB262151:IVB262153 JEX262151:JEX262153 JOT262151:JOT262153 JYP262151:JYP262153 KIL262151:KIL262153 KSH262151:KSH262153 LCD262151:LCD262153 LLZ262151:LLZ262153 LVV262151:LVV262153 MFR262151:MFR262153 MPN262151:MPN262153 MZJ262151:MZJ262153 NJF262151:NJF262153 NTB262151:NTB262153 OCX262151:OCX262153 OMT262151:OMT262153 OWP262151:OWP262153 PGL262151:PGL262153 PQH262151:PQH262153 QAD262151:QAD262153 QJZ262151:QJZ262153 QTV262151:QTV262153 RDR262151:RDR262153 RNN262151:RNN262153 RXJ262151:RXJ262153 SHF262151:SHF262153 SRB262151:SRB262153 TAX262151:TAX262153 TKT262151:TKT262153 TUP262151:TUP262153 UEL262151:UEL262153 UOH262151:UOH262153 UYD262151:UYD262153 VHZ262151:VHZ262153 VRV262151:VRV262153 WBR262151:WBR262153 WLN262151:WLN262153 WVJ262151:WVJ262153 B327687:B327689 IX327687:IX327689 ST327687:ST327689 ACP327687:ACP327689 AML327687:AML327689 AWH327687:AWH327689 BGD327687:BGD327689 BPZ327687:BPZ327689 BZV327687:BZV327689 CJR327687:CJR327689 CTN327687:CTN327689 DDJ327687:DDJ327689 DNF327687:DNF327689 DXB327687:DXB327689 EGX327687:EGX327689 EQT327687:EQT327689 FAP327687:FAP327689 FKL327687:FKL327689 FUH327687:FUH327689 GED327687:GED327689 GNZ327687:GNZ327689 GXV327687:GXV327689 HHR327687:HHR327689 HRN327687:HRN327689 IBJ327687:IBJ327689 ILF327687:ILF327689 IVB327687:IVB327689 JEX327687:JEX327689 JOT327687:JOT327689 JYP327687:JYP327689 KIL327687:KIL327689 KSH327687:KSH327689 LCD327687:LCD327689 LLZ327687:LLZ327689 LVV327687:LVV327689 MFR327687:MFR327689 MPN327687:MPN327689 MZJ327687:MZJ327689 NJF327687:NJF327689 NTB327687:NTB327689 OCX327687:OCX327689 OMT327687:OMT327689 OWP327687:OWP327689 PGL327687:PGL327689 PQH327687:PQH327689 QAD327687:QAD327689 QJZ327687:QJZ327689 QTV327687:QTV327689 RDR327687:RDR327689 RNN327687:RNN327689 RXJ327687:RXJ327689 SHF327687:SHF327689 SRB327687:SRB327689 TAX327687:TAX327689 TKT327687:TKT327689 TUP327687:TUP327689 UEL327687:UEL327689 UOH327687:UOH327689 UYD327687:UYD327689 VHZ327687:VHZ327689 VRV327687:VRV327689 WBR327687:WBR327689 WLN327687:WLN327689 WVJ327687:WVJ327689 B393223:B393225 IX393223:IX393225 ST393223:ST393225 ACP393223:ACP393225 AML393223:AML393225 AWH393223:AWH393225 BGD393223:BGD393225 BPZ393223:BPZ393225 BZV393223:BZV393225 CJR393223:CJR393225 CTN393223:CTN393225 DDJ393223:DDJ393225 DNF393223:DNF393225 DXB393223:DXB393225 EGX393223:EGX393225 EQT393223:EQT393225 FAP393223:FAP393225 FKL393223:FKL393225 FUH393223:FUH393225 GED393223:GED393225 GNZ393223:GNZ393225 GXV393223:GXV393225 HHR393223:HHR393225 HRN393223:HRN393225 IBJ393223:IBJ393225 ILF393223:ILF393225 IVB393223:IVB393225 JEX393223:JEX393225 JOT393223:JOT393225 JYP393223:JYP393225 KIL393223:KIL393225 KSH393223:KSH393225 LCD393223:LCD393225 LLZ393223:LLZ393225 LVV393223:LVV393225 MFR393223:MFR393225 MPN393223:MPN393225 MZJ393223:MZJ393225 NJF393223:NJF393225 NTB393223:NTB393225 OCX393223:OCX393225 OMT393223:OMT393225 OWP393223:OWP393225 PGL393223:PGL393225 PQH393223:PQH393225 QAD393223:QAD393225 QJZ393223:QJZ393225 QTV393223:QTV393225 RDR393223:RDR393225 RNN393223:RNN393225 RXJ393223:RXJ393225 SHF393223:SHF393225 SRB393223:SRB393225 TAX393223:TAX393225 TKT393223:TKT393225 TUP393223:TUP393225 UEL393223:UEL393225 UOH393223:UOH393225 UYD393223:UYD393225 VHZ393223:VHZ393225 VRV393223:VRV393225 WBR393223:WBR393225 WLN393223:WLN393225 WVJ393223:WVJ393225 B458759:B458761 IX458759:IX458761 ST458759:ST458761 ACP458759:ACP458761 AML458759:AML458761 AWH458759:AWH458761 BGD458759:BGD458761 BPZ458759:BPZ458761 BZV458759:BZV458761 CJR458759:CJR458761 CTN458759:CTN458761 DDJ458759:DDJ458761 DNF458759:DNF458761 DXB458759:DXB458761 EGX458759:EGX458761 EQT458759:EQT458761 FAP458759:FAP458761 FKL458759:FKL458761 FUH458759:FUH458761 GED458759:GED458761 GNZ458759:GNZ458761 GXV458759:GXV458761 HHR458759:HHR458761 HRN458759:HRN458761 IBJ458759:IBJ458761 ILF458759:ILF458761 IVB458759:IVB458761 JEX458759:JEX458761 JOT458759:JOT458761 JYP458759:JYP458761 KIL458759:KIL458761 KSH458759:KSH458761 LCD458759:LCD458761 LLZ458759:LLZ458761 LVV458759:LVV458761 MFR458759:MFR458761 MPN458759:MPN458761 MZJ458759:MZJ458761 NJF458759:NJF458761 NTB458759:NTB458761 OCX458759:OCX458761 OMT458759:OMT458761 OWP458759:OWP458761 PGL458759:PGL458761 PQH458759:PQH458761 QAD458759:QAD458761 QJZ458759:QJZ458761 QTV458759:QTV458761 RDR458759:RDR458761 RNN458759:RNN458761 RXJ458759:RXJ458761 SHF458759:SHF458761 SRB458759:SRB458761 TAX458759:TAX458761 TKT458759:TKT458761 TUP458759:TUP458761 UEL458759:UEL458761 UOH458759:UOH458761 UYD458759:UYD458761 VHZ458759:VHZ458761 VRV458759:VRV458761 WBR458759:WBR458761 WLN458759:WLN458761 WVJ458759:WVJ458761 B524295:B524297 IX524295:IX524297 ST524295:ST524297 ACP524295:ACP524297 AML524295:AML524297 AWH524295:AWH524297 BGD524295:BGD524297 BPZ524295:BPZ524297 BZV524295:BZV524297 CJR524295:CJR524297 CTN524295:CTN524297 DDJ524295:DDJ524297 DNF524295:DNF524297 DXB524295:DXB524297 EGX524295:EGX524297 EQT524295:EQT524297 FAP524295:FAP524297 FKL524295:FKL524297 FUH524295:FUH524297 GED524295:GED524297 GNZ524295:GNZ524297 GXV524295:GXV524297 HHR524295:HHR524297 HRN524295:HRN524297 IBJ524295:IBJ524297 ILF524295:ILF524297 IVB524295:IVB524297 JEX524295:JEX524297 JOT524295:JOT524297 JYP524295:JYP524297 KIL524295:KIL524297 KSH524295:KSH524297 LCD524295:LCD524297 LLZ524295:LLZ524297 LVV524295:LVV524297 MFR524295:MFR524297 MPN524295:MPN524297 MZJ524295:MZJ524297 NJF524295:NJF524297 NTB524295:NTB524297 OCX524295:OCX524297 OMT524295:OMT524297 OWP524295:OWP524297 PGL524295:PGL524297 PQH524295:PQH524297 QAD524295:QAD524297 QJZ524295:QJZ524297 QTV524295:QTV524297 RDR524295:RDR524297 RNN524295:RNN524297 RXJ524295:RXJ524297 SHF524295:SHF524297 SRB524295:SRB524297 TAX524295:TAX524297 TKT524295:TKT524297 TUP524295:TUP524297 UEL524295:UEL524297 UOH524295:UOH524297 UYD524295:UYD524297 VHZ524295:VHZ524297 VRV524295:VRV524297 WBR524295:WBR524297 WLN524295:WLN524297 WVJ524295:WVJ524297 B589831:B589833 IX589831:IX589833 ST589831:ST589833 ACP589831:ACP589833 AML589831:AML589833 AWH589831:AWH589833 BGD589831:BGD589833 BPZ589831:BPZ589833 BZV589831:BZV589833 CJR589831:CJR589833 CTN589831:CTN589833 DDJ589831:DDJ589833 DNF589831:DNF589833 DXB589831:DXB589833 EGX589831:EGX589833 EQT589831:EQT589833 FAP589831:FAP589833 FKL589831:FKL589833 FUH589831:FUH589833 GED589831:GED589833 GNZ589831:GNZ589833 GXV589831:GXV589833 HHR589831:HHR589833 HRN589831:HRN589833 IBJ589831:IBJ589833 ILF589831:ILF589833 IVB589831:IVB589833 JEX589831:JEX589833 JOT589831:JOT589833 JYP589831:JYP589833 KIL589831:KIL589833 KSH589831:KSH589833 LCD589831:LCD589833 LLZ589831:LLZ589833 LVV589831:LVV589833 MFR589831:MFR589833 MPN589831:MPN589833 MZJ589831:MZJ589833 NJF589831:NJF589833 NTB589831:NTB589833 OCX589831:OCX589833 OMT589831:OMT589833 OWP589831:OWP589833 PGL589831:PGL589833 PQH589831:PQH589833 QAD589831:QAD589833 QJZ589831:QJZ589833 QTV589831:QTV589833 RDR589831:RDR589833 RNN589831:RNN589833 RXJ589831:RXJ589833 SHF589831:SHF589833 SRB589831:SRB589833 TAX589831:TAX589833 TKT589831:TKT589833 TUP589831:TUP589833 UEL589831:UEL589833 UOH589831:UOH589833 UYD589831:UYD589833 VHZ589831:VHZ589833 VRV589831:VRV589833 WBR589831:WBR589833 WLN589831:WLN589833 WVJ589831:WVJ589833 B655367:B655369 IX655367:IX655369 ST655367:ST655369 ACP655367:ACP655369 AML655367:AML655369 AWH655367:AWH655369 BGD655367:BGD655369 BPZ655367:BPZ655369 BZV655367:BZV655369 CJR655367:CJR655369 CTN655367:CTN655369 DDJ655367:DDJ655369 DNF655367:DNF655369 DXB655367:DXB655369 EGX655367:EGX655369 EQT655367:EQT655369 FAP655367:FAP655369 FKL655367:FKL655369 FUH655367:FUH655369 GED655367:GED655369 GNZ655367:GNZ655369 GXV655367:GXV655369 HHR655367:HHR655369 HRN655367:HRN655369 IBJ655367:IBJ655369 ILF655367:ILF655369 IVB655367:IVB655369 JEX655367:JEX655369 JOT655367:JOT655369 JYP655367:JYP655369 KIL655367:KIL655369 KSH655367:KSH655369 LCD655367:LCD655369 LLZ655367:LLZ655369 LVV655367:LVV655369 MFR655367:MFR655369 MPN655367:MPN655369 MZJ655367:MZJ655369 NJF655367:NJF655369 NTB655367:NTB655369 OCX655367:OCX655369 OMT655367:OMT655369 OWP655367:OWP655369 PGL655367:PGL655369 PQH655367:PQH655369 QAD655367:QAD655369 QJZ655367:QJZ655369 QTV655367:QTV655369 RDR655367:RDR655369 RNN655367:RNN655369 RXJ655367:RXJ655369 SHF655367:SHF655369 SRB655367:SRB655369 TAX655367:TAX655369 TKT655367:TKT655369 TUP655367:TUP655369 UEL655367:UEL655369 UOH655367:UOH655369 UYD655367:UYD655369 VHZ655367:VHZ655369 VRV655367:VRV655369 WBR655367:WBR655369 WLN655367:WLN655369 WVJ655367:WVJ655369 B720903:B720905 IX720903:IX720905 ST720903:ST720905 ACP720903:ACP720905 AML720903:AML720905 AWH720903:AWH720905 BGD720903:BGD720905 BPZ720903:BPZ720905 BZV720903:BZV720905 CJR720903:CJR720905 CTN720903:CTN720905 DDJ720903:DDJ720905 DNF720903:DNF720905 DXB720903:DXB720905 EGX720903:EGX720905 EQT720903:EQT720905 FAP720903:FAP720905 FKL720903:FKL720905 FUH720903:FUH720905 GED720903:GED720905 GNZ720903:GNZ720905 GXV720903:GXV720905 HHR720903:HHR720905 HRN720903:HRN720905 IBJ720903:IBJ720905 ILF720903:ILF720905 IVB720903:IVB720905 JEX720903:JEX720905 JOT720903:JOT720905 JYP720903:JYP720905 KIL720903:KIL720905 KSH720903:KSH720905 LCD720903:LCD720905 LLZ720903:LLZ720905 LVV720903:LVV720905 MFR720903:MFR720905 MPN720903:MPN720905 MZJ720903:MZJ720905 NJF720903:NJF720905 NTB720903:NTB720905 OCX720903:OCX720905 OMT720903:OMT720905 OWP720903:OWP720905 PGL720903:PGL720905 PQH720903:PQH720905 QAD720903:QAD720905 QJZ720903:QJZ720905 QTV720903:QTV720905 RDR720903:RDR720905 RNN720903:RNN720905 RXJ720903:RXJ720905 SHF720903:SHF720905 SRB720903:SRB720905 TAX720903:TAX720905 TKT720903:TKT720905 TUP720903:TUP720905 UEL720903:UEL720905 UOH720903:UOH720905 UYD720903:UYD720905 VHZ720903:VHZ720905 VRV720903:VRV720905 WBR720903:WBR720905 WLN720903:WLN720905 WVJ720903:WVJ720905 B786439:B786441 IX786439:IX786441 ST786439:ST786441 ACP786439:ACP786441 AML786439:AML786441 AWH786439:AWH786441 BGD786439:BGD786441 BPZ786439:BPZ786441 BZV786439:BZV786441 CJR786439:CJR786441 CTN786439:CTN786441 DDJ786439:DDJ786441 DNF786439:DNF786441 DXB786439:DXB786441 EGX786439:EGX786441 EQT786439:EQT786441 FAP786439:FAP786441 FKL786439:FKL786441 FUH786439:FUH786441 GED786439:GED786441 GNZ786439:GNZ786441 GXV786439:GXV786441 HHR786439:HHR786441 HRN786439:HRN786441 IBJ786439:IBJ786441 ILF786439:ILF786441 IVB786439:IVB786441 JEX786439:JEX786441 JOT786439:JOT786441 JYP786439:JYP786441 KIL786439:KIL786441 KSH786439:KSH786441 LCD786439:LCD786441 LLZ786439:LLZ786441 LVV786439:LVV786441 MFR786439:MFR786441 MPN786439:MPN786441 MZJ786439:MZJ786441 NJF786439:NJF786441 NTB786439:NTB786441 OCX786439:OCX786441 OMT786439:OMT786441 OWP786439:OWP786441 PGL786439:PGL786441 PQH786439:PQH786441 QAD786439:QAD786441 QJZ786439:QJZ786441 QTV786439:QTV786441 RDR786439:RDR786441 RNN786439:RNN786441 RXJ786439:RXJ786441 SHF786439:SHF786441 SRB786439:SRB786441 TAX786439:TAX786441 TKT786439:TKT786441 TUP786439:TUP786441 UEL786439:UEL786441 UOH786439:UOH786441 UYD786439:UYD786441 VHZ786439:VHZ786441 VRV786439:VRV786441 WBR786439:WBR786441 WLN786439:WLN786441 WVJ786439:WVJ786441 B851975:B851977 IX851975:IX851977 ST851975:ST851977 ACP851975:ACP851977 AML851975:AML851977 AWH851975:AWH851977 BGD851975:BGD851977 BPZ851975:BPZ851977 BZV851975:BZV851977 CJR851975:CJR851977 CTN851975:CTN851977 DDJ851975:DDJ851977 DNF851975:DNF851977 DXB851975:DXB851977 EGX851975:EGX851977 EQT851975:EQT851977 FAP851975:FAP851977 FKL851975:FKL851977 FUH851975:FUH851977 GED851975:GED851977 GNZ851975:GNZ851977 GXV851975:GXV851977 HHR851975:HHR851977 HRN851975:HRN851977 IBJ851975:IBJ851977 ILF851975:ILF851977 IVB851975:IVB851977 JEX851975:JEX851977 JOT851975:JOT851977 JYP851975:JYP851977 KIL851975:KIL851977 KSH851975:KSH851977 LCD851975:LCD851977 LLZ851975:LLZ851977 LVV851975:LVV851977 MFR851975:MFR851977 MPN851975:MPN851977 MZJ851975:MZJ851977 NJF851975:NJF851977 NTB851975:NTB851977 OCX851975:OCX851977 OMT851975:OMT851977 OWP851975:OWP851977 PGL851975:PGL851977 PQH851975:PQH851977 QAD851975:QAD851977 QJZ851975:QJZ851977 QTV851975:QTV851977 RDR851975:RDR851977 RNN851975:RNN851977 RXJ851975:RXJ851977 SHF851975:SHF851977 SRB851975:SRB851977 TAX851975:TAX851977 TKT851975:TKT851977 TUP851975:TUP851977 UEL851975:UEL851977 UOH851975:UOH851977 UYD851975:UYD851977 VHZ851975:VHZ851977 VRV851975:VRV851977 WBR851975:WBR851977 WLN851975:WLN851977 WVJ851975:WVJ851977 B917511:B917513 IX917511:IX917513 ST917511:ST917513 ACP917511:ACP917513 AML917511:AML917513 AWH917511:AWH917513 BGD917511:BGD917513 BPZ917511:BPZ917513 BZV917511:BZV917513 CJR917511:CJR917513 CTN917511:CTN917513 DDJ917511:DDJ917513 DNF917511:DNF917513 DXB917511:DXB917513 EGX917511:EGX917513 EQT917511:EQT917513 FAP917511:FAP917513 FKL917511:FKL917513 FUH917511:FUH917513 GED917511:GED917513 GNZ917511:GNZ917513 GXV917511:GXV917513 HHR917511:HHR917513 HRN917511:HRN917513 IBJ917511:IBJ917513 ILF917511:ILF917513 IVB917511:IVB917513 JEX917511:JEX917513 JOT917511:JOT917513 JYP917511:JYP917513 KIL917511:KIL917513 KSH917511:KSH917513 LCD917511:LCD917513 LLZ917511:LLZ917513 LVV917511:LVV917513 MFR917511:MFR917513 MPN917511:MPN917513 MZJ917511:MZJ917513 NJF917511:NJF917513 NTB917511:NTB917513 OCX917511:OCX917513 OMT917511:OMT917513 OWP917511:OWP917513 PGL917511:PGL917513 PQH917511:PQH917513 QAD917511:QAD917513 QJZ917511:QJZ917513 QTV917511:QTV917513 RDR917511:RDR917513 RNN917511:RNN917513 RXJ917511:RXJ917513 SHF917511:SHF917513 SRB917511:SRB917513 TAX917511:TAX917513 TKT917511:TKT917513 TUP917511:TUP917513 UEL917511:UEL917513 UOH917511:UOH917513 UYD917511:UYD917513 VHZ917511:VHZ917513 VRV917511:VRV917513 WBR917511:WBR917513 WLN917511:WLN917513 WVJ917511:WVJ917513 B983047:B983049 IX983047:IX983049 ST983047:ST983049 ACP983047:ACP983049 AML983047:AML983049 AWH983047:AWH983049 BGD983047:BGD983049 BPZ983047:BPZ983049 BZV983047:BZV983049 CJR983047:CJR983049 CTN983047:CTN983049 DDJ983047:DDJ983049 DNF983047:DNF983049 DXB983047:DXB983049 EGX983047:EGX983049 EQT983047:EQT983049 FAP983047:FAP983049 FKL983047:FKL983049 FUH983047:FUH983049 GED983047:GED983049 GNZ983047:GNZ983049 GXV983047:GXV983049 HHR983047:HHR983049 HRN983047:HRN983049 IBJ983047:IBJ983049 ILF983047:ILF983049 IVB983047:IVB983049 JEX983047:JEX983049 JOT983047:JOT983049 JYP983047:JYP983049 KIL983047:KIL983049 KSH983047:KSH983049 LCD983047:LCD983049 LLZ983047:LLZ983049 LVV983047:LVV983049 MFR983047:MFR983049 MPN983047:MPN983049 MZJ983047:MZJ983049 NJF983047:NJF983049 NTB983047:NTB983049 OCX983047:OCX983049 OMT983047:OMT983049 OWP983047:OWP983049 PGL983047:PGL983049 PQH983047:PQH983049 QAD983047:QAD983049 QJZ983047:QJZ983049 QTV983047:QTV983049 RDR983047:RDR983049 RNN983047:RNN983049 RXJ983047:RXJ983049 SHF983047:SHF983049 SRB983047:SRB983049 TAX983047:TAX983049 TKT983047:TKT983049 TUP983047:TUP983049 UEL983047:UEL983049 UOH983047:UOH983049 UYD983047:UYD983049 VHZ983047:VHZ983049 VRV983047:VRV983049 WBR983047:WBR983049 WLN983047:WLN983049 WVJ983047:WVJ983049 B14:B15 IX14:IX15 ST14:ST15 ACP14:ACP15 AML14:AML15 AWH14:AWH15 BGD14:BGD15 BPZ14:BPZ15 BZV14:BZV15 CJR14:CJR15 CTN14:CTN15 DDJ14:DDJ15 DNF14:DNF15 DXB14:DXB15 EGX14:EGX15 EQT14:EQT15 FAP14:FAP15 FKL14:FKL15 FUH14:FUH15 GED14:GED15 GNZ14:GNZ15 GXV14:GXV15 HHR14:HHR15 HRN14:HRN15 IBJ14:IBJ15 ILF14:ILF15 IVB14:IVB15 JEX14:JEX15 JOT14:JOT15 JYP14:JYP15 KIL14:KIL15 KSH14:KSH15 LCD14:LCD15 LLZ14:LLZ15 LVV14:LVV15 MFR14:MFR15 MPN14:MPN15 MZJ14:MZJ15 NJF14:NJF15 NTB14:NTB15 OCX14:OCX15 OMT14:OMT15 OWP14:OWP15 PGL14:PGL15 PQH14:PQH15 QAD14:QAD15 QJZ14:QJZ15 QTV14:QTV15 RDR14:RDR15 RNN14:RNN15 RXJ14:RXJ15 SHF14:SHF15 SRB14:SRB15 TAX14:TAX15 TKT14:TKT15 TUP14:TUP15 UEL14:UEL15 UOH14:UOH15 UYD14:UYD15 VHZ14:VHZ15 VRV14:VRV15 WBR14:WBR15 WLN14:WLN15 WVJ14:WVJ15 B65547:B65549 IX65547:IX65549 ST65547:ST65549 ACP65547:ACP65549 AML65547:AML65549 AWH65547:AWH65549 BGD65547:BGD65549 BPZ65547:BPZ65549 BZV65547:BZV65549 CJR65547:CJR65549 CTN65547:CTN65549 DDJ65547:DDJ65549 DNF65547:DNF65549 DXB65547:DXB65549 EGX65547:EGX65549 EQT65547:EQT65549 FAP65547:FAP65549 FKL65547:FKL65549 FUH65547:FUH65549 GED65547:GED65549 GNZ65547:GNZ65549 GXV65547:GXV65549 HHR65547:HHR65549 HRN65547:HRN65549 IBJ65547:IBJ65549 ILF65547:ILF65549 IVB65547:IVB65549 JEX65547:JEX65549 JOT65547:JOT65549 JYP65547:JYP65549 KIL65547:KIL65549 KSH65547:KSH65549 LCD65547:LCD65549 LLZ65547:LLZ65549 LVV65547:LVV65549 MFR65547:MFR65549 MPN65547:MPN65549 MZJ65547:MZJ65549 NJF65547:NJF65549 NTB65547:NTB65549 OCX65547:OCX65549 OMT65547:OMT65549 OWP65547:OWP65549 PGL65547:PGL65549 PQH65547:PQH65549 QAD65547:QAD65549 QJZ65547:QJZ65549 QTV65547:QTV65549 RDR65547:RDR65549 RNN65547:RNN65549 RXJ65547:RXJ65549 SHF65547:SHF65549 SRB65547:SRB65549 TAX65547:TAX65549 TKT65547:TKT65549 TUP65547:TUP65549 UEL65547:UEL65549 UOH65547:UOH65549 UYD65547:UYD65549 VHZ65547:VHZ65549 VRV65547:VRV65549 WBR65547:WBR65549 WLN65547:WLN65549 WVJ65547:WVJ65549 B131083:B131085 IX131083:IX131085 ST131083:ST131085 ACP131083:ACP131085 AML131083:AML131085 AWH131083:AWH131085 BGD131083:BGD131085 BPZ131083:BPZ131085 BZV131083:BZV131085 CJR131083:CJR131085 CTN131083:CTN131085 DDJ131083:DDJ131085 DNF131083:DNF131085 DXB131083:DXB131085 EGX131083:EGX131085 EQT131083:EQT131085 FAP131083:FAP131085 FKL131083:FKL131085 FUH131083:FUH131085 GED131083:GED131085 GNZ131083:GNZ131085 GXV131083:GXV131085 HHR131083:HHR131085 HRN131083:HRN131085 IBJ131083:IBJ131085 ILF131083:ILF131085 IVB131083:IVB131085 JEX131083:JEX131085 JOT131083:JOT131085 JYP131083:JYP131085 KIL131083:KIL131085 KSH131083:KSH131085 LCD131083:LCD131085 LLZ131083:LLZ131085 LVV131083:LVV131085 MFR131083:MFR131085 MPN131083:MPN131085 MZJ131083:MZJ131085 NJF131083:NJF131085 NTB131083:NTB131085 OCX131083:OCX131085 OMT131083:OMT131085 OWP131083:OWP131085 PGL131083:PGL131085 PQH131083:PQH131085 QAD131083:QAD131085 QJZ131083:QJZ131085 QTV131083:QTV131085 RDR131083:RDR131085 RNN131083:RNN131085 RXJ131083:RXJ131085 SHF131083:SHF131085 SRB131083:SRB131085 TAX131083:TAX131085 TKT131083:TKT131085 TUP131083:TUP131085 UEL131083:UEL131085 UOH131083:UOH131085 UYD131083:UYD131085 VHZ131083:VHZ131085 VRV131083:VRV131085 WBR131083:WBR131085 WLN131083:WLN131085 WVJ131083:WVJ131085 B196619:B196621 IX196619:IX196621 ST196619:ST196621 ACP196619:ACP196621 AML196619:AML196621 AWH196619:AWH196621 BGD196619:BGD196621 BPZ196619:BPZ196621 BZV196619:BZV196621 CJR196619:CJR196621 CTN196619:CTN196621 DDJ196619:DDJ196621 DNF196619:DNF196621 DXB196619:DXB196621 EGX196619:EGX196621 EQT196619:EQT196621 FAP196619:FAP196621 FKL196619:FKL196621 FUH196619:FUH196621 GED196619:GED196621 GNZ196619:GNZ196621 GXV196619:GXV196621 HHR196619:HHR196621 HRN196619:HRN196621 IBJ196619:IBJ196621 ILF196619:ILF196621 IVB196619:IVB196621 JEX196619:JEX196621 JOT196619:JOT196621 JYP196619:JYP196621 KIL196619:KIL196621 KSH196619:KSH196621 LCD196619:LCD196621 LLZ196619:LLZ196621 LVV196619:LVV196621 MFR196619:MFR196621 MPN196619:MPN196621 MZJ196619:MZJ196621 NJF196619:NJF196621 NTB196619:NTB196621 OCX196619:OCX196621 OMT196619:OMT196621 OWP196619:OWP196621 PGL196619:PGL196621 PQH196619:PQH196621 QAD196619:QAD196621 QJZ196619:QJZ196621 QTV196619:QTV196621 RDR196619:RDR196621 RNN196619:RNN196621 RXJ196619:RXJ196621 SHF196619:SHF196621 SRB196619:SRB196621 TAX196619:TAX196621 TKT196619:TKT196621 TUP196619:TUP196621 UEL196619:UEL196621 UOH196619:UOH196621 UYD196619:UYD196621 VHZ196619:VHZ196621 VRV196619:VRV196621 WBR196619:WBR196621 WLN196619:WLN196621 WVJ196619:WVJ196621 B262155:B262157 IX262155:IX262157 ST262155:ST262157 ACP262155:ACP262157 AML262155:AML262157 AWH262155:AWH262157 BGD262155:BGD262157 BPZ262155:BPZ262157 BZV262155:BZV262157 CJR262155:CJR262157 CTN262155:CTN262157 DDJ262155:DDJ262157 DNF262155:DNF262157 DXB262155:DXB262157 EGX262155:EGX262157 EQT262155:EQT262157 FAP262155:FAP262157 FKL262155:FKL262157 FUH262155:FUH262157 GED262155:GED262157 GNZ262155:GNZ262157 GXV262155:GXV262157 HHR262155:HHR262157 HRN262155:HRN262157 IBJ262155:IBJ262157 ILF262155:ILF262157 IVB262155:IVB262157 JEX262155:JEX262157 JOT262155:JOT262157 JYP262155:JYP262157 KIL262155:KIL262157 KSH262155:KSH262157 LCD262155:LCD262157 LLZ262155:LLZ262157 LVV262155:LVV262157 MFR262155:MFR262157 MPN262155:MPN262157 MZJ262155:MZJ262157 NJF262155:NJF262157 NTB262155:NTB262157 OCX262155:OCX262157 OMT262155:OMT262157 OWP262155:OWP262157 PGL262155:PGL262157 PQH262155:PQH262157 QAD262155:QAD262157 QJZ262155:QJZ262157 QTV262155:QTV262157 RDR262155:RDR262157 RNN262155:RNN262157 RXJ262155:RXJ262157 SHF262155:SHF262157 SRB262155:SRB262157 TAX262155:TAX262157 TKT262155:TKT262157 TUP262155:TUP262157 UEL262155:UEL262157 UOH262155:UOH262157 UYD262155:UYD262157 VHZ262155:VHZ262157 VRV262155:VRV262157 WBR262155:WBR262157 WLN262155:WLN262157 WVJ262155:WVJ262157 B327691:B327693 IX327691:IX327693 ST327691:ST327693 ACP327691:ACP327693 AML327691:AML327693 AWH327691:AWH327693 BGD327691:BGD327693 BPZ327691:BPZ327693 BZV327691:BZV327693 CJR327691:CJR327693 CTN327691:CTN327693 DDJ327691:DDJ327693 DNF327691:DNF327693 DXB327691:DXB327693 EGX327691:EGX327693 EQT327691:EQT327693 FAP327691:FAP327693 FKL327691:FKL327693 FUH327691:FUH327693 GED327691:GED327693 GNZ327691:GNZ327693 GXV327691:GXV327693 HHR327691:HHR327693 HRN327691:HRN327693 IBJ327691:IBJ327693 ILF327691:ILF327693 IVB327691:IVB327693 JEX327691:JEX327693 JOT327691:JOT327693 JYP327691:JYP327693 KIL327691:KIL327693 KSH327691:KSH327693 LCD327691:LCD327693 LLZ327691:LLZ327693 LVV327691:LVV327693 MFR327691:MFR327693 MPN327691:MPN327693 MZJ327691:MZJ327693 NJF327691:NJF327693 NTB327691:NTB327693 OCX327691:OCX327693 OMT327691:OMT327693 OWP327691:OWP327693 PGL327691:PGL327693 PQH327691:PQH327693 QAD327691:QAD327693 QJZ327691:QJZ327693 QTV327691:QTV327693 RDR327691:RDR327693 RNN327691:RNN327693 RXJ327691:RXJ327693 SHF327691:SHF327693 SRB327691:SRB327693 TAX327691:TAX327693 TKT327691:TKT327693 TUP327691:TUP327693 UEL327691:UEL327693 UOH327691:UOH327693 UYD327691:UYD327693 VHZ327691:VHZ327693 VRV327691:VRV327693 WBR327691:WBR327693 WLN327691:WLN327693 WVJ327691:WVJ327693 B393227:B393229 IX393227:IX393229 ST393227:ST393229 ACP393227:ACP393229 AML393227:AML393229 AWH393227:AWH393229 BGD393227:BGD393229 BPZ393227:BPZ393229 BZV393227:BZV393229 CJR393227:CJR393229 CTN393227:CTN393229 DDJ393227:DDJ393229 DNF393227:DNF393229 DXB393227:DXB393229 EGX393227:EGX393229 EQT393227:EQT393229 FAP393227:FAP393229 FKL393227:FKL393229 FUH393227:FUH393229 GED393227:GED393229 GNZ393227:GNZ393229 GXV393227:GXV393229 HHR393227:HHR393229 HRN393227:HRN393229 IBJ393227:IBJ393229 ILF393227:ILF393229 IVB393227:IVB393229 JEX393227:JEX393229 JOT393227:JOT393229 JYP393227:JYP393229 KIL393227:KIL393229 KSH393227:KSH393229 LCD393227:LCD393229 LLZ393227:LLZ393229 LVV393227:LVV393229 MFR393227:MFR393229 MPN393227:MPN393229 MZJ393227:MZJ393229 NJF393227:NJF393229 NTB393227:NTB393229 OCX393227:OCX393229 OMT393227:OMT393229 OWP393227:OWP393229 PGL393227:PGL393229 PQH393227:PQH393229 QAD393227:QAD393229 QJZ393227:QJZ393229 QTV393227:QTV393229 RDR393227:RDR393229 RNN393227:RNN393229 RXJ393227:RXJ393229 SHF393227:SHF393229 SRB393227:SRB393229 TAX393227:TAX393229 TKT393227:TKT393229 TUP393227:TUP393229 UEL393227:UEL393229 UOH393227:UOH393229 UYD393227:UYD393229 VHZ393227:VHZ393229 VRV393227:VRV393229 WBR393227:WBR393229 WLN393227:WLN393229 WVJ393227:WVJ393229 B458763:B458765 IX458763:IX458765 ST458763:ST458765 ACP458763:ACP458765 AML458763:AML458765 AWH458763:AWH458765 BGD458763:BGD458765 BPZ458763:BPZ458765 BZV458763:BZV458765 CJR458763:CJR458765 CTN458763:CTN458765 DDJ458763:DDJ458765 DNF458763:DNF458765 DXB458763:DXB458765 EGX458763:EGX458765 EQT458763:EQT458765 FAP458763:FAP458765 FKL458763:FKL458765 FUH458763:FUH458765 GED458763:GED458765 GNZ458763:GNZ458765 GXV458763:GXV458765 HHR458763:HHR458765 HRN458763:HRN458765 IBJ458763:IBJ458765 ILF458763:ILF458765 IVB458763:IVB458765 JEX458763:JEX458765 JOT458763:JOT458765 JYP458763:JYP458765 KIL458763:KIL458765 KSH458763:KSH458765 LCD458763:LCD458765 LLZ458763:LLZ458765 LVV458763:LVV458765 MFR458763:MFR458765 MPN458763:MPN458765 MZJ458763:MZJ458765 NJF458763:NJF458765 NTB458763:NTB458765 OCX458763:OCX458765 OMT458763:OMT458765 OWP458763:OWP458765 PGL458763:PGL458765 PQH458763:PQH458765 QAD458763:QAD458765 QJZ458763:QJZ458765 QTV458763:QTV458765 RDR458763:RDR458765 RNN458763:RNN458765 RXJ458763:RXJ458765 SHF458763:SHF458765 SRB458763:SRB458765 TAX458763:TAX458765 TKT458763:TKT458765 TUP458763:TUP458765 UEL458763:UEL458765 UOH458763:UOH458765 UYD458763:UYD458765 VHZ458763:VHZ458765 VRV458763:VRV458765 WBR458763:WBR458765 WLN458763:WLN458765 WVJ458763:WVJ458765 B524299:B524301 IX524299:IX524301 ST524299:ST524301 ACP524299:ACP524301 AML524299:AML524301 AWH524299:AWH524301 BGD524299:BGD524301 BPZ524299:BPZ524301 BZV524299:BZV524301 CJR524299:CJR524301 CTN524299:CTN524301 DDJ524299:DDJ524301 DNF524299:DNF524301 DXB524299:DXB524301 EGX524299:EGX524301 EQT524299:EQT524301 FAP524299:FAP524301 FKL524299:FKL524301 FUH524299:FUH524301 GED524299:GED524301 GNZ524299:GNZ524301 GXV524299:GXV524301 HHR524299:HHR524301 HRN524299:HRN524301 IBJ524299:IBJ524301 ILF524299:ILF524301 IVB524299:IVB524301 JEX524299:JEX524301 JOT524299:JOT524301 JYP524299:JYP524301 KIL524299:KIL524301 KSH524299:KSH524301 LCD524299:LCD524301 LLZ524299:LLZ524301 LVV524299:LVV524301 MFR524299:MFR524301 MPN524299:MPN524301 MZJ524299:MZJ524301 NJF524299:NJF524301 NTB524299:NTB524301 OCX524299:OCX524301 OMT524299:OMT524301 OWP524299:OWP524301 PGL524299:PGL524301 PQH524299:PQH524301 QAD524299:QAD524301 QJZ524299:QJZ524301 QTV524299:QTV524301 RDR524299:RDR524301 RNN524299:RNN524301 RXJ524299:RXJ524301 SHF524299:SHF524301 SRB524299:SRB524301 TAX524299:TAX524301 TKT524299:TKT524301 TUP524299:TUP524301 UEL524299:UEL524301 UOH524299:UOH524301 UYD524299:UYD524301 VHZ524299:VHZ524301 VRV524299:VRV524301 WBR524299:WBR524301 WLN524299:WLN524301 WVJ524299:WVJ524301 B589835:B589837 IX589835:IX589837 ST589835:ST589837 ACP589835:ACP589837 AML589835:AML589837 AWH589835:AWH589837 BGD589835:BGD589837 BPZ589835:BPZ589837 BZV589835:BZV589837 CJR589835:CJR589837 CTN589835:CTN589837 DDJ589835:DDJ589837 DNF589835:DNF589837 DXB589835:DXB589837 EGX589835:EGX589837 EQT589835:EQT589837 FAP589835:FAP589837 FKL589835:FKL589837 FUH589835:FUH589837 GED589835:GED589837 GNZ589835:GNZ589837 GXV589835:GXV589837 HHR589835:HHR589837 HRN589835:HRN589837 IBJ589835:IBJ589837 ILF589835:ILF589837 IVB589835:IVB589837 JEX589835:JEX589837 JOT589835:JOT589837 JYP589835:JYP589837 KIL589835:KIL589837 KSH589835:KSH589837 LCD589835:LCD589837 LLZ589835:LLZ589837 LVV589835:LVV589837 MFR589835:MFR589837 MPN589835:MPN589837 MZJ589835:MZJ589837 NJF589835:NJF589837 NTB589835:NTB589837 OCX589835:OCX589837 OMT589835:OMT589837 OWP589835:OWP589837 PGL589835:PGL589837 PQH589835:PQH589837 QAD589835:QAD589837 QJZ589835:QJZ589837 QTV589835:QTV589837 RDR589835:RDR589837 RNN589835:RNN589837 RXJ589835:RXJ589837 SHF589835:SHF589837 SRB589835:SRB589837 TAX589835:TAX589837 TKT589835:TKT589837 TUP589835:TUP589837 UEL589835:UEL589837 UOH589835:UOH589837 UYD589835:UYD589837 VHZ589835:VHZ589837 VRV589835:VRV589837 WBR589835:WBR589837 WLN589835:WLN589837 WVJ589835:WVJ589837 B655371:B655373 IX655371:IX655373 ST655371:ST655373 ACP655371:ACP655373 AML655371:AML655373 AWH655371:AWH655373 BGD655371:BGD655373 BPZ655371:BPZ655373 BZV655371:BZV655373 CJR655371:CJR655373 CTN655371:CTN655373 DDJ655371:DDJ655373 DNF655371:DNF655373 DXB655371:DXB655373 EGX655371:EGX655373 EQT655371:EQT655373 FAP655371:FAP655373 FKL655371:FKL655373 FUH655371:FUH655373 GED655371:GED655373 GNZ655371:GNZ655373 GXV655371:GXV655373 HHR655371:HHR655373 HRN655371:HRN655373 IBJ655371:IBJ655373 ILF655371:ILF655373 IVB655371:IVB655373 JEX655371:JEX655373 JOT655371:JOT655373 JYP655371:JYP655373 KIL655371:KIL655373 KSH655371:KSH655373 LCD655371:LCD655373 LLZ655371:LLZ655373 LVV655371:LVV655373 MFR655371:MFR655373 MPN655371:MPN655373 MZJ655371:MZJ655373 NJF655371:NJF655373 NTB655371:NTB655373 OCX655371:OCX655373 OMT655371:OMT655373 OWP655371:OWP655373 PGL655371:PGL655373 PQH655371:PQH655373 QAD655371:QAD655373 QJZ655371:QJZ655373 QTV655371:QTV655373 RDR655371:RDR655373 RNN655371:RNN655373 RXJ655371:RXJ655373 SHF655371:SHF655373 SRB655371:SRB655373 TAX655371:TAX655373 TKT655371:TKT655373 TUP655371:TUP655373 UEL655371:UEL655373 UOH655371:UOH655373 UYD655371:UYD655373 VHZ655371:VHZ655373 VRV655371:VRV655373 WBR655371:WBR655373 WLN655371:WLN655373 WVJ655371:WVJ655373 B720907:B720909 IX720907:IX720909 ST720907:ST720909 ACP720907:ACP720909 AML720907:AML720909 AWH720907:AWH720909 BGD720907:BGD720909 BPZ720907:BPZ720909 BZV720907:BZV720909 CJR720907:CJR720909 CTN720907:CTN720909 DDJ720907:DDJ720909 DNF720907:DNF720909 DXB720907:DXB720909 EGX720907:EGX720909 EQT720907:EQT720909 FAP720907:FAP720909 FKL720907:FKL720909 FUH720907:FUH720909 GED720907:GED720909 GNZ720907:GNZ720909 GXV720907:GXV720909 HHR720907:HHR720909 HRN720907:HRN720909 IBJ720907:IBJ720909 ILF720907:ILF720909 IVB720907:IVB720909 JEX720907:JEX720909 JOT720907:JOT720909 JYP720907:JYP720909 KIL720907:KIL720909 KSH720907:KSH720909 LCD720907:LCD720909 LLZ720907:LLZ720909 LVV720907:LVV720909 MFR720907:MFR720909 MPN720907:MPN720909 MZJ720907:MZJ720909 NJF720907:NJF720909 NTB720907:NTB720909 OCX720907:OCX720909 OMT720907:OMT720909 OWP720907:OWP720909 PGL720907:PGL720909 PQH720907:PQH720909 QAD720907:QAD720909 QJZ720907:QJZ720909 QTV720907:QTV720909 RDR720907:RDR720909 RNN720907:RNN720909 RXJ720907:RXJ720909 SHF720907:SHF720909 SRB720907:SRB720909 TAX720907:TAX720909 TKT720907:TKT720909 TUP720907:TUP720909 UEL720907:UEL720909 UOH720907:UOH720909 UYD720907:UYD720909 VHZ720907:VHZ720909 VRV720907:VRV720909 WBR720907:WBR720909 WLN720907:WLN720909 WVJ720907:WVJ720909 B786443:B786445 IX786443:IX786445 ST786443:ST786445 ACP786443:ACP786445 AML786443:AML786445 AWH786443:AWH786445 BGD786443:BGD786445 BPZ786443:BPZ786445 BZV786443:BZV786445 CJR786443:CJR786445 CTN786443:CTN786445 DDJ786443:DDJ786445 DNF786443:DNF786445 DXB786443:DXB786445 EGX786443:EGX786445 EQT786443:EQT786445 FAP786443:FAP786445 FKL786443:FKL786445 FUH786443:FUH786445 GED786443:GED786445 GNZ786443:GNZ786445 GXV786443:GXV786445 HHR786443:HHR786445 HRN786443:HRN786445 IBJ786443:IBJ786445 ILF786443:ILF786445 IVB786443:IVB786445 JEX786443:JEX786445 JOT786443:JOT786445 JYP786443:JYP786445 KIL786443:KIL786445 KSH786443:KSH786445 LCD786443:LCD786445 LLZ786443:LLZ786445 LVV786443:LVV786445 MFR786443:MFR786445 MPN786443:MPN786445 MZJ786443:MZJ786445 NJF786443:NJF786445 NTB786443:NTB786445 OCX786443:OCX786445 OMT786443:OMT786445 OWP786443:OWP786445 PGL786443:PGL786445 PQH786443:PQH786445 QAD786443:QAD786445 QJZ786443:QJZ786445 QTV786443:QTV786445 RDR786443:RDR786445 RNN786443:RNN786445 RXJ786443:RXJ786445 SHF786443:SHF786445 SRB786443:SRB786445 TAX786443:TAX786445 TKT786443:TKT786445 TUP786443:TUP786445 UEL786443:UEL786445 UOH786443:UOH786445 UYD786443:UYD786445 VHZ786443:VHZ786445 VRV786443:VRV786445 WBR786443:WBR786445 WLN786443:WLN786445 WVJ786443:WVJ786445 B851979:B851981 IX851979:IX851981 ST851979:ST851981 ACP851979:ACP851981 AML851979:AML851981 AWH851979:AWH851981 BGD851979:BGD851981 BPZ851979:BPZ851981 BZV851979:BZV851981 CJR851979:CJR851981 CTN851979:CTN851981 DDJ851979:DDJ851981 DNF851979:DNF851981 DXB851979:DXB851981 EGX851979:EGX851981 EQT851979:EQT851981 FAP851979:FAP851981 FKL851979:FKL851981 FUH851979:FUH851981 GED851979:GED851981 GNZ851979:GNZ851981 GXV851979:GXV851981 HHR851979:HHR851981 HRN851979:HRN851981 IBJ851979:IBJ851981 ILF851979:ILF851981 IVB851979:IVB851981 JEX851979:JEX851981 JOT851979:JOT851981 JYP851979:JYP851981 KIL851979:KIL851981 KSH851979:KSH851981 LCD851979:LCD851981 LLZ851979:LLZ851981 LVV851979:LVV851981 MFR851979:MFR851981 MPN851979:MPN851981 MZJ851979:MZJ851981 NJF851979:NJF851981 NTB851979:NTB851981 OCX851979:OCX851981 OMT851979:OMT851981 OWP851979:OWP851981 PGL851979:PGL851981 PQH851979:PQH851981 QAD851979:QAD851981 QJZ851979:QJZ851981 QTV851979:QTV851981 RDR851979:RDR851981 RNN851979:RNN851981 RXJ851979:RXJ851981 SHF851979:SHF851981 SRB851979:SRB851981 TAX851979:TAX851981 TKT851979:TKT851981 TUP851979:TUP851981 UEL851979:UEL851981 UOH851979:UOH851981 UYD851979:UYD851981 VHZ851979:VHZ851981 VRV851979:VRV851981 WBR851979:WBR851981 WLN851979:WLN851981 WVJ851979:WVJ851981 B917515:B917517 IX917515:IX917517 ST917515:ST917517 ACP917515:ACP917517 AML917515:AML917517 AWH917515:AWH917517 BGD917515:BGD917517 BPZ917515:BPZ917517 BZV917515:BZV917517 CJR917515:CJR917517 CTN917515:CTN917517 DDJ917515:DDJ917517 DNF917515:DNF917517 DXB917515:DXB917517 EGX917515:EGX917517 EQT917515:EQT917517 FAP917515:FAP917517 FKL917515:FKL917517 FUH917515:FUH917517 GED917515:GED917517 GNZ917515:GNZ917517 GXV917515:GXV917517 HHR917515:HHR917517 HRN917515:HRN917517 IBJ917515:IBJ917517 ILF917515:ILF917517 IVB917515:IVB917517 JEX917515:JEX917517 JOT917515:JOT917517 JYP917515:JYP917517 KIL917515:KIL917517 KSH917515:KSH917517 LCD917515:LCD917517 LLZ917515:LLZ917517 LVV917515:LVV917517 MFR917515:MFR917517 MPN917515:MPN917517 MZJ917515:MZJ917517 NJF917515:NJF917517 NTB917515:NTB917517 OCX917515:OCX917517 OMT917515:OMT917517 OWP917515:OWP917517 PGL917515:PGL917517 PQH917515:PQH917517 QAD917515:QAD917517 QJZ917515:QJZ917517 QTV917515:QTV917517 RDR917515:RDR917517 RNN917515:RNN917517 RXJ917515:RXJ917517 SHF917515:SHF917517 SRB917515:SRB917517 TAX917515:TAX917517 TKT917515:TKT917517 TUP917515:TUP917517 UEL917515:UEL917517 UOH917515:UOH917517 UYD917515:UYD917517 VHZ917515:VHZ917517 VRV917515:VRV917517 WBR917515:WBR917517 WLN917515:WLN917517 WVJ917515:WVJ917517 B983051:B983053 IX983051:IX983053 ST983051:ST983053 ACP983051:ACP983053 AML983051:AML983053 AWH983051:AWH983053 BGD983051:BGD983053 BPZ983051:BPZ983053 BZV983051:BZV983053 CJR983051:CJR983053 CTN983051:CTN983053 DDJ983051:DDJ983053 DNF983051:DNF983053 DXB983051:DXB983053 EGX983051:EGX983053 EQT983051:EQT983053 FAP983051:FAP983053 FKL983051:FKL983053 FUH983051:FUH983053 GED983051:GED983053 GNZ983051:GNZ983053 GXV983051:GXV983053 HHR983051:HHR983053 HRN983051:HRN983053 IBJ983051:IBJ983053 ILF983051:ILF983053 IVB983051:IVB983053 JEX983051:JEX983053 JOT983051:JOT983053 JYP983051:JYP983053 KIL983051:KIL983053 KSH983051:KSH983053 LCD983051:LCD983053 LLZ983051:LLZ983053 LVV983051:LVV983053 MFR983051:MFR983053 MPN983051:MPN983053 MZJ983051:MZJ983053 NJF983051:NJF983053 NTB983051:NTB983053 OCX983051:OCX983053 OMT983051:OMT983053 OWP983051:OWP983053 PGL983051:PGL983053 PQH983051:PQH983053 QAD983051:QAD983053 QJZ983051:QJZ983053 QTV983051:QTV983053 RDR983051:RDR983053 RNN983051:RNN983053 RXJ983051:RXJ983053 SHF983051:SHF983053 SRB983051:SRB983053 TAX983051:TAX983053 TKT983051:TKT983053 TUP983051:TUP983053 UEL983051:UEL983053 UOH983051:UOH983053 UYD983051:UYD983053 VHZ983051:VHZ983053 VRV983051:VRV983053 WBR983051:WBR983053 WLN983051:WLN983053 WVJ983051:WVJ983053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B19:B344 IX19:IX344 ST19:ST344 ACP19:ACP344 AML19:AML344 AWH19:AWH344 BGD19:BGD344 BPZ19:BPZ344 BZV19:BZV344 CJR19:CJR344 CTN19:CTN344 DDJ19:DDJ344 DNF19:DNF344 DXB19:DXB344 EGX19:EGX344 EQT19:EQT344 FAP19:FAP344 FKL19:FKL344 FUH19:FUH344 GED19:GED344 GNZ19:GNZ344 GXV19:GXV344 HHR19:HHR344 HRN19:HRN344 IBJ19:IBJ344 ILF19:ILF344 IVB19:IVB344 JEX19:JEX344 JOT19:JOT344 JYP19:JYP344 KIL19:KIL344 KSH19:KSH344 LCD19:LCD344 LLZ19:LLZ344 LVV19:LVV344 MFR19:MFR344 MPN19:MPN344 MZJ19:MZJ344 NJF19:NJF344 NTB19:NTB344 OCX19:OCX344 OMT19:OMT344 OWP19:OWP344 PGL19:PGL344 PQH19:PQH344 QAD19:QAD344 QJZ19:QJZ344 QTV19:QTV344 RDR19:RDR344 RNN19:RNN344 RXJ19:RXJ344 SHF19:SHF344 SRB19:SRB344 TAX19:TAX344 TKT19:TKT344 TUP19:TUP344 UEL19:UEL344 UOH19:UOH344 UYD19:UYD344 VHZ19:VHZ344 VRV19:VRV344 WBR19:WBR344 WLN19:WLN344 WVJ19:WVJ344 B65555:B65880 IX65555:IX65880 ST65555:ST65880 ACP65555:ACP65880 AML65555:AML65880 AWH65555:AWH65880 BGD65555:BGD65880 BPZ65555:BPZ65880 BZV65555:BZV65880 CJR65555:CJR65880 CTN65555:CTN65880 DDJ65555:DDJ65880 DNF65555:DNF65880 DXB65555:DXB65880 EGX65555:EGX65880 EQT65555:EQT65880 FAP65555:FAP65880 FKL65555:FKL65880 FUH65555:FUH65880 GED65555:GED65880 GNZ65555:GNZ65880 GXV65555:GXV65880 HHR65555:HHR65880 HRN65555:HRN65880 IBJ65555:IBJ65880 ILF65555:ILF65880 IVB65555:IVB65880 JEX65555:JEX65880 JOT65555:JOT65880 JYP65555:JYP65880 KIL65555:KIL65880 KSH65555:KSH65880 LCD65555:LCD65880 LLZ65555:LLZ65880 LVV65555:LVV65880 MFR65555:MFR65880 MPN65555:MPN65880 MZJ65555:MZJ65880 NJF65555:NJF65880 NTB65555:NTB65880 OCX65555:OCX65880 OMT65555:OMT65880 OWP65555:OWP65880 PGL65555:PGL65880 PQH65555:PQH65880 QAD65555:QAD65880 QJZ65555:QJZ65880 QTV65555:QTV65880 RDR65555:RDR65880 RNN65555:RNN65880 RXJ65555:RXJ65880 SHF65555:SHF65880 SRB65555:SRB65880 TAX65555:TAX65880 TKT65555:TKT65880 TUP65555:TUP65880 UEL65555:UEL65880 UOH65555:UOH65880 UYD65555:UYD65880 VHZ65555:VHZ65880 VRV65555:VRV65880 WBR65555:WBR65880 WLN65555:WLN65880 WVJ65555:WVJ65880 B131091:B131416 IX131091:IX131416 ST131091:ST131416 ACP131091:ACP131416 AML131091:AML131416 AWH131091:AWH131416 BGD131091:BGD131416 BPZ131091:BPZ131416 BZV131091:BZV131416 CJR131091:CJR131416 CTN131091:CTN131416 DDJ131091:DDJ131416 DNF131091:DNF131416 DXB131091:DXB131416 EGX131091:EGX131416 EQT131091:EQT131416 FAP131091:FAP131416 FKL131091:FKL131416 FUH131091:FUH131416 GED131091:GED131416 GNZ131091:GNZ131416 GXV131091:GXV131416 HHR131091:HHR131416 HRN131091:HRN131416 IBJ131091:IBJ131416 ILF131091:ILF131416 IVB131091:IVB131416 JEX131091:JEX131416 JOT131091:JOT131416 JYP131091:JYP131416 KIL131091:KIL131416 KSH131091:KSH131416 LCD131091:LCD131416 LLZ131091:LLZ131416 LVV131091:LVV131416 MFR131091:MFR131416 MPN131091:MPN131416 MZJ131091:MZJ131416 NJF131091:NJF131416 NTB131091:NTB131416 OCX131091:OCX131416 OMT131091:OMT131416 OWP131091:OWP131416 PGL131091:PGL131416 PQH131091:PQH131416 QAD131091:QAD131416 QJZ131091:QJZ131416 QTV131091:QTV131416 RDR131091:RDR131416 RNN131091:RNN131416 RXJ131091:RXJ131416 SHF131091:SHF131416 SRB131091:SRB131416 TAX131091:TAX131416 TKT131091:TKT131416 TUP131091:TUP131416 UEL131091:UEL131416 UOH131091:UOH131416 UYD131091:UYD131416 VHZ131091:VHZ131416 VRV131091:VRV131416 WBR131091:WBR131416 WLN131091:WLN131416 WVJ131091:WVJ131416 B196627:B196952 IX196627:IX196952 ST196627:ST196952 ACP196627:ACP196952 AML196627:AML196952 AWH196627:AWH196952 BGD196627:BGD196952 BPZ196627:BPZ196952 BZV196627:BZV196952 CJR196627:CJR196952 CTN196627:CTN196952 DDJ196627:DDJ196952 DNF196627:DNF196952 DXB196627:DXB196952 EGX196627:EGX196952 EQT196627:EQT196952 FAP196627:FAP196952 FKL196627:FKL196952 FUH196627:FUH196952 GED196627:GED196952 GNZ196627:GNZ196952 GXV196627:GXV196952 HHR196627:HHR196952 HRN196627:HRN196952 IBJ196627:IBJ196952 ILF196627:ILF196952 IVB196627:IVB196952 JEX196627:JEX196952 JOT196627:JOT196952 JYP196627:JYP196952 KIL196627:KIL196952 KSH196627:KSH196952 LCD196627:LCD196952 LLZ196627:LLZ196952 LVV196627:LVV196952 MFR196627:MFR196952 MPN196627:MPN196952 MZJ196627:MZJ196952 NJF196627:NJF196952 NTB196627:NTB196952 OCX196627:OCX196952 OMT196627:OMT196952 OWP196627:OWP196952 PGL196627:PGL196952 PQH196627:PQH196952 QAD196627:QAD196952 QJZ196627:QJZ196952 QTV196627:QTV196952 RDR196627:RDR196952 RNN196627:RNN196952 RXJ196627:RXJ196952 SHF196627:SHF196952 SRB196627:SRB196952 TAX196627:TAX196952 TKT196627:TKT196952 TUP196627:TUP196952 UEL196627:UEL196952 UOH196627:UOH196952 UYD196627:UYD196952 VHZ196627:VHZ196952 VRV196627:VRV196952 WBR196627:WBR196952 WLN196627:WLN196952 WVJ196627:WVJ196952 B262163:B262488 IX262163:IX262488 ST262163:ST262488 ACP262163:ACP262488 AML262163:AML262488 AWH262163:AWH262488 BGD262163:BGD262488 BPZ262163:BPZ262488 BZV262163:BZV262488 CJR262163:CJR262488 CTN262163:CTN262488 DDJ262163:DDJ262488 DNF262163:DNF262488 DXB262163:DXB262488 EGX262163:EGX262488 EQT262163:EQT262488 FAP262163:FAP262488 FKL262163:FKL262488 FUH262163:FUH262488 GED262163:GED262488 GNZ262163:GNZ262488 GXV262163:GXV262488 HHR262163:HHR262488 HRN262163:HRN262488 IBJ262163:IBJ262488 ILF262163:ILF262488 IVB262163:IVB262488 JEX262163:JEX262488 JOT262163:JOT262488 JYP262163:JYP262488 KIL262163:KIL262488 KSH262163:KSH262488 LCD262163:LCD262488 LLZ262163:LLZ262488 LVV262163:LVV262488 MFR262163:MFR262488 MPN262163:MPN262488 MZJ262163:MZJ262488 NJF262163:NJF262488 NTB262163:NTB262488 OCX262163:OCX262488 OMT262163:OMT262488 OWP262163:OWP262488 PGL262163:PGL262488 PQH262163:PQH262488 QAD262163:QAD262488 QJZ262163:QJZ262488 QTV262163:QTV262488 RDR262163:RDR262488 RNN262163:RNN262488 RXJ262163:RXJ262488 SHF262163:SHF262488 SRB262163:SRB262488 TAX262163:TAX262488 TKT262163:TKT262488 TUP262163:TUP262488 UEL262163:UEL262488 UOH262163:UOH262488 UYD262163:UYD262488 VHZ262163:VHZ262488 VRV262163:VRV262488 WBR262163:WBR262488 WLN262163:WLN262488 WVJ262163:WVJ262488 B327699:B328024 IX327699:IX328024 ST327699:ST328024 ACP327699:ACP328024 AML327699:AML328024 AWH327699:AWH328024 BGD327699:BGD328024 BPZ327699:BPZ328024 BZV327699:BZV328024 CJR327699:CJR328024 CTN327699:CTN328024 DDJ327699:DDJ328024 DNF327699:DNF328024 DXB327699:DXB328024 EGX327699:EGX328024 EQT327699:EQT328024 FAP327699:FAP328024 FKL327699:FKL328024 FUH327699:FUH328024 GED327699:GED328024 GNZ327699:GNZ328024 GXV327699:GXV328024 HHR327699:HHR328024 HRN327699:HRN328024 IBJ327699:IBJ328024 ILF327699:ILF328024 IVB327699:IVB328024 JEX327699:JEX328024 JOT327699:JOT328024 JYP327699:JYP328024 KIL327699:KIL328024 KSH327699:KSH328024 LCD327699:LCD328024 LLZ327699:LLZ328024 LVV327699:LVV328024 MFR327699:MFR328024 MPN327699:MPN328024 MZJ327699:MZJ328024 NJF327699:NJF328024 NTB327699:NTB328024 OCX327699:OCX328024 OMT327699:OMT328024 OWP327699:OWP328024 PGL327699:PGL328024 PQH327699:PQH328024 QAD327699:QAD328024 QJZ327699:QJZ328024 QTV327699:QTV328024 RDR327699:RDR328024 RNN327699:RNN328024 RXJ327699:RXJ328024 SHF327699:SHF328024 SRB327699:SRB328024 TAX327699:TAX328024 TKT327699:TKT328024 TUP327699:TUP328024 UEL327699:UEL328024 UOH327699:UOH328024 UYD327699:UYD328024 VHZ327699:VHZ328024 VRV327699:VRV328024 WBR327699:WBR328024 WLN327699:WLN328024 WVJ327699:WVJ328024 B393235:B393560 IX393235:IX393560 ST393235:ST393560 ACP393235:ACP393560 AML393235:AML393560 AWH393235:AWH393560 BGD393235:BGD393560 BPZ393235:BPZ393560 BZV393235:BZV393560 CJR393235:CJR393560 CTN393235:CTN393560 DDJ393235:DDJ393560 DNF393235:DNF393560 DXB393235:DXB393560 EGX393235:EGX393560 EQT393235:EQT393560 FAP393235:FAP393560 FKL393235:FKL393560 FUH393235:FUH393560 GED393235:GED393560 GNZ393235:GNZ393560 GXV393235:GXV393560 HHR393235:HHR393560 HRN393235:HRN393560 IBJ393235:IBJ393560 ILF393235:ILF393560 IVB393235:IVB393560 JEX393235:JEX393560 JOT393235:JOT393560 JYP393235:JYP393560 KIL393235:KIL393560 KSH393235:KSH393560 LCD393235:LCD393560 LLZ393235:LLZ393560 LVV393235:LVV393560 MFR393235:MFR393560 MPN393235:MPN393560 MZJ393235:MZJ393560 NJF393235:NJF393560 NTB393235:NTB393560 OCX393235:OCX393560 OMT393235:OMT393560 OWP393235:OWP393560 PGL393235:PGL393560 PQH393235:PQH393560 QAD393235:QAD393560 QJZ393235:QJZ393560 QTV393235:QTV393560 RDR393235:RDR393560 RNN393235:RNN393560 RXJ393235:RXJ393560 SHF393235:SHF393560 SRB393235:SRB393560 TAX393235:TAX393560 TKT393235:TKT393560 TUP393235:TUP393560 UEL393235:UEL393560 UOH393235:UOH393560 UYD393235:UYD393560 VHZ393235:VHZ393560 VRV393235:VRV393560 WBR393235:WBR393560 WLN393235:WLN393560 WVJ393235:WVJ393560 B458771:B459096 IX458771:IX459096 ST458771:ST459096 ACP458771:ACP459096 AML458771:AML459096 AWH458771:AWH459096 BGD458771:BGD459096 BPZ458771:BPZ459096 BZV458771:BZV459096 CJR458771:CJR459096 CTN458771:CTN459096 DDJ458771:DDJ459096 DNF458771:DNF459096 DXB458771:DXB459096 EGX458771:EGX459096 EQT458771:EQT459096 FAP458771:FAP459096 FKL458771:FKL459096 FUH458771:FUH459096 GED458771:GED459096 GNZ458771:GNZ459096 GXV458771:GXV459096 HHR458771:HHR459096 HRN458771:HRN459096 IBJ458771:IBJ459096 ILF458771:ILF459096 IVB458771:IVB459096 JEX458771:JEX459096 JOT458771:JOT459096 JYP458771:JYP459096 KIL458771:KIL459096 KSH458771:KSH459096 LCD458771:LCD459096 LLZ458771:LLZ459096 LVV458771:LVV459096 MFR458771:MFR459096 MPN458771:MPN459096 MZJ458771:MZJ459096 NJF458771:NJF459096 NTB458771:NTB459096 OCX458771:OCX459096 OMT458771:OMT459096 OWP458771:OWP459096 PGL458771:PGL459096 PQH458771:PQH459096 QAD458771:QAD459096 QJZ458771:QJZ459096 QTV458771:QTV459096 RDR458771:RDR459096 RNN458771:RNN459096 RXJ458771:RXJ459096 SHF458771:SHF459096 SRB458771:SRB459096 TAX458771:TAX459096 TKT458771:TKT459096 TUP458771:TUP459096 UEL458771:UEL459096 UOH458771:UOH459096 UYD458771:UYD459096 VHZ458771:VHZ459096 VRV458771:VRV459096 WBR458771:WBR459096 WLN458771:WLN459096 WVJ458771:WVJ459096 B524307:B524632 IX524307:IX524632 ST524307:ST524632 ACP524307:ACP524632 AML524307:AML524632 AWH524307:AWH524632 BGD524307:BGD524632 BPZ524307:BPZ524632 BZV524307:BZV524632 CJR524307:CJR524632 CTN524307:CTN524632 DDJ524307:DDJ524632 DNF524307:DNF524632 DXB524307:DXB524632 EGX524307:EGX524632 EQT524307:EQT524632 FAP524307:FAP524632 FKL524307:FKL524632 FUH524307:FUH524632 GED524307:GED524632 GNZ524307:GNZ524632 GXV524307:GXV524632 HHR524307:HHR524632 HRN524307:HRN524632 IBJ524307:IBJ524632 ILF524307:ILF524632 IVB524307:IVB524632 JEX524307:JEX524632 JOT524307:JOT524632 JYP524307:JYP524632 KIL524307:KIL524632 KSH524307:KSH524632 LCD524307:LCD524632 LLZ524307:LLZ524632 LVV524307:LVV524632 MFR524307:MFR524632 MPN524307:MPN524632 MZJ524307:MZJ524632 NJF524307:NJF524632 NTB524307:NTB524632 OCX524307:OCX524632 OMT524307:OMT524632 OWP524307:OWP524632 PGL524307:PGL524632 PQH524307:PQH524632 QAD524307:QAD524632 QJZ524307:QJZ524632 QTV524307:QTV524632 RDR524307:RDR524632 RNN524307:RNN524632 RXJ524307:RXJ524632 SHF524307:SHF524632 SRB524307:SRB524632 TAX524307:TAX524632 TKT524307:TKT524632 TUP524307:TUP524632 UEL524307:UEL524632 UOH524307:UOH524632 UYD524307:UYD524632 VHZ524307:VHZ524632 VRV524307:VRV524632 WBR524307:WBR524632 WLN524307:WLN524632 WVJ524307:WVJ524632 B589843:B590168 IX589843:IX590168 ST589843:ST590168 ACP589843:ACP590168 AML589843:AML590168 AWH589843:AWH590168 BGD589843:BGD590168 BPZ589843:BPZ590168 BZV589843:BZV590168 CJR589843:CJR590168 CTN589843:CTN590168 DDJ589843:DDJ590168 DNF589843:DNF590168 DXB589843:DXB590168 EGX589843:EGX590168 EQT589843:EQT590168 FAP589843:FAP590168 FKL589843:FKL590168 FUH589843:FUH590168 GED589843:GED590168 GNZ589843:GNZ590168 GXV589843:GXV590168 HHR589843:HHR590168 HRN589843:HRN590168 IBJ589843:IBJ590168 ILF589843:ILF590168 IVB589843:IVB590168 JEX589843:JEX590168 JOT589843:JOT590168 JYP589843:JYP590168 KIL589843:KIL590168 KSH589843:KSH590168 LCD589843:LCD590168 LLZ589843:LLZ590168 LVV589843:LVV590168 MFR589843:MFR590168 MPN589843:MPN590168 MZJ589843:MZJ590168 NJF589843:NJF590168 NTB589843:NTB590168 OCX589843:OCX590168 OMT589843:OMT590168 OWP589843:OWP590168 PGL589843:PGL590168 PQH589843:PQH590168 QAD589843:QAD590168 QJZ589843:QJZ590168 QTV589843:QTV590168 RDR589843:RDR590168 RNN589843:RNN590168 RXJ589843:RXJ590168 SHF589843:SHF590168 SRB589843:SRB590168 TAX589843:TAX590168 TKT589843:TKT590168 TUP589843:TUP590168 UEL589843:UEL590168 UOH589843:UOH590168 UYD589843:UYD590168 VHZ589843:VHZ590168 VRV589843:VRV590168 WBR589843:WBR590168 WLN589843:WLN590168 WVJ589843:WVJ590168 B655379:B655704 IX655379:IX655704 ST655379:ST655704 ACP655379:ACP655704 AML655379:AML655704 AWH655379:AWH655704 BGD655379:BGD655704 BPZ655379:BPZ655704 BZV655379:BZV655704 CJR655379:CJR655704 CTN655379:CTN655704 DDJ655379:DDJ655704 DNF655379:DNF655704 DXB655379:DXB655704 EGX655379:EGX655704 EQT655379:EQT655704 FAP655379:FAP655704 FKL655379:FKL655704 FUH655379:FUH655704 GED655379:GED655704 GNZ655379:GNZ655704 GXV655379:GXV655704 HHR655379:HHR655704 HRN655379:HRN655704 IBJ655379:IBJ655704 ILF655379:ILF655704 IVB655379:IVB655704 JEX655379:JEX655704 JOT655379:JOT655704 JYP655379:JYP655704 KIL655379:KIL655704 KSH655379:KSH655704 LCD655379:LCD655704 LLZ655379:LLZ655704 LVV655379:LVV655704 MFR655379:MFR655704 MPN655379:MPN655704 MZJ655379:MZJ655704 NJF655379:NJF655704 NTB655379:NTB655704 OCX655379:OCX655704 OMT655379:OMT655704 OWP655379:OWP655704 PGL655379:PGL655704 PQH655379:PQH655704 QAD655379:QAD655704 QJZ655379:QJZ655704 QTV655379:QTV655704 RDR655379:RDR655704 RNN655379:RNN655704 RXJ655379:RXJ655704 SHF655379:SHF655704 SRB655379:SRB655704 TAX655379:TAX655704 TKT655379:TKT655704 TUP655379:TUP655704 UEL655379:UEL655704 UOH655379:UOH655704 UYD655379:UYD655704 VHZ655379:VHZ655704 VRV655379:VRV655704 WBR655379:WBR655704 WLN655379:WLN655704 WVJ655379:WVJ655704 B720915:B721240 IX720915:IX721240 ST720915:ST721240 ACP720915:ACP721240 AML720915:AML721240 AWH720915:AWH721240 BGD720915:BGD721240 BPZ720915:BPZ721240 BZV720915:BZV721240 CJR720915:CJR721240 CTN720915:CTN721240 DDJ720915:DDJ721240 DNF720915:DNF721240 DXB720915:DXB721240 EGX720915:EGX721240 EQT720915:EQT721240 FAP720915:FAP721240 FKL720915:FKL721240 FUH720915:FUH721240 GED720915:GED721240 GNZ720915:GNZ721240 GXV720915:GXV721240 HHR720915:HHR721240 HRN720915:HRN721240 IBJ720915:IBJ721240 ILF720915:ILF721240 IVB720915:IVB721240 JEX720915:JEX721240 JOT720915:JOT721240 JYP720915:JYP721240 KIL720915:KIL721240 KSH720915:KSH721240 LCD720915:LCD721240 LLZ720915:LLZ721240 LVV720915:LVV721240 MFR720915:MFR721240 MPN720915:MPN721240 MZJ720915:MZJ721240 NJF720915:NJF721240 NTB720915:NTB721240 OCX720915:OCX721240 OMT720915:OMT721240 OWP720915:OWP721240 PGL720915:PGL721240 PQH720915:PQH721240 QAD720915:QAD721240 QJZ720915:QJZ721240 QTV720915:QTV721240 RDR720915:RDR721240 RNN720915:RNN721240 RXJ720915:RXJ721240 SHF720915:SHF721240 SRB720915:SRB721240 TAX720915:TAX721240 TKT720915:TKT721240 TUP720915:TUP721240 UEL720915:UEL721240 UOH720915:UOH721240 UYD720915:UYD721240 VHZ720915:VHZ721240 VRV720915:VRV721240 WBR720915:WBR721240 WLN720915:WLN721240 WVJ720915:WVJ721240 B786451:B786776 IX786451:IX786776 ST786451:ST786776 ACP786451:ACP786776 AML786451:AML786776 AWH786451:AWH786776 BGD786451:BGD786776 BPZ786451:BPZ786776 BZV786451:BZV786776 CJR786451:CJR786776 CTN786451:CTN786776 DDJ786451:DDJ786776 DNF786451:DNF786776 DXB786451:DXB786776 EGX786451:EGX786776 EQT786451:EQT786776 FAP786451:FAP786776 FKL786451:FKL786776 FUH786451:FUH786776 GED786451:GED786776 GNZ786451:GNZ786776 GXV786451:GXV786776 HHR786451:HHR786776 HRN786451:HRN786776 IBJ786451:IBJ786776 ILF786451:ILF786776 IVB786451:IVB786776 JEX786451:JEX786776 JOT786451:JOT786776 JYP786451:JYP786776 KIL786451:KIL786776 KSH786451:KSH786776 LCD786451:LCD786776 LLZ786451:LLZ786776 LVV786451:LVV786776 MFR786451:MFR786776 MPN786451:MPN786776 MZJ786451:MZJ786776 NJF786451:NJF786776 NTB786451:NTB786776 OCX786451:OCX786776 OMT786451:OMT786776 OWP786451:OWP786776 PGL786451:PGL786776 PQH786451:PQH786776 QAD786451:QAD786776 QJZ786451:QJZ786776 QTV786451:QTV786776 RDR786451:RDR786776 RNN786451:RNN786776 RXJ786451:RXJ786776 SHF786451:SHF786776 SRB786451:SRB786776 TAX786451:TAX786776 TKT786451:TKT786776 TUP786451:TUP786776 UEL786451:UEL786776 UOH786451:UOH786776 UYD786451:UYD786776 VHZ786451:VHZ786776 VRV786451:VRV786776 WBR786451:WBR786776 WLN786451:WLN786776 WVJ786451:WVJ786776 B851987:B852312 IX851987:IX852312 ST851987:ST852312 ACP851987:ACP852312 AML851987:AML852312 AWH851987:AWH852312 BGD851987:BGD852312 BPZ851987:BPZ852312 BZV851987:BZV852312 CJR851987:CJR852312 CTN851987:CTN852312 DDJ851987:DDJ852312 DNF851987:DNF852312 DXB851987:DXB852312 EGX851987:EGX852312 EQT851987:EQT852312 FAP851987:FAP852312 FKL851987:FKL852312 FUH851987:FUH852312 GED851987:GED852312 GNZ851987:GNZ852312 GXV851987:GXV852312 HHR851987:HHR852312 HRN851987:HRN852312 IBJ851987:IBJ852312 ILF851987:ILF852312 IVB851987:IVB852312 JEX851987:JEX852312 JOT851987:JOT852312 JYP851987:JYP852312 KIL851987:KIL852312 KSH851987:KSH852312 LCD851987:LCD852312 LLZ851987:LLZ852312 LVV851987:LVV852312 MFR851987:MFR852312 MPN851987:MPN852312 MZJ851987:MZJ852312 NJF851987:NJF852312 NTB851987:NTB852312 OCX851987:OCX852312 OMT851987:OMT852312 OWP851987:OWP852312 PGL851987:PGL852312 PQH851987:PQH852312 QAD851987:QAD852312 QJZ851987:QJZ852312 QTV851987:QTV852312 RDR851987:RDR852312 RNN851987:RNN852312 RXJ851987:RXJ852312 SHF851987:SHF852312 SRB851987:SRB852312 TAX851987:TAX852312 TKT851987:TKT852312 TUP851987:TUP852312 UEL851987:UEL852312 UOH851987:UOH852312 UYD851987:UYD852312 VHZ851987:VHZ852312 VRV851987:VRV852312 WBR851987:WBR852312 WLN851987:WLN852312 WVJ851987:WVJ852312 B917523:B917848 IX917523:IX917848 ST917523:ST917848 ACP917523:ACP917848 AML917523:AML917848 AWH917523:AWH917848 BGD917523:BGD917848 BPZ917523:BPZ917848 BZV917523:BZV917848 CJR917523:CJR917848 CTN917523:CTN917848 DDJ917523:DDJ917848 DNF917523:DNF917848 DXB917523:DXB917848 EGX917523:EGX917848 EQT917523:EQT917848 FAP917523:FAP917848 FKL917523:FKL917848 FUH917523:FUH917848 GED917523:GED917848 GNZ917523:GNZ917848 GXV917523:GXV917848 HHR917523:HHR917848 HRN917523:HRN917848 IBJ917523:IBJ917848 ILF917523:ILF917848 IVB917523:IVB917848 JEX917523:JEX917848 JOT917523:JOT917848 JYP917523:JYP917848 KIL917523:KIL917848 KSH917523:KSH917848 LCD917523:LCD917848 LLZ917523:LLZ917848 LVV917523:LVV917848 MFR917523:MFR917848 MPN917523:MPN917848 MZJ917523:MZJ917848 NJF917523:NJF917848 NTB917523:NTB917848 OCX917523:OCX917848 OMT917523:OMT917848 OWP917523:OWP917848 PGL917523:PGL917848 PQH917523:PQH917848 QAD917523:QAD917848 QJZ917523:QJZ917848 QTV917523:QTV917848 RDR917523:RDR917848 RNN917523:RNN917848 RXJ917523:RXJ917848 SHF917523:SHF917848 SRB917523:SRB917848 TAX917523:TAX917848 TKT917523:TKT917848 TUP917523:TUP917848 UEL917523:UEL917848 UOH917523:UOH917848 UYD917523:UYD917848 VHZ917523:VHZ917848 VRV917523:VRV917848 WBR917523:WBR917848 WLN917523:WLN917848 WVJ917523:WVJ917848 B983059:B983384 IX983059:IX983384 ST983059:ST983384 ACP983059:ACP983384 AML983059:AML983384 AWH983059:AWH983384 BGD983059:BGD983384 BPZ983059:BPZ983384 BZV983059:BZV983384 CJR983059:CJR983384 CTN983059:CTN983384 DDJ983059:DDJ983384 DNF983059:DNF983384 DXB983059:DXB983384 EGX983059:EGX983384 EQT983059:EQT983384 FAP983059:FAP983384 FKL983059:FKL983384 FUH983059:FUH983384 GED983059:GED983384 GNZ983059:GNZ983384 GXV983059:GXV983384 HHR983059:HHR983384 HRN983059:HRN983384 IBJ983059:IBJ983384 ILF983059:ILF983384 IVB983059:IVB983384 JEX983059:JEX983384 JOT983059:JOT983384 JYP983059:JYP983384 KIL983059:KIL983384 KSH983059:KSH983384 LCD983059:LCD983384 LLZ983059:LLZ983384 LVV983059:LVV983384 MFR983059:MFR983384 MPN983059:MPN983384 MZJ983059:MZJ983384 NJF983059:NJF983384 NTB983059:NTB983384 OCX983059:OCX983384 OMT983059:OMT983384 OWP983059:OWP983384 PGL983059:PGL983384 PQH983059:PQH983384 QAD983059:QAD983384 QJZ983059:QJZ983384 QTV983059:QTV983384 RDR983059:RDR983384 RNN983059:RNN983384 RXJ983059:RXJ983384 SHF983059:SHF983384 SRB983059:SRB983384 TAX983059:TAX983384 TKT983059:TKT983384 TUP983059:TUP983384 UEL983059:UEL983384 UOH983059:UOH983384 UYD983059:UYD983384 VHZ983059:VHZ983384 VRV983059:VRV983384 WBR983059:WBR983384 WLN983059:WLN983384 WVJ983059:WVJ983384" xr:uid="{0DDFC060-9E15-41D2-9A79-9AF6BDD0CE44}">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8BA7-94F3-4EC5-9F5A-3D755213AC6D}">
  <dimension ref="A1:I91"/>
  <sheetViews>
    <sheetView workbookViewId="0">
      <selection activeCell="D1" sqref="D1"/>
    </sheetView>
  </sheetViews>
  <sheetFormatPr defaultColWidth="9" defaultRowHeight="12.95"/>
  <cols>
    <col min="1" max="1" width="8.140625" style="256" customWidth="1"/>
    <col min="2" max="2" width="78.85546875" style="576" customWidth="1"/>
    <col min="3" max="3" width="8.140625" style="256" customWidth="1"/>
    <col min="4" max="4" width="78.85546875" style="576" customWidth="1"/>
    <col min="5" max="5" width="9" style="198"/>
    <col min="6" max="9" width="10.5703125" style="198" customWidth="1"/>
    <col min="10" max="16384" width="9" style="198"/>
  </cols>
  <sheetData>
    <row r="1" spans="1:9">
      <c r="A1" s="253">
        <v>3</v>
      </c>
      <c r="B1" s="254" t="s">
        <v>348</v>
      </c>
      <c r="C1" s="253">
        <v>3</v>
      </c>
      <c r="D1" s="254" t="s">
        <v>349</v>
      </c>
    </row>
    <row r="2" spans="1:9">
      <c r="A2" s="255">
        <v>3.1</v>
      </c>
      <c r="B2" s="639" t="s">
        <v>350</v>
      </c>
      <c r="C2" s="255">
        <v>3.1</v>
      </c>
      <c r="D2" s="639" t="s">
        <v>351</v>
      </c>
    </row>
    <row r="3" spans="1:9">
      <c r="B3" s="257" t="s">
        <v>352</v>
      </c>
      <c r="D3" s="257" t="s">
        <v>353</v>
      </c>
      <c r="F3" s="643"/>
      <c r="G3" s="617"/>
      <c r="H3" s="643"/>
      <c r="I3" s="617"/>
    </row>
    <row r="4" spans="1:9">
      <c r="B4" s="642" t="s">
        <v>102</v>
      </c>
      <c r="D4" s="642" t="s">
        <v>354</v>
      </c>
      <c r="F4" s="618"/>
      <c r="G4" s="617"/>
      <c r="H4" s="618"/>
      <c r="I4" s="617"/>
    </row>
    <row r="5" spans="1:9">
      <c r="B5" s="266" t="s">
        <v>355</v>
      </c>
      <c r="D5" s="266" t="s">
        <v>356</v>
      </c>
      <c r="F5" s="618"/>
      <c r="G5" s="576"/>
      <c r="H5" s="618"/>
      <c r="I5" s="576"/>
    </row>
    <row r="6" spans="1:9" ht="21" customHeight="1">
      <c r="B6" s="641" t="s">
        <v>357</v>
      </c>
      <c r="D6" s="641" t="str">
        <f>B6</f>
        <v>8-10.06.2021</v>
      </c>
      <c r="F6" s="618"/>
      <c r="G6" s="576"/>
      <c r="H6" s="618"/>
      <c r="I6" s="576"/>
    </row>
    <row r="7" spans="1:9">
      <c r="B7" s="257" t="s">
        <v>358</v>
      </c>
      <c r="D7" s="257" t="s">
        <v>359</v>
      </c>
      <c r="F7" s="618"/>
      <c r="G7" s="617"/>
      <c r="H7" s="618"/>
      <c r="I7" s="617"/>
    </row>
    <row r="8" spans="1:9">
      <c r="B8" s="258" t="s">
        <v>360</v>
      </c>
      <c r="D8" s="258" t="s">
        <v>361</v>
      </c>
      <c r="F8" s="618"/>
      <c r="G8" s="621"/>
      <c r="H8" s="618"/>
    </row>
    <row r="9" spans="1:9">
      <c r="B9" s="258" t="s">
        <v>362</v>
      </c>
      <c r="D9" s="258" t="s">
        <v>363</v>
      </c>
      <c r="F9" s="618"/>
      <c r="G9" s="621"/>
      <c r="H9" s="618"/>
    </row>
    <row r="10" spans="1:9">
      <c r="B10" s="258" t="s">
        <v>362</v>
      </c>
      <c r="D10" s="258" t="s">
        <v>363</v>
      </c>
      <c r="F10" s="618"/>
      <c r="G10" s="621"/>
      <c r="H10" s="618"/>
    </row>
    <row r="11" spans="1:9">
      <c r="B11" s="258" t="s">
        <v>364</v>
      </c>
      <c r="D11" s="258" t="s">
        <v>365</v>
      </c>
      <c r="F11" s="618"/>
      <c r="G11" s="621"/>
      <c r="H11" s="618"/>
    </row>
    <row r="12" spans="1:9">
      <c r="B12" s="258" t="s">
        <v>366</v>
      </c>
      <c r="D12" s="258" t="s">
        <v>367</v>
      </c>
      <c r="F12" s="618"/>
      <c r="G12" s="621"/>
      <c r="H12" s="618"/>
    </row>
    <row r="13" spans="1:9">
      <c r="B13" s="258" t="s">
        <v>368</v>
      </c>
      <c r="D13" s="258" t="s">
        <v>369</v>
      </c>
      <c r="F13" s="618"/>
      <c r="G13" s="621"/>
      <c r="H13" s="618"/>
    </row>
    <row r="14" spans="1:9">
      <c r="B14" s="258" t="s">
        <v>370</v>
      </c>
      <c r="D14" s="258" t="s">
        <v>371</v>
      </c>
      <c r="F14" s="618"/>
      <c r="G14" s="621"/>
      <c r="H14" s="618"/>
    </row>
    <row r="15" spans="1:9">
      <c r="B15" s="621"/>
      <c r="D15" s="568"/>
      <c r="F15" s="618"/>
      <c r="G15" s="621"/>
      <c r="H15" s="618"/>
    </row>
    <row r="16" spans="1:9">
      <c r="B16" s="640"/>
      <c r="D16" s="640"/>
      <c r="F16" s="618"/>
      <c r="G16" s="576"/>
      <c r="H16" s="618"/>
      <c r="I16" s="576"/>
    </row>
    <row r="17" spans="1:9">
      <c r="B17" s="266" t="s">
        <v>372</v>
      </c>
      <c r="D17" s="257" t="s">
        <v>372</v>
      </c>
      <c r="F17" s="618"/>
      <c r="G17" s="617"/>
      <c r="H17" s="618"/>
      <c r="I17" s="617"/>
    </row>
    <row r="18" spans="1:9" ht="33.75" customHeight="1">
      <c r="B18" s="568" t="s">
        <v>373</v>
      </c>
      <c r="D18" s="258" t="s">
        <v>374</v>
      </c>
      <c r="F18" s="618"/>
      <c r="H18" s="618"/>
      <c r="I18" s="576"/>
    </row>
    <row r="19" spans="1:9">
      <c r="B19" s="640"/>
      <c r="D19" s="640"/>
      <c r="F19" s="618"/>
      <c r="G19" s="576"/>
      <c r="H19" s="618"/>
      <c r="I19" s="625"/>
    </row>
    <row r="20" spans="1:9">
      <c r="B20" s="257" t="s">
        <v>375</v>
      </c>
      <c r="D20" s="257" t="s">
        <v>376</v>
      </c>
      <c r="F20" s="618"/>
      <c r="G20" s="617"/>
      <c r="H20" s="618"/>
    </row>
    <row r="21" spans="1:9">
      <c r="B21" s="258" t="s">
        <v>377</v>
      </c>
      <c r="D21" s="258" t="s">
        <v>378</v>
      </c>
      <c r="F21" s="618"/>
      <c r="G21" s="617"/>
      <c r="H21" s="618"/>
    </row>
    <row r="22" spans="1:9">
      <c r="B22" s="258" t="s">
        <v>379</v>
      </c>
      <c r="D22" s="258" t="s">
        <v>380</v>
      </c>
      <c r="F22" s="618"/>
      <c r="G22" s="576"/>
      <c r="H22" s="618"/>
    </row>
    <row r="23" spans="1:9">
      <c r="B23" s="258"/>
      <c r="D23" s="267"/>
      <c r="F23" s="618"/>
      <c r="G23" s="576"/>
      <c r="H23" s="618"/>
    </row>
    <row r="24" spans="1:9">
      <c r="A24" s="255">
        <v>3.2</v>
      </c>
      <c r="B24" s="260" t="s">
        <v>381</v>
      </c>
      <c r="C24" s="255">
        <v>3.2</v>
      </c>
      <c r="D24" s="639" t="s">
        <v>382</v>
      </c>
      <c r="F24" s="618"/>
      <c r="G24" s="576"/>
      <c r="H24" s="618"/>
      <c r="I24" s="576"/>
    </row>
    <row r="25" spans="1:9">
      <c r="B25" s="258" t="s">
        <v>383</v>
      </c>
      <c r="D25" s="581" t="s">
        <v>384</v>
      </c>
      <c r="F25" s="618"/>
      <c r="G25" s="576"/>
      <c r="H25" s="618"/>
      <c r="I25" s="576"/>
    </row>
    <row r="26" spans="1:9" ht="109.5" customHeight="1">
      <c r="B26" s="568" t="s">
        <v>385</v>
      </c>
      <c r="D26" s="258" t="s">
        <v>386</v>
      </c>
      <c r="F26" s="618"/>
      <c r="G26" s="576"/>
      <c r="H26" s="618"/>
      <c r="I26" s="576"/>
    </row>
    <row r="27" spans="1:9">
      <c r="B27" s="258" t="s">
        <v>387</v>
      </c>
      <c r="D27" s="258" t="s">
        <v>388</v>
      </c>
      <c r="F27" s="618"/>
      <c r="G27" s="576"/>
      <c r="H27" s="618"/>
      <c r="I27" s="576"/>
    </row>
    <row r="28" spans="1:9">
      <c r="B28" s="258"/>
      <c r="D28" s="258"/>
      <c r="F28" s="618"/>
      <c r="G28" s="617"/>
      <c r="H28" s="618"/>
      <c r="I28" s="617"/>
    </row>
    <row r="29" spans="1:9">
      <c r="A29" s="259" t="s">
        <v>389</v>
      </c>
      <c r="B29" s="257" t="s">
        <v>390</v>
      </c>
      <c r="C29" s="259" t="s">
        <v>389</v>
      </c>
      <c r="D29" s="257" t="s">
        <v>391</v>
      </c>
      <c r="F29" s="618"/>
      <c r="G29" s="557"/>
      <c r="H29" s="618"/>
      <c r="I29" s="557"/>
    </row>
    <row r="30" spans="1:9">
      <c r="A30" s="259"/>
      <c r="B30" s="258" t="s">
        <v>24</v>
      </c>
      <c r="C30" s="259"/>
      <c r="D30" s="258" t="s">
        <v>24</v>
      </c>
      <c r="F30" s="618"/>
      <c r="G30" s="616"/>
      <c r="H30" s="618"/>
      <c r="I30" s="616"/>
    </row>
    <row r="31" spans="1:9">
      <c r="B31" s="258"/>
      <c r="D31" s="258"/>
      <c r="F31" s="618"/>
      <c r="G31" s="264"/>
      <c r="H31" s="618"/>
      <c r="I31" s="264"/>
    </row>
    <row r="32" spans="1:9">
      <c r="A32" s="255">
        <v>3.3</v>
      </c>
      <c r="B32" s="260" t="s">
        <v>392</v>
      </c>
      <c r="C32" s="255">
        <v>3.3</v>
      </c>
      <c r="D32" s="260" t="s">
        <v>393</v>
      </c>
      <c r="F32" s="618"/>
      <c r="G32" s="557"/>
      <c r="H32" s="618"/>
      <c r="I32" s="557"/>
    </row>
    <row r="33" spans="1:9">
      <c r="A33" s="638"/>
      <c r="B33" s="258" t="s">
        <v>394</v>
      </c>
      <c r="C33" s="638"/>
      <c r="D33" s="258" t="s">
        <v>395</v>
      </c>
      <c r="F33" s="618"/>
      <c r="G33" s="576"/>
      <c r="H33" s="618"/>
      <c r="I33" s="576"/>
    </row>
    <row r="34" spans="1:9">
      <c r="A34" s="638"/>
      <c r="B34" s="637"/>
      <c r="C34" s="638"/>
      <c r="D34" s="637"/>
      <c r="F34" s="618"/>
      <c r="G34" s="576"/>
      <c r="H34" s="618"/>
      <c r="I34" s="576"/>
    </row>
    <row r="35" spans="1:9">
      <c r="A35" s="255">
        <v>3.4</v>
      </c>
      <c r="B35" s="260" t="s">
        <v>396</v>
      </c>
      <c r="C35" s="255">
        <v>3.4</v>
      </c>
      <c r="D35" s="260" t="s">
        <v>396</v>
      </c>
      <c r="F35" s="618"/>
      <c r="G35" s="617"/>
      <c r="H35" s="618"/>
      <c r="I35" s="617"/>
    </row>
    <row r="36" spans="1:9">
      <c r="B36" s="258" t="s">
        <v>397</v>
      </c>
      <c r="D36" s="258" t="s">
        <v>397</v>
      </c>
      <c r="F36" s="618"/>
      <c r="H36" s="618"/>
      <c r="I36" s="576"/>
    </row>
    <row r="37" spans="1:9" s="635" customFormat="1">
      <c r="A37" s="256"/>
      <c r="B37" s="258"/>
      <c r="C37" s="256"/>
      <c r="D37" s="258"/>
      <c r="F37" s="618"/>
      <c r="H37" s="618"/>
      <c r="I37" s="576"/>
    </row>
    <row r="38" spans="1:9" s="635" customFormat="1">
      <c r="A38" s="255">
        <v>3.5</v>
      </c>
      <c r="B38" s="260" t="s">
        <v>398</v>
      </c>
      <c r="C38" s="255">
        <v>3.5</v>
      </c>
      <c r="D38" s="260" t="s">
        <v>399</v>
      </c>
      <c r="F38" s="618"/>
      <c r="H38" s="618"/>
      <c r="I38" s="576"/>
    </row>
    <row r="39" spans="1:9" s="635" customFormat="1" ht="102.75" customHeight="1">
      <c r="A39" s="256"/>
      <c r="B39" s="263" t="s">
        <v>400</v>
      </c>
      <c r="C39" s="256"/>
      <c r="D39" s="636" t="s">
        <v>401</v>
      </c>
      <c r="F39" s="618"/>
      <c r="H39" s="618"/>
      <c r="I39" s="576"/>
    </row>
    <row r="40" spans="1:9" s="635" customFormat="1">
      <c r="A40" s="256"/>
      <c r="B40" s="258"/>
      <c r="C40" s="256"/>
      <c r="D40" s="258"/>
      <c r="F40" s="618"/>
      <c r="H40" s="618"/>
      <c r="I40" s="576"/>
    </row>
    <row r="41" spans="1:9" s="635" customFormat="1">
      <c r="A41" s="255">
        <v>3.6</v>
      </c>
      <c r="B41" s="260" t="s">
        <v>402</v>
      </c>
      <c r="C41" s="255">
        <v>3.6</v>
      </c>
      <c r="D41" s="260" t="s">
        <v>403</v>
      </c>
      <c r="F41" s="618"/>
      <c r="G41" s="576"/>
      <c r="H41" s="618"/>
      <c r="I41" s="576"/>
    </row>
    <row r="42" spans="1:9" s="635" customFormat="1" ht="92.25" customHeight="1">
      <c r="A42" s="256"/>
      <c r="B42" s="621" t="s">
        <v>404</v>
      </c>
      <c r="C42" s="256"/>
      <c r="D42" s="258" t="s">
        <v>405</v>
      </c>
      <c r="F42" s="618"/>
      <c r="G42" s="617"/>
      <c r="H42" s="618"/>
      <c r="I42" s="617"/>
    </row>
    <row r="43" spans="1:9" ht="90" customHeight="1">
      <c r="B43" s="621" t="s">
        <v>406</v>
      </c>
      <c r="D43" s="258" t="s">
        <v>407</v>
      </c>
      <c r="F43" s="618"/>
      <c r="G43" s="576"/>
      <c r="H43" s="618"/>
      <c r="I43" s="576"/>
    </row>
    <row r="44" spans="1:9" ht="85.5" customHeight="1">
      <c r="B44" s="621" t="s">
        <v>408</v>
      </c>
      <c r="D44" s="258" t="s">
        <v>409</v>
      </c>
      <c r="F44" s="618"/>
      <c r="G44" s="576"/>
      <c r="H44" s="618"/>
      <c r="I44" s="576"/>
    </row>
    <row r="45" spans="1:9">
      <c r="B45" s="258"/>
      <c r="D45" s="258"/>
      <c r="F45" s="618"/>
      <c r="H45" s="618"/>
      <c r="I45" s="625"/>
    </row>
    <row r="46" spans="1:9">
      <c r="A46" s="255">
        <v>3.7</v>
      </c>
      <c r="B46" s="260" t="s">
        <v>410</v>
      </c>
      <c r="C46" s="255">
        <v>3.7</v>
      </c>
      <c r="D46" s="260" t="s">
        <v>411</v>
      </c>
      <c r="F46" s="618"/>
      <c r="H46" s="618"/>
      <c r="I46" s="625"/>
    </row>
    <row r="47" spans="1:9" ht="32.1" customHeight="1">
      <c r="B47" s="621" t="s">
        <v>412</v>
      </c>
      <c r="D47" s="576" t="s">
        <v>413</v>
      </c>
      <c r="F47" s="618"/>
      <c r="G47" s="576"/>
      <c r="H47" s="618"/>
      <c r="I47" s="627"/>
    </row>
    <row r="48" spans="1:9" ht="33" customHeight="1">
      <c r="A48" s="620"/>
      <c r="B48" s="258" t="s">
        <v>414</v>
      </c>
      <c r="C48" s="620"/>
      <c r="D48" s="258" t="s">
        <v>415</v>
      </c>
      <c r="F48" s="624"/>
      <c r="G48" s="617"/>
      <c r="H48" s="624"/>
      <c r="I48" s="617"/>
    </row>
    <row r="49" spans="1:9">
      <c r="B49" s="258"/>
      <c r="D49" s="258"/>
      <c r="F49" s="618"/>
      <c r="G49" s="576"/>
      <c r="H49" s="618"/>
      <c r="I49" s="576"/>
    </row>
    <row r="50" spans="1:9" s="634" customFormat="1">
      <c r="A50" s="259" t="s">
        <v>416</v>
      </c>
      <c r="B50" s="257" t="s">
        <v>417</v>
      </c>
      <c r="C50" s="259" t="s">
        <v>416</v>
      </c>
      <c r="D50" s="257" t="s">
        <v>418</v>
      </c>
      <c r="F50" s="618"/>
      <c r="G50" s="617"/>
      <c r="H50" s="618"/>
      <c r="I50" s="617"/>
    </row>
    <row r="51" spans="1:9" s="634" customFormat="1">
      <c r="A51" s="256"/>
      <c r="B51" s="258" t="s">
        <v>419</v>
      </c>
      <c r="C51" s="256"/>
      <c r="D51" s="258" t="s">
        <v>420</v>
      </c>
      <c r="F51" s="618"/>
      <c r="G51" s="576"/>
      <c r="H51" s="618"/>
      <c r="I51" s="576"/>
    </row>
    <row r="52" spans="1:9">
      <c r="B52" s="258"/>
      <c r="D52" s="258"/>
      <c r="F52" s="618"/>
      <c r="G52" s="576"/>
      <c r="H52" s="618"/>
      <c r="I52" s="576"/>
    </row>
    <row r="53" spans="1:9">
      <c r="A53" s="255">
        <v>3.8</v>
      </c>
      <c r="B53" s="260" t="s">
        <v>421</v>
      </c>
      <c r="C53" s="255">
        <v>3.8</v>
      </c>
      <c r="D53" s="260" t="s">
        <v>422</v>
      </c>
      <c r="F53" s="618"/>
      <c r="G53" s="617"/>
      <c r="H53" s="618"/>
      <c r="I53" s="617"/>
    </row>
    <row r="54" spans="1:9">
      <c r="A54" s="259" t="s">
        <v>423</v>
      </c>
      <c r="B54" s="581" t="s">
        <v>424</v>
      </c>
      <c r="C54" s="259" t="s">
        <v>423</v>
      </c>
      <c r="D54" s="257" t="s">
        <v>425</v>
      </c>
      <c r="F54" s="618"/>
      <c r="G54" s="576"/>
      <c r="H54" s="618"/>
      <c r="I54" s="576"/>
    </row>
    <row r="55" spans="1:9">
      <c r="B55" s="568" t="s">
        <v>426</v>
      </c>
      <c r="D55" s="258" t="s">
        <v>427</v>
      </c>
      <c r="F55" s="618"/>
      <c r="G55" s="576"/>
      <c r="H55" s="618"/>
      <c r="I55" s="576"/>
    </row>
    <row r="56" spans="1:9">
      <c r="B56" s="568" t="s">
        <v>428</v>
      </c>
      <c r="D56" s="258" t="s">
        <v>429</v>
      </c>
      <c r="F56" s="618"/>
      <c r="G56" s="617"/>
      <c r="H56" s="618"/>
    </row>
    <row r="57" spans="1:9">
      <c r="B57" s="568" t="s">
        <v>430</v>
      </c>
      <c r="D57" s="258" t="s">
        <v>431</v>
      </c>
      <c r="F57" s="616"/>
      <c r="G57" s="576"/>
      <c r="H57" s="616"/>
    </row>
    <row r="58" spans="1:9">
      <c r="B58" s="568" t="s">
        <v>432</v>
      </c>
      <c r="D58" s="258" t="s">
        <v>433</v>
      </c>
      <c r="F58" s="616"/>
      <c r="G58" s="576"/>
      <c r="H58" s="616"/>
      <c r="I58" s="576"/>
    </row>
    <row r="59" spans="1:9">
      <c r="B59" s="568" t="s">
        <v>434</v>
      </c>
      <c r="D59" s="258" t="s">
        <v>435</v>
      </c>
      <c r="F59" s="616"/>
      <c r="G59" s="576"/>
      <c r="H59" s="616"/>
      <c r="I59" s="576"/>
    </row>
    <row r="60" spans="1:9">
      <c r="B60" s="261"/>
      <c r="D60" s="261"/>
      <c r="F60" s="633"/>
      <c r="G60" s="576"/>
      <c r="H60" s="633"/>
      <c r="I60" s="576"/>
    </row>
    <row r="61" spans="1:9" ht="42.75" customHeight="1">
      <c r="A61" s="259" t="s">
        <v>436</v>
      </c>
      <c r="B61" s="257" t="s">
        <v>437</v>
      </c>
      <c r="C61" s="262"/>
      <c r="D61" s="257" t="s">
        <v>438</v>
      </c>
      <c r="F61" s="632"/>
      <c r="G61" s="264"/>
      <c r="H61" s="632"/>
      <c r="I61" s="264"/>
    </row>
    <row r="62" spans="1:9">
      <c r="A62" s="631"/>
      <c r="B62" s="568" t="s">
        <v>439</v>
      </c>
      <c r="C62" s="631"/>
      <c r="D62" s="568" t="s">
        <v>102</v>
      </c>
      <c r="F62" s="624"/>
      <c r="G62" s="576"/>
      <c r="H62" s="624"/>
      <c r="I62" s="576"/>
    </row>
    <row r="63" spans="1:9">
      <c r="A63" s="630"/>
      <c r="B63" s="629"/>
      <c r="C63" s="630"/>
      <c r="D63" s="629"/>
      <c r="F63" s="628"/>
      <c r="G63" s="627"/>
      <c r="H63" s="628"/>
      <c r="I63" s="627"/>
    </row>
    <row r="64" spans="1:9">
      <c r="A64" s="255">
        <v>3.9</v>
      </c>
      <c r="B64" s="260" t="s">
        <v>440</v>
      </c>
      <c r="C64" s="255">
        <v>3.9</v>
      </c>
      <c r="D64" s="260" t="s">
        <v>441</v>
      </c>
      <c r="F64" s="618"/>
      <c r="G64" s="617"/>
      <c r="H64" s="618"/>
      <c r="I64" s="617"/>
    </row>
    <row r="65" spans="1:9" ht="87" customHeight="1">
      <c r="B65" s="621" t="s">
        <v>442</v>
      </c>
      <c r="D65" s="621" t="s">
        <v>442</v>
      </c>
      <c r="F65" s="618"/>
      <c r="G65" s="621"/>
      <c r="H65" s="618"/>
      <c r="I65" s="626"/>
    </row>
    <row r="66" spans="1:9">
      <c r="B66" s="258"/>
      <c r="D66" s="258"/>
      <c r="F66" s="618"/>
      <c r="G66" s="625"/>
      <c r="H66" s="618"/>
      <c r="I66" s="617"/>
    </row>
    <row r="67" spans="1:9">
      <c r="B67" s="258"/>
      <c r="D67" s="258"/>
      <c r="F67" s="618"/>
      <c r="G67" s="617"/>
      <c r="H67" s="618"/>
      <c r="I67" s="617"/>
    </row>
    <row r="68" spans="1:9">
      <c r="A68" s="623">
        <v>3.1</v>
      </c>
      <c r="B68" s="260" t="s">
        <v>443</v>
      </c>
      <c r="C68" s="623">
        <v>3.1</v>
      </c>
      <c r="D68" s="260" t="s">
        <v>444</v>
      </c>
      <c r="F68" s="618"/>
      <c r="G68" s="576"/>
      <c r="H68" s="618"/>
      <c r="I68" s="576"/>
    </row>
    <row r="69" spans="1:9" ht="36" customHeight="1">
      <c r="A69" s="259"/>
      <c r="B69" s="258" t="s">
        <v>445</v>
      </c>
      <c r="C69" s="259"/>
      <c r="D69" s="569" t="s">
        <v>446</v>
      </c>
      <c r="F69" s="618"/>
      <c r="G69" s="617"/>
      <c r="H69" s="618"/>
      <c r="I69" s="617"/>
    </row>
    <row r="70" spans="1:9">
      <c r="A70" s="259" t="s">
        <v>447</v>
      </c>
      <c r="B70" s="257" t="s">
        <v>448</v>
      </c>
      <c r="C70" s="259" t="s">
        <v>447</v>
      </c>
      <c r="D70" s="266" t="s">
        <v>449</v>
      </c>
      <c r="F70" s="624"/>
      <c r="G70" s="617"/>
      <c r="H70" s="624"/>
      <c r="I70" s="617"/>
    </row>
    <row r="71" spans="1:9">
      <c r="A71" s="620"/>
      <c r="B71" s="258" t="s">
        <v>419</v>
      </c>
      <c r="C71" s="620"/>
      <c r="D71" s="568" t="s">
        <v>420</v>
      </c>
      <c r="F71" s="618"/>
      <c r="G71" s="576"/>
      <c r="H71" s="618"/>
      <c r="I71" s="576"/>
    </row>
    <row r="72" spans="1:9" ht="18.75" customHeight="1">
      <c r="A72" s="620"/>
      <c r="B72" s="258"/>
      <c r="C72" s="620"/>
      <c r="D72" s="258"/>
      <c r="F72" s="618"/>
      <c r="G72" s="576"/>
      <c r="H72" s="618"/>
      <c r="I72" s="576"/>
    </row>
    <row r="73" spans="1:9">
      <c r="B73" s="258"/>
      <c r="D73" s="258"/>
      <c r="F73" s="624"/>
      <c r="G73" s="617"/>
      <c r="H73" s="624"/>
      <c r="I73" s="617"/>
    </row>
    <row r="74" spans="1:9">
      <c r="A74" s="623">
        <v>3.11</v>
      </c>
      <c r="B74" s="260" t="s">
        <v>450</v>
      </c>
      <c r="C74" s="623">
        <v>3.11</v>
      </c>
      <c r="D74" s="260" t="s">
        <v>451</v>
      </c>
      <c r="F74" s="618"/>
      <c r="G74" s="576"/>
      <c r="H74" s="618"/>
      <c r="I74" s="576"/>
    </row>
    <row r="75" spans="1:9" ht="117">
      <c r="A75" s="259"/>
      <c r="B75" s="621" t="s">
        <v>452</v>
      </c>
      <c r="C75" s="259"/>
      <c r="D75" s="622" t="s">
        <v>453</v>
      </c>
      <c r="F75" s="618"/>
      <c r="G75" s="576"/>
      <c r="H75" s="618"/>
      <c r="I75" s="576"/>
    </row>
    <row r="76" spans="1:9" ht="31.5" customHeight="1">
      <c r="A76" s="259"/>
      <c r="B76" s="621" t="s">
        <v>454</v>
      </c>
      <c r="C76" s="259"/>
      <c r="D76" s="622" t="s">
        <v>455</v>
      </c>
      <c r="F76" s="618"/>
      <c r="G76" s="617"/>
      <c r="H76" s="618"/>
      <c r="I76" s="617"/>
    </row>
    <row r="77" spans="1:9" ht="19.5" customHeight="1">
      <c r="A77" s="620"/>
      <c r="B77" s="621" t="s">
        <v>456</v>
      </c>
      <c r="C77" s="620"/>
      <c r="D77" s="619"/>
      <c r="F77" s="618"/>
      <c r="G77" s="576"/>
      <c r="H77" s="618"/>
      <c r="I77" s="576"/>
    </row>
    <row r="78" spans="1:9">
      <c r="F78" s="618"/>
      <c r="G78" s="576"/>
      <c r="H78" s="618"/>
      <c r="I78" s="576"/>
    </row>
    <row r="79" spans="1:9">
      <c r="F79" s="618"/>
      <c r="G79" s="617"/>
      <c r="H79" s="618"/>
      <c r="I79" s="617"/>
    </row>
    <row r="80" spans="1:9">
      <c r="F80" s="618"/>
      <c r="G80" s="576"/>
      <c r="H80" s="618"/>
      <c r="I80" s="576"/>
    </row>
    <row r="81" spans="6:9">
      <c r="F81" s="618"/>
      <c r="G81" s="576"/>
      <c r="H81" s="618"/>
      <c r="I81" s="576"/>
    </row>
    <row r="82" spans="6:9">
      <c r="F82" s="618"/>
      <c r="G82" s="617"/>
      <c r="H82" s="618"/>
      <c r="I82" s="617"/>
    </row>
    <row r="83" spans="6:9">
      <c r="F83" s="618"/>
      <c r="G83" s="576"/>
      <c r="H83" s="618"/>
      <c r="I83" s="576"/>
    </row>
    <row r="84" spans="6:9">
      <c r="F84" s="618"/>
      <c r="G84" s="617"/>
      <c r="H84" s="618"/>
      <c r="I84" s="617"/>
    </row>
    <row r="85" spans="6:9" ht="35.25" customHeight="1">
      <c r="F85" s="616"/>
      <c r="G85" s="576"/>
      <c r="H85" s="616"/>
      <c r="I85" s="576"/>
    </row>
    <row r="86" spans="6:9">
      <c r="F86" s="616"/>
      <c r="G86" s="576"/>
      <c r="H86" s="616"/>
      <c r="I86" s="576"/>
    </row>
    <row r="87" spans="6:9">
      <c r="F87" s="616"/>
      <c r="G87" s="576"/>
      <c r="H87" s="616"/>
      <c r="I87" s="576"/>
    </row>
    <row r="90" spans="6:9" ht="36.75" customHeight="1"/>
    <row r="91" spans="6:9" ht="27" customHeight="1"/>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C2F2-0EF6-4B65-B7D8-EE6064194DD1}">
  <dimension ref="A1:E31"/>
  <sheetViews>
    <sheetView view="pageBreakPreview" zoomScaleNormal="100" zoomScaleSheetLayoutView="100" workbookViewId="0"/>
  </sheetViews>
  <sheetFormatPr defaultColWidth="9.140625" defaultRowHeight="14.45"/>
  <cols>
    <col min="1" max="1" width="6.85546875" style="547" customWidth="1"/>
    <col min="2" max="2" width="79.140625" style="546" customWidth="1"/>
    <col min="3" max="3" width="2.42578125" style="546" customWidth="1"/>
    <col min="4" max="4" width="6.85546875" style="259" customWidth="1"/>
    <col min="5" max="5" width="79.140625" style="265" customWidth="1"/>
    <col min="6" max="16384" width="9.140625" style="211"/>
  </cols>
  <sheetData>
    <row r="1" spans="1:5" ht="28.5">
      <c r="A1" s="565">
        <v>5</v>
      </c>
      <c r="B1" s="564" t="s">
        <v>457</v>
      </c>
      <c r="C1" s="235"/>
      <c r="D1" s="253">
        <v>5</v>
      </c>
      <c r="E1" s="563" t="s">
        <v>458</v>
      </c>
    </row>
    <row r="2" spans="1:5" ht="28.5">
      <c r="A2" s="562">
        <v>5.3</v>
      </c>
      <c r="B2" s="561" t="s">
        <v>459</v>
      </c>
      <c r="C2" s="235"/>
      <c r="D2" s="255">
        <v>5.3</v>
      </c>
      <c r="E2" s="260" t="s">
        <v>460</v>
      </c>
    </row>
    <row r="3" spans="1:5">
      <c r="A3" s="553" t="s">
        <v>461</v>
      </c>
      <c r="B3" s="552" t="s">
        <v>462</v>
      </c>
      <c r="C3" s="560"/>
      <c r="D3" s="259" t="s">
        <v>461</v>
      </c>
      <c r="E3" s="257" t="s">
        <v>463</v>
      </c>
    </row>
    <row r="4" spans="1:5" ht="116.1">
      <c r="B4" s="551" t="s">
        <v>464</v>
      </c>
      <c r="C4" s="560"/>
      <c r="E4" s="263" t="s">
        <v>465</v>
      </c>
    </row>
    <row r="5" spans="1:5" ht="29.1">
      <c r="B5" s="309" t="s">
        <v>466</v>
      </c>
      <c r="C5" s="560"/>
      <c r="E5" s="258" t="s">
        <v>467</v>
      </c>
    </row>
    <row r="6" spans="1:5" ht="57.95">
      <c r="B6" s="309" t="s">
        <v>468</v>
      </c>
      <c r="C6" s="560"/>
      <c r="E6" s="258" t="s">
        <v>469</v>
      </c>
    </row>
    <row r="7" spans="1:5">
      <c r="B7" s="308"/>
      <c r="C7" s="560"/>
      <c r="E7" s="258"/>
    </row>
    <row r="8" spans="1:5">
      <c r="A8" s="553" t="s">
        <v>470</v>
      </c>
      <c r="B8" s="552" t="s">
        <v>471</v>
      </c>
      <c r="C8" s="235"/>
      <c r="D8" s="259" t="s">
        <v>470</v>
      </c>
      <c r="E8" s="257" t="s">
        <v>472</v>
      </c>
    </row>
    <row r="9" spans="1:5" ht="57.95">
      <c r="B9" s="309" t="s">
        <v>473</v>
      </c>
      <c r="C9" s="560"/>
      <c r="E9" s="258" t="s">
        <v>474</v>
      </c>
    </row>
    <row r="10" spans="1:5" ht="29.1">
      <c r="A10" s="549"/>
      <c r="B10" s="548" t="s">
        <v>475</v>
      </c>
      <c r="D10" s="256"/>
      <c r="E10" s="263" t="s">
        <v>476</v>
      </c>
    </row>
    <row r="11" spans="1:5">
      <c r="A11" s="549"/>
      <c r="B11" s="548"/>
      <c r="D11" s="256"/>
      <c r="E11" s="263"/>
    </row>
    <row r="12" spans="1:5">
      <c r="B12" s="308"/>
      <c r="C12" s="560"/>
      <c r="E12" s="258"/>
    </row>
    <row r="13" spans="1:5" ht="42.6">
      <c r="A13" s="555">
        <v>5.4</v>
      </c>
      <c r="B13" s="554" t="s">
        <v>477</v>
      </c>
      <c r="C13" s="250"/>
      <c r="D13" s="255"/>
      <c r="E13" s="260"/>
    </row>
    <row r="14" spans="1:5" ht="43.5">
      <c r="A14" s="553" t="s">
        <v>478</v>
      </c>
      <c r="B14" s="559" t="s">
        <v>479</v>
      </c>
      <c r="C14" s="250"/>
      <c r="E14" s="264" t="s">
        <v>102</v>
      </c>
    </row>
    <row r="15" spans="1:5">
      <c r="B15" s="551" t="s">
        <v>102</v>
      </c>
      <c r="C15" s="250"/>
      <c r="E15" s="263"/>
    </row>
    <row r="16" spans="1:5">
      <c r="B16" s="558"/>
      <c r="C16" s="250"/>
      <c r="E16" s="557"/>
    </row>
    <row r="17" spans="1:5">
      <c r="B17" s="309"/>
      <c r="C17" s="550"/>
      <c r="E17" s="258"/>
    </row>
    <row r="18" spans="1:5">
      <c r="A18" s="553" t="s">
        <v>480</v>
      </c>
      <c r="B18" s="556" t="s">
        <v>462</v>
      </c>
      <c r="C18" s="550"/>
      <c r="E18" s="257"/>
    </row>
    <row r="19" spans="1:5">
      <c r="B19" s="551" t="s">
        <v>102</v>
      </c>
      <c r="E19" s="263"/>
    </row>
    <row r="20" spans="1:5">
      <c r="B20" s="309"/>
      <c r="E20" s="258"/>
    </row>
    <row r="21" spans="1:5">
      <c r="A21" s="549"/>
      <c r="B21" s="548"/>
      <c r="D21" s="256"/>
      <c r="E21" s="263"/>
    </row>
    <row r="22" spans="1:5">
      <c r="A22" s="549"/>
      <c r="B22" s="548"/>
      <c r="D22" s="256"/>
      <c r="E22" s="263"/>
    </row>
    <row r="23" spans="1:5">
      <c r="B23" s="308"/>
      <c r="E23" s="258"/>
    </row>
    <row r="24" spans="1:5" ht="42.6">
      <c r="A24" s="555" t="s">
        <v>481</v>
      </c>
      <c r="B24" s="554" t="s">
        <v>482</v>
      </c>
      <c r="C24" s="250"/>
      <c r="D24" s="255"/>
      <c r="E24" s="260"/>
    </row>
    <row r="25" spans="1:5">
      <c r="A25" s="553" t="s">
        <v>483</v>
      </c>
      <c r="B25" s="552" t="s">
        <v>484</v>
      </c>
      <c r="C25" s="250"/>
      <c r="E25" s="257"/>
    </row>
    <row r="26" spans="1:5">
      <c r="B26" s="551" t="s">
        <v>102</v>
      </c>
      <c r="C26" s="250"/>
      <c r="E26" s="263"/>
    </row>
    <row r="27" spans="1:5">
      <c r="B27" s="305"/>
      <c r="C27" s="250"/>
      <c r="E27" s="258"/>
    </row>
    <row r="28" spans="1:5">
      <c r="B28" s="308"/>
      <c r="C28" s="550"/>
      <c r="E28" s="258"/>
    </row>
    <row r="29" spans="1:5">
      <c r="B29" s="308"/>
      <c r="C29" s="550"/>
      <c r="E29" s="258"/>
    </row>
    <row r="30" spans="1:5">
      <c r="A30" s="549"/>
      <c r="B30" s="548"/>
      <c r="D30" s="256"/>
      <c r="E30" s="263"/>
    </row>
    <row r="31" spans="1:5">
      <c r="B31" s="308"/>
      <c r="E31" s="258"/>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43CA-19F3-4A64-A8FC-058EC6D73A36}">
  <dimension ref="A1:D72"/>
  <sheetViews>
    <sheetView topLeftCell="B1" workbookViewId="0">
      <selection activeCell="B2" sqref="B2"/>
    </sheetView>
  </sheetViews>
  <sheetFormatPr defaultColWidth="9" defaultRowHeight="12.95"/>
  <cols>
    <col min="1" max="1" width="7.140625" style="198" customWidth="1"/>
    <col min="2" max="2" width="80.42578125" style="198" customWidth="1"/>
    <col min="3" max="3" width="7.140625" style="198" customWidth="1"/>
    <col min="4" max="4" width="80.42578125" style="198" customWidth="1"/>
    <col min="5" max="16384" width="9" style="198"/>
  </cols>
  <sheetData>
    <row r="1" spans="1:4">
      <c r="A1" s="586">
        <v>6</v>
      </c>
      <c r="B1" s="563" t="s">
        <v>485</v>
      </c>
      <c r="C1" s="586">
        <v>6</v>
      </c>
      <c r="D1" s="563" t="s">
        <v>486</v>
      </c>
    </row>
    <row r="2" spans="1:4">
      <c r="A2" s="567">
        <v>6.1</v>
      </c>
      <c r="B2" s="584" t="s">
        <v>487</v>
      </c>
      <c r="C2" s="567">
        <v>6.1</v>
      </c>
      <c r="D2" s="585" t="s">
        <v>488</v>
      </c>
    </row>
    <row r="3" spans="1:4">
      <c r="A3" s="567"/>
      <c r="B3" s="569" t="s">
        <v>489</v>
      </c>
      <c r="C3" s="567"/>
      <c r="D3" s="569" t="s">
        <v>489</v>
      </c>
    </row>
    <row r="4" spans="1:4">
      <c r="A4" s="567"/>
      <c r="B4" s="568"/>
      <c r="C4" s="567"/>
      <c r="D4" s="568"/>
    </row>
    <row r="5" spans="1:4">
      <c r="A5" s="582"/>
      <c r="B5" s="266" t="s">
        <v>358</v>
      </c>
      <c r="C5" s="582"/>
      <c r="D5" s="266" t="s">
        <v>490</v>
      </c>
    </row>
    <row r="6" spans="1:4">
      <c r="A6" s="582"/>
      <c r="B6" s="568" t="s">
        <v>491</v>
      </c>
      <c r="C6" s="582"/>
      <c r="D6" s="568" t="s">
        <v>492</v>
      </c>
    </row>
    <row r="7" spans="1:4">
      <c r="A7" s="582"/>
      <c r="B7" s="568" t="s">
        <v>493</v>
      </c>
      <c r="C7" s="582"/>
      <c r="D7" s="568" t="s">
        <v>494</v>
      </c>
    </row>
    <row r="8" spans="1:4">
      <c r="A8" s="582"/>
      <c r="B8" s="568" t="s">
        <v>495</v>
      </c>
      <c r="C8" s="582"/>
      <c r="D8" s="568" t="s">
        <v>496</v>
      </c>
    </row>
    <row r="9" spans="1:4">
      <c r="A9" s="582"/>
      <c r="B9" s="568" t="s">
        <v>497</v>
      </c>
      <c r="C9" s="582"/>
      <c r="D9" s="568" t="s">
        <v>498</v>
      </c>
    </row>
    <row r="10" spans="1:4">
      <c r="A10" s="582"/>
      <c r="B10" s="568" t="s">
        <v>499</v>
      </c>
      <c r="C10" s="582"/>
      <c r="D10" s="568" t="s">
        <v>500</v>
      </c>
    </row>
    <row r="11" spans="1:4">
      <c r="A11" s="582"/>
      <c r="B11" s="568" t="s">
        <v>501</v>
      </c>
      <c r="C11" s="582"/>
      <c r="D11" s="568" t="s">
        <v>502</v>
      </c>
    </row>
    <row r="12" spans="1:4">
      <c r="A12" s="567"/>
      <c r="B12" s="267"/>
      <c r="C12" s="567"/>
      <c r="D12" s="267"/>
    </row>
    <row r="13" spans="1:4" ht="14.25" customHeight="1">
      <c r="A13" s="567">
        <v>6.2</v>
      </c>
      <c r="B13" s="570" t="s">
        <v>503</v>
      </c>
      <c r="C13" s="567">
        <v>6.2</v>
      </c>
      <c r="D13" s="584" t="s">
        <v>504</v>
      </c>
    </row>
    <row r="14" spans="1:4" ht="26.1">
      <c r="A14" s="567"/>
      <c r="B14" s="569" t="s">
        <v>373</v>
      </c>
      <c r="C14" s="567"/>
      <c r="D14" s="569" t="s">
        <v>374</v>
      </c>
    </row>
    <row r="15" spans="1:4">
      <c r="A15" s="567"/>
      <c r="B15" s="568"/>
      <c r="C15" s="567"/>
      <c r="D15" s="583"/>
    </row>
    <row r="16" spans="1:4">
      <c r="A16" s="582"/>
      <c r="B16" s="266" t="s">
        <v>375</v>
      </c>
      <c r="C16" s="582"/>
      <c r="D16" s="266" t="s">
        <v>375</v>
      </c>
    </row>
    <row r="17" spans="1:4" ht="15" customHeight="1">
      <c r="A17" s="582"/>
      <c r="B17" s="568" t="s">
        <v>505</v>
      </c>
      <c r="C17" s="582"/>
      <c r="D17" s="568" t="s">
        <v>506</v>
      </c>
    </row>
    <row r="18" spans="1:4">
      <c r="A18" s="582"/>
      <c r="B18" s="568" t="s">
        <v>507</v>
      </c>
      <c r="C18" s="582"/>
      <c r="D18" s="568" t="s">
        <v>508</v>
      </c>
    </row>
    <row r="19" spans="1:4">
      <c r="A19" s="582"/>
      <c r="B19" s="267"/>
      <c r="C19" s="582"/>
      <c r="D19" s="267"/>
    </row>
    <row r="20" spans="1:4">
      <c r="A20" s="567">
        <v>6.3</v>
      </c>
      <c r="B20" s="570" t="s">
        <v>509</v>
      </c>
      <c r="C20" s="567">
        <v>6.3</v>
      </c>
      <c r="D20" s="570" t="s">
        <v>382</v>
      </c>
    </row>
    <row r="21" spans="1:4">
      <c r="A21" s="567"/>
      <c r="B21" s="581" t="s">
        <v>510</v>
      </c>
      <c r="C21" s="567"/>
      <c r="D21" s="581" t="s">
        <v>384</v>
      </c>
    </row>
    <row r="22" spans="1:4" ht="102" customHeight="1">
      <c r="A22" s="567"/>
      <c r="B22" s="568" t="s">
        <v>511</v>
      </c>
      <c r="C22" s="567"/>
      <c r="D22" s="258" t="s">
        <v>512</v>
      </c>
    </row>
    <row r="23" spans="1:4">
      <c r="A23" s="567"/>
      <c r="B23" s="568" t="s">
        <v>513</v>
      </c>
      <c r="C23" s="567"/>
      <c r="D23" s="568" t="s">
        <v>513</v>
      </c>
    </row>
    <row r="24" spans="1:4">
      <c r="A24" s="567"/>
      <c r="B24" s="568"/>
      <c r="C24" s="567"/>
      <c r="D24" s="568"/>
    </row>
    <row r="25" spans="1:4">
      <c r="A25" s="567" t="s">
        <v>514</v>
      </c>
      <c r="B25" s="266" t="s">
        <v>390</v>
      </c>
      <c r="C25" s="567" t="s">
        <v>514</v>
      </c>
      <c r="D25" s="266" t="s">
        <v>515</v>
      </c>
    </row>
    <row r="26" spans="1:4">
      <c r="A26" s="567"/>
      <c r="B26" s="568" t="s">
        <v>29</v>
      </c>
      <c r="C26" s="567"/>
      <c r="D26" s="568" t="str">
        <f>B26</f>
        <v>Anja S. Brogaard</v>
      </c>
    </row>
    <row r="27" spans="1:4">
      <c r="A27" s="567"/>
      <c r="B27" s="267"/>
      <c r="C27" s="567"/>
      <c r="D27" s="267"/>
    </row>
    <row r="28" spans="1:4">
      <c r="A28" s="567">
        <v>6.4</v>
      </c>
      <c r="B28" s="570" t="s">
        <v>516</v>
      </c>
      <c r="C28" s="567">
        <v>6.4</v>
      </c>
      <c r="D28" s="570" t="s">
        <v>517</v>
      </c>
    </row>
    <row r="29" spans="1:4" ht="88.5" customHeight="1">
      <c r="A29" s="567"/>
      <c r="B29" s="580" t="s">
        <v>518</v>
      </c>
      <c r="C29" s="567"/>
      <c r="D29" s="580" t="s">
        <v>519</v>
      </c>
    </row>
    <row r="30" spans="1:4">
      <c r="A30" s="567"/>
      <c r="B30" s="579"/>
      <c r="C30" s="567"/>
      <c r="D30" s="579"/>
    </row>
    <row r="31" spans="1:4">
      <c r="A31" s="567" t="s">
        <v>520</v>
      </c>
      <c r="B31" s="578" t="s">
        <v>521</v>
      </c>
      <c r="C31" s="567" t="s">
        <v>520</v>
      </c>
      <c r="D31" s="578" t="s">
        <v>522</v>
      </c>
    </row>
    <row r="32" spans="1:4" ht="78">
      <c r="A32" s="567"/>
      <c r="B32" s="577" t="s">
        <v>523</v>
      </c>
      <c r="C32" s="567"/>
      <c r="D32" s="577" t="s">
        <v>524</v>
      </c>
    </row>
    <row r="33" spans="1:4">
      <c r="A33" s="567"/>
      <c r="B33" s="568" t="s">
        <v>525</v>
      </c>
      <c r="C33" s="567"/>
      <c r="D33" s="568" t="s">
        <v>526</v>
      </c>
    </row>
    <row r="34" spans="1:4">
      <c r="A34" s="567"/>
      <c r="B34" s="267"/>
      <c r="C34" s="567"/>
      <c r="D34" s="267"/>
    </row>
    <row r="35" spans="1:4">
      <c r="A35" s="567">
        <v>6.5</v>
      </c>
      <c r="B35" s="570" t="s">
        <v>527</v>
      </c>
      <c r="C35" s="567">
        <v>6.5</v>
      </c>
      <c r="D35" s="570" t="s">
        <v>422</v>
      </c>
    </row>
    <row r="36" spans="1:4">
      <c r="A36" s="567"/>
      <c r="B36" s="569" t="s">
        <v>102</v>
      </c>
      <c r="C36" s="567"/>
      <c r="D36" s="569" t="s">
        <v>102</v>
      </c>
    </row>
    <row r="37" spans="1:4">
      <c r="A37" s="567"/>
      <c r="B37" s="568"/>
      <c r="C37" s="567"/>
      <c r="D37" s="568"/>
    </row>
    <row r="38" spans="1:4">
      <c r="A38" s="567"/>
      <c r="B38" s="568"/>
      <c r="C38" s="567"/>
      <c r="D38" s="568"/>
    </row>
    <row r="39" spans="1:4">
      <c r="A39" s="567"/>
      <c r="B39" s="568"/>
      <c r="C39" s="567"/>
      <c r="D39" s="568"/>
    </row>
    <row r="40" spans="1:4">
      <c r="A40" s="567"/>
      <c r="B40" s="568"/>
      <c r="C40" s="567"/>
      <c r="D40" s="568"/>
    </row>
    <row r="41" spans="1:4">
      <c r="A41" s="567"/>
      <c r="B41" s="568"/>
      <c r="C41" s="567"/>
      <c r="D41" s="568"/>
    </row>
    <row r="42" spans="1:4">
      <c r="A42" s="567">
        <v>6.6</v>
      </c>
      <c r="B42" s="570" t="s">
        <v>528</v>
      </c>
      <c r="C42" s="567">
        <v>6.6</v>
      </c>
      <c r="D42" s="570" t="s">
        <v>529</v>
      </c>
    </row>
    <row r="43" spans="1:4" ht="26.1">
      <c r="A43" s="567"/>
      <c r="B43" s="568" t="s">
        <v>530</v>
      </c>
      <c r="C43" s="567"/>
      <c r="D43" s="568" t="s">
        <v>531</v>
      </c>
    </row>
    <row r="44" spans="1:4">
      <c r="A44" s="567"/>
      <c r="B44" s="267"/>
      <c r="C44" s="567"/>
      <c r="D44" s="267"/>
    </row>
    <row r="45" spans="1:4">
      <c r="A45" s="567">
        <v>6.7</v>
      </c>
      <c r="B45" s="570" t="s">
        <v>402</v>
      </c>
      <c r="C45" s="567">
        <v>6.7</v>
      </c>
      <c r="D45" s="570" t="s">
        <v>532</v>
      </c>
    </row>
    <row r="46" spans="1:4">
      <c r="A46" s="567"/>
      <c r="B46" s="563" t="s">
        <v>533</v>
      </c>
      <c r="C46" s="567"/>
      <c r="D46" s="563"/>
    </row>
    <row r="47" spans="1:4" ht="57" customHeight="1">
      <c r="A47" s="575"/>
      <c r="B47" s="576" t="s">
        <v>534</v>
      </c>
      <c r="C47" s="575"/>
      <c r="D47" s="568" t="s">
        <v>535</v>
      </c>
    </row>
    <row r="48" spans="1:4" ht="84" customHeight="1">
      <c r="A48" s="575"/>
      <c r="B48" s="258" t="s">
        <v>536</v>
      </c>
      <c r="C48" s="575"/>
      <c r="D48" s="568" t="s">
        <v>537</v>
      </c>
    </row>
    <row r="49" spans="1:4">
      <c r="A49" s="571"/>
      <c r="B49" s="574"/>
      <c r="C49" s="571"/>
      <c r="D49" s="574"/>
    </row>
    <row r="50" spans="1:4">
      <c r="A50" s="567">
        <v>6.8</v>
      </c>
      <c r="B50" s="570" t="s">
        <v>538</v>
      </c>
      <c r="C50" s="571">
        <v>6.11</v>
      </c>
      <c r="D50" s="570" t="s">
        <v>539</v>
      </c>
    </row>
    <row r="51" spans="1:4" ht="39">
      <c r="A51" s="567"/>
      <c r="B51" s="569" t="s">
        <v>540</v>
      </c>
      <c r="C51" s="567"/>
      <c r="D51" s="569" t="s">
        <v>541</v>
      </c>
    </row>
    <row r="52" spans="1:4">
      <c r="A52" s="567"/>
      <c r="B52" s="572"/>
      <c r="C52" s="567"/>
      <c r="D52" s="267"/>
    </row>
    <row r="53" spans="1:4" ht="38.1">
      <c r="A53" s="567">
        <v>6.9</v>
      </c>
      <c r="B53" s="570" t="s">
        <v>542</v>
      </c>
      <c r="C53" s="567">
        <v>6.12</v>
      </c>
      <c r="D53" s="570" t="s">
        <v>543</v>
      </c>
    </row>
    <row r="54" spans="1:4" ht="26.1">
      <c r="A54" s="573"/>
      <c r="B54" s="569" t="s">
        <v>544</v>
      </c>
      <c r="C54" s="567"/>
      <c r="D54" s="569" t="s">
        <v>545</v>
      </c>
    </row>
    <row r="55" spans="1:4" ht="26.1">
      <c r="A55" s="567"/>
      <c r="B55" s="572" t="s">
        <v>546</v>
      </c>
      <c r="C55" s="567"/>
      <c r="D55" s="267"/>
    </row>
    <row r="56" spans="1:4">
      <c r="A56" s="571">
        <v>6.1</v>
      </c>
      <c r="B56" s="570" t="s">
        <v>547</v>
      </c>
      <c r="C56" s="567">
        <v>6.13</v>
      </c>
      <c r="D56" s="570" t="s">
        <v>548</v>
      </c>
    </row>
    <row r="57" spans="1:4" ht="26.1">
      <c r="A57" s="567"/>
      <c r="B57" s="569" t="s">
        <v>549</v>
      </c>
      <c r="C57" s="567"/>
      <c r="D57" s="569" t="s">
        <v>550</v>
      </c>
    </row>
    <row r="58" spans="1:4">
      <c r="A58" s="567"/>
      <c r="B58" s="267"/>
      <c r="C58" s="567"/>
      <c r="D58" s="267"/>
    </row>
    <row r="59" spans="1:4">
      <c r="A59" s="571">
        <v>6.11</v>
      </c>
      <c r="B59" s="570" t="s">
        <v>551</v>
      </c>
      <c r="C59" s="567">
        <v>6.14</v>
      </c>
      <c r="D59" s="570" t="s">
        <v>444</v>
      </c>
    </row>
    <row r="60" spans="1:4" ht="26.1">
      <c r="A60" s="567"/>
      <c r="B60" s="569" t="s">
        <v>552</v>
      </c>
      <c r="C60" s="567"/>
      <c r="D60" s="569" t="s">
        <v>446</v>
      </c>
    </row>
    <row r="61" spans="1:4">
      <c r="A61" s="567"/>
      <c r="B61" s="266" t="s">
        <v>448</v>
      </c>
      <c r="C61" s="567" t="s">
        <v>447</v>
      </c>
      <c r="D61" s="266" t="s">
        <v>449</v>
      </c>
    </row>
    <row r="62" spans="1:4">
      <c r="A62" s="567"/>
      <c r="B62" s="568" t="s">
        <v>419</v>
      </c>
      <c r="C62" s="566"/>
      <c r="D62" s="568" t="s">
        <v>420</v>
      </c>
    </row>
    <row r="63" spans="1:4">
      <c r="A63" s="567"/>
      <c r="B63" s="568"/>
      <c r="C63" s="566"/>
      <c r="D63" s="568"/>
    </row>
    <row r="64" spans="1:4">
      <c r="A64" s="567"/>
    </row>
    <row r="65" spans="1:1">
      <c r="A65" s="567"/>
    </row>
    <row r="66" spans="1:1">
      <c r="A66" s="567"/>
    </row>
    <row r="67" spans="1:1">
      <c r="A67" s="567"/>
    </row>
    <row r="68" spans="1:1">
      <c r="A68" s="567"/>
    </row>
    <row r="69" spans="1:1">
      <c r="A69" s="567"/>
    </row>
    <row r="70" spans="1:1">
      <c r="A70" s="567"/>
    </row>
    <row r="71" spans="1:1">
      <c r="A71" s="566"/>
    </row>
    <row r="72" spans="1:1">
      <c r="A72" s="566"/>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2EABA-E19C-4392-977D-1D31525CCBD9}">
  <dimension ref="A1:E70"/>
  <sheetViews>
    <sheetView view="pageBreakPreview" zoomScaleNormal="100" workbookViewId="0"/>
  </sheetViews>
  <sheetFormatPr defaultColWidth="9" defaultRowHeight="14.45"/>
  <cols>
    <col min="1" max="1" width="7.140625" style="587" customWidth="1"/>
    <col min="2" max="2" width="80.42578125" style="560" customWidth="1"/>
    <col min="3" max="3" width="7.140625" style="587" customWidth="1"/>
    <col min="4" max="4" width="80.42578125" style="560" customWidth="1"/>
    <col min="5" max="5" width="2.42578125" style="560" customWidth="1"/>
    <col min="6" max="16384" width="9" style="197"/>
  </cols>
  <sheetData>
    <row r="1" spans="1:5" ht="28.5">
      <c r="A1" s="615">
        <v>7</v>
      </c>
      <c r="B1" s="564" t="s">
        <v>553</v>
      </c>
      <c r="C1" s="615">
        <v>7</v>
      </c>
      <c r="D1" s="564" t="s">
        <v>554</v>
      </c>
      <c r="E1" s="235"/>
    </row>
    <row r="2" spans="1:5">
      <c r="A2" s="592">
        <v>7.1</v>
      </c>
      <c r="B2" s="614" t="s">
        <v>487</v>
      </c>
      <c r="C2" s="592">
        <v>7.1</v>
      </c>
      <c r="D2" s="614" t="s">
        <v>488</v>
      </c>
      <c r="E2" s="235"/>
    </row>
    <row r="3" spans="1:5">
      <c r="A3" s="592"/>
      <c r="B3" s="593" t="s">
        <v>555</v>
      </c>
      <c r="C3" s="592"/>
      <c r="D3" s="593" t="s">
        <v>555</v>
      </c>
    </row>
    <row r="4" spans="1:5">
      <c r="A4" s="592"/>
      <c r="B4" s="552" t="s">
        <v>358</v>
      </c>
      <c r="C4" s="592"/>
      <c r="D4" s="552" t="s">
        <v>490</v>
      </c>
    </row>
    <row r="5" spans="1:5" ht="29.1">
      <c r="A5" s="592"/>
      <c r="B5" s="309" t="s">
        <v>556</v>
      </c>
      <c r="C5" s="592"/>
      <c r="D5" s="309" t="s">
        <v>557</v>
      </c>
    </row>
    <row r="6" spans="1:5">
      <c r="A6" s="592"/>
      <c r="B6" s="309" t="s">
        <v>558</v>
      </c>
      <c r="C6" s="592"/>
      <c r="D6" s="309" t="s">
        <v>559</v>
      </c>
    </row>
    <row r="7" spans="1:5" ht="29.1">
      <c r="A7" s="592"/>
      <c r="B7" s="309" t="s">
        <v>560</v>
      </c>
      <c r="C7" s="592"/>
      <c r="D7" s="309" t="s">
        <v>561</v>
      </c>
    </row>
    <row r="8" spans="1:5">
      <c r="A8" s="592"/>
      <c r="B8" s="309" t="s">
        <v>562</v>
      </c>
      <c r="C8" s="592"/>
      <c r="D8" s="309" t="s">
        <v>563</v>
      </c>
    </row>
    <row r="9" spans="1:5">
      <c r="A9" s="592"/>
      <c r="B9" s="309" t="s">
        <v>564</v>
      </c>
      <c r="C9" s="592"/>
      <c r="D9" s="309" t="s">
        <v>565</v>
      </c>
    </row>
    <row r="10" spans="1:5" ht="29.1">
      <c r="A10" s="592"/>
      <c r="B10" s="309" t="s">
        <v>566</v>
      </c>
      <c r="C10" s="592"/>
      <c r="D10" s="309" t="s">
        <v>567</v>
      </c>
    </row>
    <row r="11" spans="1:5">
      <c r="A11" s="592"/>
      <c r="B11" s="613"/>
      <c r="C11" s="592"/>
      <c r="D11" s="613"/>
    </row>
    <row r="12" spans="1:5">
      <c r="A12" s="592" t="s">
        <v>568</v>
      </c>
      <c r="B12" s="197" t="s">
        <v>569</v>
      </c>
      <c r="C12" s="592" t="s">
        <v>568</v>
      </c>
      <c r="D12" s="197" t="s">
        <v>570</v>
      </c>
    </row>
    <row r="13" spans="1:5">
      <c r="A13" s="592"/>
      <c r="B13" s="197"/>
      <c r="C13" s="592"/>
      <c r="D13" s="197"/>
    </row>
    <row r="14" spans="1:5">
      <c r="A14" s="592" t="s">
        <v>571</v>
      </c>
      <c r="B14" s="197" t="s">
        <v>572</v>
      </c>
      <c r="C14" s="592" t="s">
        <v>571</v>
      </c>
      <c r="D14" s="197" t="s">
        <v>573</v>
      </c>
    </row>
    <row r="15" spans="1:5">
      <c r="A15" s="592"/>
      <c r="B15" s="590"/>
      <c r="C15" s="592"/>
      <c r="D15" s="590"/>
    </row>
    <row r="16" spans="1:5">
      <c r="A16" s="592">
        <v>7.2</v>
      </c>
      <c r="B16" s="595" t="s">
        <v>503</v>
      </c>
      <c r="C16" s="592">
        <v>7.2</v>
      </c>
      <c r="D16" s="595" t="s">
        <v>574</v>
      </c>
      <c r="E16" s="235"/>
    </row>
    <row r="17" spans="1:5" ht="48.75" customHeight="1">
      <c r="A17" s="592"/>
      <c r="B17" s="596" t="s">
        <v>373</v>
      </c>
      <c r="C17" s="592"/>
      <c r="D17" s="596" t="s">
        <v>575</v>
      </c>
    </row>
    <row r="18" spans="1:5" ht="15.75" customHeight="1">
      <c r="A18" s="592"/>
      <c r="B18" s="612"/>
      <c r="C18" s="592"/>
      <c r="D18" s="612"/>
    </row>
    <row r="19" spans="1:5">
      <c r="A19" s="592"/>
      <c r="B19" s="588"/>
      <c r="C19" s="592"/>
      <c r="D19" s="588"/>
    </row>
    <row r="20" spans="1:5">
      <c r="A20" s="592">
        <v>7.3</v>
      </c>
      <c r="B20" s="595" t="s">
        <v>509</v>
      </c>
      <c r="C20" s="592">
        <v>7.3</v>
      </c>
      <c r="D20" s="595" t="s">
        <v>509</v>
      </c>
      <c r="E20" s="235"/>
    </row>
    <row r="21" spans="1:5">
      <c r="A21" s="592"/>
      <c r="B21" s="611" t="s">
        <v>510</v>
      </c>
      <c r="C21" s="592"/>
      <c r="D21" s="611" t="s">
        <v>576</v>
      </c>
      <c r="E21" s="235"/>
    </row>
    <row r="22" spans="1:5" ht="112.5">
      <c r="A22" s="592"/>
      <c r="B22" s="590" t="s">
        <v>577</v>
      </c>
      <c r="C22" s="592"/>
      <c r="D22" s="590" t="s">
        <v>578</v>
      </c>
    </row>
    <row r="23" spans="1:5">
      <c r="A23" s="592"/>
      <c r="B23" s="590" t="s">
        <v>513</v>
      </c>
      <c r="C23" s="592"/>
      <c r="D23" s="590" t="s">
        <v>513</v>
      </c>
    </row>
    <row r="24" spans="1:5">
      <c r="A24" s="592"/>
      <c r="B24" s="590"/>
      <c r="C24" s="592"/>
      <c r="D24" s="590"/>
    </row>
    <row r="25" spans="1:5">
      <c r="A25" s="592" t="s">
        <v>579</v>
      </c>
      <c r="B25" s="591" t="s">
        <v>390</v>
      </c>
      <c r="C25" s="592" t="s">
        <v>579</v>
      </c>
      <c r="D25" s="591" t="s">
        <v>580</v>
      </c>
      <c r="E25" s="235"/>
    </row>
    <row r="26" spans="1:5">
      <c r="A26" s="592"/>
      <c r="B26" s="590" t="s">
        <v>29</v>
      </c>
      <c r="C26" s="592"/>
      <c r="D26" s="590" t="s">
        <v>29</v>
      </c>
    </row>
    <row r="27" spans="1:5">
      <c r="A27" s="592"/>
      <c r="B27" s="588"/>
      <c r="C27" s="592"/>
      <c r="D27" s="588"/>
    </row>
    <row r="28" spans="1:5">
      <c r="A28" s="592">
        <v>7.4</v>
      </c>
      <c r="B28" s="595" t="s">
        <v>581</v>
      </c>
      <c r="C28" s="592">
        <v>7.4</v>
      </c>
      <c r="D28" s="595" t="s">
        <v>582</v>
      </c>
      <c r="E28" s="235"/>
    </row>
    <row r="29" spans="1:5" ht="159.6">
      <c r="A29" s="592" t="s">
        <v>583</v>
      </c>
      <c r="B29" s="552" t="s">
        <v>584</v>
      </c>
      <c r="C29" s="592" t="s">
        <v>583</v>
      </c>
      <c r="D29" s="552" t="s">
        <v>585</v>
      </c>
      <c r="E29" s="609"/>
    </row>
    <row r="30" spans="1:5" ht="43.5">
      <c r="A30" s="592" t="s">
        <v>586</v>
      </c>
      <c r="B30" s="550" t="s">
        <v>587</v>
      </c>
      <c r="C30" s="592" t="s">
        <v>586</v>
      </c>
      <c r="D30" s="550" t="s">
        <v>588</v>
      </c>
      <c r="E30" s="610"/>
    </row>
    <row r="31" spans="1:5">
      <c r="A31" s="592"/>
      <c r="B31" s="552"/>
      <c r="C31" s="592"/>
      <c r="D31" s="552"/>
      <c r="E31" s="609"/>
    </row>
    <row r="32" spans="1:5">
      <c r="A32" s="592"/>
      <c r="B32" s="608" t="s">
        <v>521</v>
      </c>
      <c r="C32" s="592"/>
      <c r="D32" s="608" t="s">
        <v>589</v>
      </c>
      <c r="E32" s="235"/>
    </row>
    <row r="33" spans="1:5">
      <c r="A33" s="592"/>
      <c r="B33" s="607"/>
      <c r="C33" s="592"/>
      <c r="D33" s="607"/>
    </row>
    <row r="34" spans="1:5" ht="87">
      <c r="A34" s="592"/>
      <c r="B34" s="606" t="s">
        <v>590</v>
      </c>
      <c r="C34" s="592"/>
      <c r="D34" s="606" t="s">
        <v>591</v>
      </c>
    </row>
    <row r="35" spans="1:5" ht="29.1">
      <c r="A35" s="592"/>
      <c r="B35" s="605" t="s">
        <v>592</v>
      </c>
      <c r="C35" s="592"/>
      <c r="D35" s="605" t="s">
        <v>593</v>
      </c>
    </row>
    <row r="36" spans="1:5">
      <c r="A36" s="592"/>
      <c r="B36" s="598"/>
      <c r="C36" s="592"/>
      <c r="D36" s="598"/>
    </row>
    <row r="37" spans="1:5">
      <c r="A37" s="592" t="s">
        <v>594</v>
      </c>
      <c r="B37" s="591" t="s">
        <v>595</v>
      </c>
      <c r="C37" s="592" t="s">
        <v>594</v>
      </c>
      <c r="D37" s="591" t="s">
        <v>595</v>
      </c>
    </row>
    <row r="38" spans="1:5" ht="87">
      <c r="A38" s="592"/>
      <c r="B38" s="604" t="s">
        <v>596</v>
      </c>
      <c r="C38" s="592"/>
      <c r="D38" s="604" t="s">
        <v>596</v>
      </c>
    </row>
    <row r="39" spans="1:5">
      <c r="A39" s="603"/>
      <c r="B39" s="602"/>
      <c r="C39" s="603"/>
      <c r="D39" s="602"/>
      <c r="E39" s="550"/>
    </row>
    <row r="40" spans="1:5">
      <c r="A40" s="592">
        <v>7.5</v>
      </c>
      <c r="B40" s="595" t="s">
        <v>527</v>
      </c>
      <c r="C40" s="592">
        <v>7.5</v>
      </c>
      <c r="D40" s="595" t="s">
        <v>597</v>
      </c>
      <c r="E40" s="600"/>
    </row>
    <row r="41" spans="1:5">
      <c r="A41" s="592"/>
      <c r="B41" s="601" t="s">
        <v>102</v>
      </c>
      <c r="C41" s="592"/>
      <c r="D41" s="601" t="s">
        <v>102</v>
      </c>
      <c r="E41" s="248"/>
    </row>
    <row r="42" spans="1:5">
      <c r="A42" s="592"/>
      <c r="B42" s="598"/>
      <c r="C42" s="592"/>
      <c r="D42" s="598"/>
      <c r="E42" s="550"/>
    </row>
    <row r="43" spans="1:5">
      <c r="A43" s="592"/>
      <c r="B43" s="598"/>
      <c r="C43" s="592"/>
      <c r="D43" s="598"/>
      <c r="E43" s="249"/>
    </row>
    <row r="44" spans="1:5">
      <c r="A44" s="592"/>
      <c r="B44" s="598"/>
      <c r="C44" s="592"/>
      <c r="D44" s="598"/>
      <c r="E44" s="248"/>
    </row>
    <row r="45" spans="1:5">
      <c r="A45" s="592"/>
      <c r="B45" s="598"/>
      <c r="C45" s="592"/>
      <c r="D45" s="598"/>
      <c r="E45" s="235"/>
    </row>
    <row r="46" spans="1:5">
      <c r="A46" s="592"/>
      <c r="B46" s="590"/>
      <c r="C46" s="592"/>
      <c r="D46" s="590"/>
      <c r="E46" s="600"/>
    </row>
    <row r="47" spans="1:5">
      <c r="A47" s="592">
        <v>7.6</v>
      </c>
      <c r="B47" s="599" t="s">
        <v>528</v>
      </c>
      <c r="C47" s="592">
        <v>7.6</v>
      </c>
      <c r="D47" s="599" t="s">
        <v>598</v>
      </c>
    </row>
    <row r="48" spans="1:5" ht="29.1">
      <c r="A48" s="592"/>
      <c r="B48" s="590" t="s">
        <v>530</v>
      </c>
      <c r="C48" s="592"/>
      <c r="D48" s="590" t="s">
        <v>599</v>
      </c>
      <c r="E48" s="550"/>
    </row>
    <row r="49" spans="1:5">
      <c r="A49" s="592"/>
      <c r="B49" s="588"/>
      <c r="C49" s="592"/>
      <c r="D49" s="588"/>
      <c r="E49" s="248"/>
    </row>
    <row r="50" spans="1:5">
      <c r="A50" s="592">
        <v>7.7</v>
      </c>
      <c r="B50" s="595" t="s">
        <v>402</v>
      </c>
      <c r="C50" s="592">
        <v>7.7</v>
      </c>
      <c r="D50" s="595" t="s">
        <v>600</v>
      </c>
      <c r="E50" s="248"/>
    </row>
    <row r="51" spans="1:5" ht="57.95">
      <c r="A51" s="592"/>
      <c r="B51" s="593" t="s">
        <v>601</v>
      </c>
      <c r="C51" s="592"/>
      <c r="D51" s="593" t="s">
        <v>602</v>
      </c>
      <c r="E51" s="550"/>
    </row>
    <row r="52" spans="1:5" ht="72.599999999999994">
      <c r="A52" s="592"/>
      <c r="B52" s="590" t="s">
        <v>603</v>
      </c>
      <c r="C52" s="592"/>
      <c r="D52" s="590" t="s">
        <v>604</v>
      </c>
      <c r="E52" s="248"/>
    </row>
    <row r="53" spans="1:5">
      <c r="A53" s="592"/>
      <c r="B53" s="598"/>
      <c r="C53" s="592"/>
      <c r="D53" s="598"/>
      <c r="E53" s="550"/>
    </row>
    <row r="54" spans="1:5">
      <c r="A54" s="592"/>
      <c r="B54" s="590"/>
      <c r="C54" s="592"/>
      <c r="D54" s="590"/>
      <c r="E54" s="248"/>
    </row>
    <row r="55" spans="1:5">
      <c r="A55" s="597" t="s">
        <v>605</v>
      </c>
      <c r="B55" s="595" t="s">
        <v>538</v>
      </c>
      <c r="C55" s="597" t="s">
        <v>605</v>
      </c>
      <c r="D55" s="595" t="s">
        <v>606</v>
      </c>
      <c r="E55" s="248"/>
    </row>
    <row r="56" spans="1:5" ht="29.1">
      <c r="A56" s="592"/>
      <c r="B56" s="596" t="s">
        <v>607</v>
      </c>
      <c r="C56" s="592"/>
      <c r="D56" s="596" t="s">
        <v>608</v>
      </c>
      <c r="E56" s="248"/>
    </row>
    <row r="57" spans="1:5">
      <c r="A57" s="592"/>
      <c r="B57" s="588"/>
      <c r="C57" s="592"/>
      <c r="D57" s="588"/>
      <c r="E57" s="248"/>
    </row>
    <row r="58" spans="1:5" ht="43.5">
      <c r="A58" s="592">
        <v>7.9</v>
      </c>
      <c r="B58" s="595" t="s">
        <v>609</v>
      </c>
      <c r="C58" s="592">
        <v>7.9</v>
      </c>
      <c r="D58" s="595" t="s">
        <v>610</v>
      </c>
    </row>
    <row r="59" spans="1:5" ht="29.1">
      <c r="A59" s="592"/>
      <c r="B59" s="596" t="s">
        <v>544</v>
      </c>
      <c r="C59" s="592"/>
      <c r="D59" s="596" t="s">
        <v>611</v>
      </c>
    </row>
    <row r="60" spans="1:5" ht="29.1">
      <c r="A60" s="592"/>
      <c r="B60" s="588" t="s">
        <v>546</v>
      </c>
      <c r="C60" s="592"/>
      <c r="D60" s="588" t="s">
        <v>612</v>
      </c>
    </row>
    <row r="61" spans="1:5">
      <c r="A61" s="592" t="s">
        <v>613</v>
      </c>
      <c r="B61" s="595" t="s">
        <v>547</v>
      </c>
      <c r="C61" s="592" t="s">
        <v>613</v>
      </c>
      <c r="D61" s="595" t="s">
        <v>614</v>
      </c>
    </row>
    <row r="62" spans="1:5" ht="57.95">
      <c r="A62" s="592"/>
      <c r="B62" s="593" t="s">
        <v>615</v>
      </c>
      <c r="C62" s="592"/>
      <c r="D62" s="593" t="s">
        <v>616</v>
      </c>
    </row>
    <row r="63" spans="1:5">
      <c r="A63" s="592"/>
      <c r="B63" s="588"/>
      <c r="C63" s="592"/>
      <c r="D63" s="588"/>
    </row>
    <row r="64" spans="1:5">
      <c r="A64" s="592">
        <v>7.11</v>
      </c>
      <c r="B64" s="595" t="s">
        <v>617</v>
      </c>
      <c r="C64" s="592">
        <v>7.11</v>
      </c>
      <c r="D64" s="594" t="s">
        <v>618</v>
      </c>
    </row>
    <row r="65" spans="1:4" ht="29.1">
      <c r="A65" s="592"/>
      <c r="B65" s="593" t="s">
        <v>552</v>
      </c>
      <c r="C65" s="592"/>
      <c r="D65" s="593" t="s">
        <v>619</v>
      </c>
    </row>
    <row r="66" spans="1:4">
      <c r="A66" s="592" t="s">
        <v>447</v>
      </c>
      <c r="B66" s="591" t="s">
        <v>448</v>
      </c>
      <c r="C66" s="592" t="s">
        <v>447</v>
      </c>
      <c r="D66" s="591" t="s">
        <v>620</v>
      </c>
    </row>
    <row r="67" spans="1:4" ht="26.1">
      <c r="A67" s="566" t="s">
        <v>621</v>
      </c>
      <c r="B67" s="590" t="s">
        <v>419</v>
      </c>
      <c r="C67" s="566" t="s">
        <v>621</v>
      </c>
      <c r="D67" s="590" t="s">
        <v>420</v>
      </c>
    </row>
    <row r="68" spans="1:4">
      <c r="A68" s="566" t="s">
        <v>622</v>
      </c>
      <c r="B68" s="590"/>
      <c r="C68" s="566" t="s">
        <v>622</v>
      </c>
      <c r="D68" s="590"/>
    </row>
    <row r="69" spans="1:4" ht="26.1">
      <c r="A69" s="566" t="s">
        <v>623</v>
      </c>
      <c r="B69" s="590"/>
      <c r="C69" s="566" t="s">
        <v>623</v>
      </c>
      <c r="D69" s="590"/>
    </row>
    <row r="70" spans="1:4">
      <c r="A70" s="589" t="s">
        <v>624</v>
      </c>
      <c r="B70" s="588"/>
      <c r="C70" s="589" t="s">
        <v>624</v>
      </c>
      <c r="D70" s="588"/>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B042-896A-489C-ACF7-0D46BFFBBA3F}">
  <dimension ref="A1:D76"/>
  <sheetViews>
    <sheetView view="pageBreakPreview" zoomScaleNormal="100" workbookViewId="0">
      <selection activeCell="D48" sqref="D48"/>
    </sheetView>
  </sheetViews>
  <sheetFormatPr defaultColWidth="9" defaultRowHeight="12.95"/>
  <cols>
    <col min="1" max="1" width="7.140625" style="268" customWidth="1"/>
    <col min="2" max="2" width="75.5703125" style="269" customWidth="1"/>
    <col min="3" max="3" width="7.140625" style="268" customWidth="1"/>
    <col min="4" max="4" width="75.7109375" style="269" customWidth="1"/>
    <col min="5" max="256" width="9" style="198"/>
    <col min="257" max="257" width="7.140625" style="198" customWidth="1"/>
    <col min="258" max="258" width="75.5703125" style="198" customWidth="1"/>
    <col min="259" max="259" width="7.140625" style="198" customWidth="1"/>
    <col min="260" max="260" width="75.5703125" style="198" customWidth="1"/>
    <col min="261" max="512" width="9" style="198"/>
    <col min="513" max="513" width="7.140625" style="198" customWidth="1"/>
    <col min="514" max="514" width="75.5703125" style="198" customWidth="1"/>
    <col min="515" max="515" width="7.140625" style="198" customWidth="1"/>
    <col min="516" max="516" width="75.5703125" style="198" customWidth="1"/>
    <col min="517" max="768" width="9" style="198"/>
    <col min="769" max="769" width="7.140625" style="198" customWidth="1"/>
    <col min="770" max="770" width="75.5703125" style="198" customWidth="1"/>
    <col min="771" max="771" width="7.140625" style="198" customWidth="1"/>
    <col min="772" max="772" width="75.5703125" style="198" customWidth="1"/>
    <col min="773" max="1024" width="9" style="198"/>
    <col min="1025" max="1025" width="7.140625" style="198" customWidth="1"/>
    <col min="1026" max="1026" width="75.5703125" style="198" customWidth="1"/>
    <col min="1027" max="1027" width="7.140625" style="198" customWidth="1"/>
    <col min="1028" max="1028" width="75.5703125" style="198" customWidth="1"/>
    <col min="1029" max="1280" width="9" style="198"/>
    <col min="1281" max="1281" width="7.140625" style="198" customWidth="1"/>
    <col min="1282" max="1282" width="75.5703125" style="198" customWidth="1"/>
    <col min="1283" max="1283" width="7.140625" style="198" customWidth="1"/>
    <col min="1284" max="1284" width="75.5703125" style="198" customWidth="1"/>
    <col min="1285" max="1536" width="9" style="198"/>
    <col min="1537" max="1537" width="7.140625" style="198" customWidth="1"/>
    <col min="1538" max="1538" width="75.5703125" style="198" customWidth="1"/>
    <col min="1539" max="1539" width="7.140625" style="198" customWidth="1"/>
    <col min="1540" max="1540" width="75.5703125" style="198" customWidth="1"/>
    <col min="1541" max="1792" width="9" style="198"/>
    <col min="1793" max="1793" width="7.140625" style="198" customWidth="1"/>
    <col min="1794" max="1794" width="75.5703125" style="198" customWidth="1"/>
    <col min="1795" max="1795" width="7.140625" style="198" customWidth="1"/>
    <col min="1796" max="1796" width="75.5703125" style="198" customWidth="1"/>
    <col min="1797" max="2048" width="9" style="198"/>
    <col min="2049" max="2049" width="7.140625" style="198" customWidth="1"/>
    <col min="2050" max="2050" width="75.5703125" style="198" customWidth="1"/>
    <col min="2051" max="2051" width="7.140625" style="198" customWidth="1"/>
    <col min="2052" max="2052" width="75.5703125" style="198" customWidth="1"/>
    <col min="2053" max="2304" width="9" style="198"/>
    <col min="2305" max="2305" width="7.140625" style="198" customWidth="1"/>
    <col min="2306" max="2306" width="75.5703125" style="198" customWidth="1"/>
    <col min="2307" max="2307" width="7.140625" style="198" customWidth="1"/>
    <col min="2308" max="2308" width="75.5703125" style="198" customWidth="1"/>
    <col min="2309" max="2560" width="9" style="198"/>
    <col min="2561" max="2561" width="7.140625" style="198" customWidth="1"/>
    <col min="2562" max="2562" width="75.5703125" style="198" customWidth="1"/>
    <col min="2563" max="2563" width="7.140625" style="198" customWidth="1"/>
    <col min="2564" max="2564" width="75.5703125" style="198" customWidth="1"/>
    <col min="2565" max="2816" width="9" style="198"/>
    <col min="2817" max="2817" width="7.140625" style="198" customWidth="1"/>
    <col min="2818" max="2818" width="75.5703125" style="198" customWidth="1"/>
    <col min="2819" max="2819" width="7.140625" style="198" customWidth="1"/>
    <col min="2820" max="2820" width="75.5703125" style="198" customWidth="1"/>
    <col min="2821" max="3072" width="9" style="198"/>
    <col min="3073" max="3073" width="7.140625" style="198" customWidth="1"/>
    <col min="3074" max="3074" width="75.5703125" style="198" customWidth="1"/>
    <col min="3075" max="3075" width="7.140625" style="198" customWidth="1"/>
    <col min="3076" max="3076" width="75.5703125" style="198" customWidth="1"/>
    <col min="3077" max="3328" width="9" style="198"/>
    <col min="3329" max="3329" width="7.140625" style="198" customWidth="1"/>
    <col min="3330" max="3330" width="75.5703125" style="198" customWidth="1"/>
    <col min="3331" max="3331" width="7.140625" style="198" customWidth="1"/>
    <col min="3332" max="3332" width="75.5703125" style="198" customWidth="1"/>
    <col min="3333" max="3584" width="9" style="198"/>
    <col min="3585" max="3585" width="7.140625" style="198" customWidth="1"/>
    <col min="3586" max="3586" width="75.5703125" style="198" customWidth="1"/>
    <col min="3587" max="3587" width="7.140625" style="198" customWidth="1"/>
    <col min="3588" max="3588" width="75.5703125" style="198" customWidth="1"/>
    <col min="3589" max="3840" width="9" style="198"/>
    <col min="3841" max="3841" width="7.140625" style="198" customWidth="1"/>
    <col min="3842" max="3842" width="75.5703125" style="198" customWidth="1"/>
    <col min="3843" max="3843" width="7.140625" style="198" customWidth="1"/>
    <col min="3844" max="3844" width="75.5703125" style="198" customWidth="1"/>
    <col min="3845" max="4096" width="9" style="198"/>
    <col min="4097" max="4097" width="7.140625" style="198" customWidth="1"/>
    <col min="4098" max="4098" width="75.5703125" style="198" customWidth="1"/>
    <col min="4099" max="4099" width="7.140625" style="198" customWidth="1"/>
    <col min="4100" max="4100" width="75.5703125" style="198" customWidth="1"/>
    <col min="4101" max="4352" width="9" style="198"/>
    <col min="4353" max="4353" width="7.140625" style="198" customWidth="1"/>
    <col min="4354" max="4354" width="75.5703125" style="198" customWidth="1"/>
    <col min="4355" max="4355" width="7.140625" style="198" customWidth="1"/>
    <col min="4356" max="4356" width="75.5703125" style="198" customWidth="1"/>
    <col min="4357" max="4608" width="9" style="198"/>
    <col min="4609" max="4609" width="7.140625" style="198" customWidth="1"/>
    <col min="4610" max="4610" width="75.5703125" style="198" customWidth="1"/>
    <col min="4611" max="4611" width="7.140625" style="198" customWidth="1"/>
    <col min="4612" max="4612" width="75.5703125" style="198" customWidth="1"/>
    <col min="4613" max="4864" width="9" style="198"/>
    <col min="4865" max="4865" width="7.140625" style="198" customWidth="1"/>
    <col min="4866" max="4866" width="75.5703125" style="198" customWidth="1"/>
    <col min="4867" max="4867" width="7.140625" style="198" customWidth="1"/>
    <col min="4868" max="4868" width="75.5703125" style="198" customWidth="1"/>
    <col min="4869" max="5120" width="9" style="198"/>
    <col min="5121" max="5121" width="7.140625" style="198" customWidth="1"/>
    <col min="5122" max="5122" width="75.5703125" style="198" customWidth="1"/>
    <col min="5123" max="5123" width="7.140625" style="198" customWidth="1"/>
    <col min="5124" max="5124" width="75.5703125" style="198" customWidth="1"/>
    <col min="5125" max="5376" width="9" style="198"/>
    <col min="5377" max="5377" width="7.140625" style="198" customWidth="1"/>
    <col min="5378" max="5378" width="75.5703125" style="198" customWidth="1"/>
    <col min="5379" max="5379" width="7.140625" style="198" customWidth="1"/>
    <col min="5380" max="5380" width="75.5703125" style="198" customWidth="1"/>
    <col min="5381" max="5632" width="9" style="198"/>
    <col min="5633" max="5633" width="7.140625" style="198" customWidth="1"/>
    <col min="5634" max="5634" width="75.5703125" style="198" customWidth="1"/>
    <col min="5635" max="5635" width="7.140625" style="198" customWidth="1"/>
    <col min="5636" max="5636" width="75.5703125" style="198" customWidth="1"/>
    <col min="5637" max="5888" width="9" style="198"/>
    <col min="5889" max="5889" width="7.140625" style="198" customWidth="1"/>
    <col min="5890" max="5890" width="75.5703125" style="198" customWidth="1"/>
    <col min="5891" max="5891" width="7.140625" style="198" customWidth="1"/>
    <col min="5892" max="5892" width="75.5703125" style="198" customWidth="1"/>
    <col min="5893" max="6144" width="9" style="198"/>
    <col min="6145" max="6145" width="7.140625" style="198" customWidth="1"/>
    <col min="6146" max="6146" width="75.5703125" style="198" customWidth="1"/>
    <col min="6147" max="6147" width="7.140625" style="198" customWidth="1"/>
    <col min="6148" max="6148" width="75.5703125" style="198" customWidth="1"/>
    <col min="6149" max="6400" width="9" style="198"/>
    <col min="6401" max="6401" width="7.140625" style="198" customWidth="1"/>
    <col min="6402" max="6402" width="75.5703125" style="198" customWidth="1"/>
    <col min="6403" max="6403" width="7.140625" style="198" customWidth="1"/>
    <col min="6404" max="6404" width="75.5703125" style="198" customWidth="1"/>
    <col min="6405" max="6656" width="9" style="198"/>
    <col min="6657" max="6657" width="7.140625" style="198" customWidth="1"/>
    <col min="6658" max="6658" width="75.5703125" style="198" customWidth="1"/>
    <col min="6659" max="6659" width="7.140625" style="198" customWidth="1"/>
    <col min="6660" max="6660" width="75.5703125" style="198" customWidth="1"/>
    <col min="6661" max="6912" width="9" style="198"/>
    <col min="6913" max="6913" width="7.140625" style="198" customWidth="1"/>
    <col min="6914" max="6914" width="75.5703125" style="198" customWidth="1"/>
    <col min="6915" max="6915" width="7.140625" style="198" customWidth="1"/>
    <col min="6916" max="6916" width="75.5703125" style="198" customWidth="1"/>
    <col min="6917" max="7168" width="9" style="198"/>
    <col min="7169" max="7169" width="7.140625" style="198" customWidth="1"/>
    <col min="7170" max="7170" width="75.5703125" style="198" customWidth="1"/>
    <col min="7171" max="7171" width="7.140625" style="198" customWidth="1"/>
    <col min="7172" max="7172" width="75.5703125" style="198" customWidth="1"/>
    <col min="7173" max="7424" width="9" style="198"/>
    <col min="7425" max="7425" width="7.140625" style="198" customWidth="1"/>
    <col min="7426" max="7426" width="75.5703125" style="198" customWidth="1"/>
    <col min="7427" max="7427" width="7.140625" style="198" customWidth="1"/>
    <col min="7428" max="7428" width="75.5703125" style="198" customWidth="1"/>
    <col min="7429" max="7680" width="9" style="198"/>
    <col min="7681" max="7681" width="7.140625" style="198" customWidth="1"/>
    <col min="7682" max="7682" width="75.5703125" style="198" customWidth="1"/>
    <col min="7683" max="7683" width="7.140625" style="198" customWidth="1"/>
    <col min="7684" max="7684" width="75.5703125" style="198" customWidth="1"/>
    <col min="7685" max="7936" width="9" style="198"/>
    <col min="7937" max="7937" width="7.140625" style="198" customWidth="1"/>
    <col min="7938" max="7938" width="75.5703125" style="198" customWidth="1"/>
    <col min="7939" max="7939" width="7.140625" style="198" customWidth="1"/>
    <col min="7940" max="7940" width="75.5703125" style="198" customWidth="1"/>
    <col min="7941" max="8192" width="9" style="198"/>
    <col min="8193" max="8193" width="7.140625" style="198" customWidth="1"/>
    <col min="8194" max="8194" width="75.5703125" style="198" customWidth="1"/>
    <col min="8195" max="8195" width="7.140625" style="198" customWidth="1"/>
    <col min="8196" max="8196" width="75.5703125" style="198" customWidth="1"/>
    <col min="8197" max="8448" width="9" style="198"/>
    <col min="8449" max="8449" width="7.140625" style="198" customWidth="1"/>
    <col min="8450" max="8450" width="75.5703125" style="198" customWidth="1"/>
    <col min="8451" max="8451" width="7.140625" style="198" customWidth="1"/>
    <col min="8452" max="8452" width="75.5703125" style="198" customWidth="1"/>
    <col min="8453" max="8704" width="9" style="198"/>
    <col min="8705" max="8705" width="7.140625" style="198" customWidth="1"/>
    <col min="8706" max="8706" width="75.5703125" style="198" customWidth="1"/>
    <col min="8707" max="8707" width="7.140625" style="198" customWidth="1"/>
    <col min="8708" max="8708" width="75.5703125" style="198" customWidth="1"/>
    <col min="8709" max="8960" width="9" style="198"/>
    <col min="8961" max="8961" width="7.140625" style="198" customWidth="1"/>
    <col min="8962" max="8962" width="75.5703125" style="198" customWidth="1"/>
    <col min="8963" max="8963" width="7.140625" style="198" customWidth="1"/>
    <col min="8964" max="8964" width="75.5703125" style="198" customWidth="1"/>
    <col min="8965" max="9216" width="9" style="198"/>
    <col min="9217" max="9217" width="7.140625" style="198" customWidth="1"/>
    <col min="9218" max="9218" width="75.5703125" style="198" customWidth="1"/>
    <col min="9219" max="9219" width="7.140625" style="198" customWidth="1"/>
    <col min="9220" max="9220" width="75.5703125" style="198" customWidth="1"/>
    <col min="9221" max="9472" width="9" style="198"/>
    <col min="9473" max="9473" width="7.140625" style="198" customWidth="1"/>
    <col min="9474" max="9474" width="75.5703125" style="198" customWidth="1"/>
    <col min="9475" max="9475" width="7.140625" style="198" customWidth="1"/>
    <col min="9476" max="9476" width="75.5703125" style="198" customWidth="1"/>
    <col min="9477" max="9728" width="9" style="198"/>
    <col min="9729" max="9729" width="7.140625" style="198" customWidth="1"/>
    <col min="9730" max="9730" width="75.5703125" style="198" customWidth="1"/>
    <col min="9731" max="9731" width="7.140625" style="198" customWidth="1"/>
    <col min="9732" max="9732" width="75.5703125" style="198" customWidth="1"/>
    <col min="9733" max="9984" width="9" style="198"/>
    <col min="9985" max="9985" width="7.140625" style="198" customWidth="1"/>
    <col min="9986" max="9986" width="75.5703125" style="198" customWidth="1"/>
    <col min="9987" max="9987" width="7.140625" style="198" customWidth="1"/>
    <col min="9988" max="9988" width="75.5703125" style="198" customWidth="1"/>
    <col min="9989" max="10240" width="9" style="198"/>
    <col min="10241" max="10241" width="7.140625" style="198" customWidth="1"/>
    <col min="10242" max="10242" width="75.5703125" style="198" customWidth="1"/>
    <col min="10243" max="10243" width="7.140625" style="198" customWidth="1"/>
    <col min="10244" max="10244" width="75.5703125" style="198" customWidth="1"/>
    <col min="10245" max="10496" width="9" style="198"/>
    <col min="10497" max="10497" width="7.140625" style="198" customWidth="1"/>
    <col min="10498" max="10498" width="75.5703125" style="198" customWidth="1"/>
    <col min="10499" max="10499" width="7.140625" style="198" customWidth="1"/>
    <col min="10500" max="10500" width="75.5703125" style="198" customWidth="1"/>
    <col min="10501" max="10752" width="9" style="198"/>
    <col min="10753" max="10753" width="7.140625" style="198" customWidth="1"/>
    <col min="10754" max="10754" width="75.5703125" style="198" customWidth="1"/>
    <col min="10755" max="10755" width="7.140625" style="198" customWidth="1"/>
    <col min="10756" max="10756" width="75.5703125" style="198" customWidth="1"/>
    <col min="10757" max="11008" width="9" style="198"/>
    <col min="11009" max="11009" width="7.140625" style="198" customWidth="1"/>
    <col min="11010" max="11010" width="75.5703125" style="198" customWidth="1"/>
    <col min="11011" max="11011" width="7.140625" style="198" customWidth="1"/>
    <col min="11012" max="11012" width="75.5703125" style="198" customWidth="1"/>
    <col min="11013" max="11264" width="9" style="198"/>
    <col min="11265" max="11265" width="7.140625" style="198" customWidth="1"/>
    <col min="11266" max="11266" width="75.5703125" style="198" customWidth="1"/>
    <col min="11267" max="11267" width="7.140625" style="198" customWidth="1"/>
    <col min="11268" max="11268" width="75.5703125" style="198" customWidth="1"/>
    <col min="11269" max="11520" width="9" style="198"/>
    <col min="11521" max="11521" width="7.140625" style="198" customWidth="1"/>
    <col min="11522" max="11522" width="75.5703125" style="198" customWidth="1"/>
    <col min="11523" max="11523" width="7.140625" style="198" customWidth="1"/>
    <col min="11524" max="11524" width="75.5703125" style="198" customWidth="1"/>
    <col min="11525" max="11776" width="9" style="198"/>
    <col min="11777" max="11777" width="7.140625" style="198" customWidth="1"/>
    <col min="11778" max="11778" width="75.5703125" style="198" customWidth="1"/>
    <col min="11779" max="11779" width="7.140625" style="198" customWidth="1"/>
    <col min="11780" max="11780" width="75.5703125" style="198" customWidth="1"/>
    <col min="11781" max="12032" width="9" style="198"/>
    <col min="12033" max="12033" width="7.140625" style="198" customWidth="1"/>
    <col min="12034" max="12034" width="75.5703125" style="198" customWidth="1"/>
    <col min="12035" max="12035" width="7.140625" style="198" customWidth="1"/>
    <col min="12036" max="12036" width="75.5703125" style="198" customWidth="1"/>
    <col min="12037" max="12288" width="9" style="198"/>
    <col min="12289" max="12289" width="7.140625" style="198" customWidth="1"/>
    <col min="12290" max="12290" width="75.5703125" style="198" customWidth="1"/>
    <col min="12291" max="12291" width="7.140625" style="198" customWidth="1"/>
    <col min="12292" max="12292" width="75.5703125" style="198" customWidth="1"/>
    <col min="12293" max="12544" width="9" style="198"/>
    <col min="12545" max="12545" width="7.140625" style="198" customWidth="1"/>
    <col min="12546" max="12546" width="75.5703125" style="198" customWidth="1"/>
    <col min="12547" max="12547" width="7.140625" style="198" customWidth="1"/>
    <col min="12548" max="12548" width="75.5703125" style="198" customWidth="1"/>
    <col min="12549" max="12800" width="9" style="198"/>
    <col min="12801" max="12801" width="7.140625" style="198" customWidth="1"/>
    <col min="12802" max="12802" width="75.5703125" style="198" customWidth="1"/>
    <col min="12803" max="12803" width="7.140625" style="198" customWidth="1"/>
    <col min="12804" max="12804" width="75.5703125" style="198" customWidth="1"/>
    <col min="12805" max="13056" width="9" style="198"/>
    <col min="13057" max="13057" width="7.140625" style="198" customWidth="1"/>
    <col min="13058" max="13058" width="75.5703125" style="198" customWidth="1"/>
    <col min="13059" max="13059" width="7.140625" style="198" customWidth="1"/>
    <col min="13060" max="13060" width="75.5703125" style="198" customWidth="1"/>
    <col min="13061" max="13312" width="9" style="198"/>
    <col min="13313" max="13313" width="7.140625" style="198" customWidth="1"/>
    <col min="13314" max="13314" width="75.5703125" style="198" customWidth="1"/>
    <col min="13315" max="13315" width="7.140625" style="198" customWidth="1"/>
    <col min="13316" max="13316" width="75.5703125" style="198" customWidth="1"/>
    <col min="13317" max="13568" width="9" style="198"/>
    <col min="13569" max="13569" width="7.140625" style="198" customWidth="1"/>
    <col min="13570" max="13570" width="75.5703125" style="198" customWidth="1"/>
    <col min="13571" max="13571" width="7.140625" style="198" customWidth="1"/>
    <col min="13572" max="13572" width="75.5703125" style="198" customWidth="1"/>
    <col min="13573" max="13824" width="9" style="198"/>
    <col min="13825" max="13825" width="7.140625" style="198" customWidth="1"/>
    <col min="13826" max="13826" width="75.5703125" style="198" customWidth="1"/>
    <col min="13827" max="13827" width="7.140625" style="198" customWidth="1"/>
    <col min="13828" max="13828" width="75.5703125" style="198" customWidth="1"/>
    <col min="13829" max="14080" width="9" style="198"/>
    <col min="14081" max="14081" width="7.140625" style="198" customWidth="1"/>
    <col min="14082" max="14082" width="75.5703125" style="198" customWidth="1"/>
    <col min="14083" max="14083" width="7.140625" style="198" customWidth="1"/>
    <col min="14084" max="14084" width="75.5703125" style="198" customWidth="1"/>
    <col min="14085" max="14336" width="9" style="198"/>
    <col min="14337" max="14337" width="7.140625" style="198" customWidth="1"/>
    <col min="14338" max="14338" width="75.5703125" style="198" customWidth="1"/>
    <col min="14339" max="14339" width="7.140625" style="198" customWidth="1"/>
    <col min="14340" max="14340" width="75.5703125" style="198" customWidth="1"/>
    <col min="14341" max="14592" width="9" style="198"/>
    <col min="14593" max="14593" width="7.140625" style="198" customWidth="1"/>
    <col min="14594" max="14594" width="75.5703125" style="198" customWidth="1"/>
    <col min="14595" max="14595" width="7.140625" style="198" customWidth="1"/>
    <col min="14596" max="14596" width="75.5703125" style="198" customWidth="1"/>
    <col min="14597" max="14848" width="9" style="198"/>
    <col min="14849" max="14849" width="7.140625" style="198" customWidth="1"/>
    <col min="14850" max="14850" width="75.5703125" style="198" customWidth="1"/>
    <col min="14851" max="14851" width="7.140625" style="198" customWidth="1"/>
    <col min="14852" max="14852" width="75.5703125" style="198" customWidth="1"/>
    <col min="14853" max="15104" width="9" style="198"/>
    <col min="15105" max="15105" width="7.140625" style="198" customWidth="1"/>
    <col min="15106" max="15106" width="75.5703125" style="198" customWidth="1"/>
    <col min="15107" max="15107" width="7.140625" style="198" customWidth="1"/>
    <col min="15108" max="15108" width="75.5703125" style="198" customWidth="1"/>
    <col min="15109" max="15360" width="9" style="198"/>
    <col min="15361" max="15361" width="7.140625" style="198" customWidth="1"/>
    <col min="15362" max="15362" width="75.5703125" style="198" customWidth="1"/>
    <col min="15363" max="15363" width="7.140625" style="198" customWidth="1"/>
    <col min="15364" max="15364" width="75.5703125" style="198" customWidth="1"/>
    <col min="15365" max="15616" width="9" style="198"/>
    <col min="15617" max="15617" width="7.140625" style="198" customWidth="1"/>
    <col min="15618" max="15618" width="75.5703125" style="198" customWidth="1"/>
    <col min="15619" max="15619" width="7.140625" style="198" customWidth="1"/>
    <col min="15620" max="15620" width="75.5703125" style="198" customWidth="1"/>
    <col min="15621" max="15872" width="9" style="198"/>
    <col min="15873" max="15873" width="7.140625" style="198" customWidth="1"/>
    <col min="15874" max="15874" width="75.5703125" style="198" customWidth="1"/>
    <col min="15875" max="15875" width="7.140625" style="198" customWidth="1"/>
    <col min="15876" max="15876" width="75.5703125" style="198" customWidth="1"/>
    <col min="15877" max="16128" width="9" style="198"/>
    <col min="16129" max="16129" width="7.140625" style="198" customWidth="1"/>
    <col min="16130" max="16130" width="75.5703125" style="198" customWidth="1"/>
    <col min="16131" max="16131" width="7.140625" style="198" customWidth="1"/>
    <col min="16132" max="16132" width="75.5703125" style="198" customWidth="1"/>
    <col min="16133" max="16384" width="9" style="198"/>
  </cols>
  <sheetData>
    <row r="1" spans="1:4" ht="15.6">
      <c r="A1" s="490" t="s">
        <v>625</v>
      </c>
      <c r="B1" s="491" t="s">
        <v>626</v>
      </c>
      <c r="C1" s="490" t="s">
        <v>625</v>
      </c>
      <c r="D1" s="491" t="s">
        <v>627</v>
      </c>
    </row>
    <row r="2" spans="1:4">
      <c r="A2" s="468" t="s">
        <v>628</v>
      </c>
      <c r="B2" s="469" t="s">
        <v>487</v>
      </c>
      <c r="C2" s="468" t="s">
        <v>628</v>
      </c>
      <c r="D2" s="469" t="s">
        <v>488</v>
      </c>
    </row>
    <row r="3" spans="1:4">
      <c r="A3" s="468"/>
      <c r="B3" s="472" t="s">
        <v>629</v>
      </c>
      <c r="C3" s="468"/>
      <c r="D3" s="471" t="str">
        <f>B3</f>
        <v>22.05.2024</v>
      </c>
    </row>
    <row r="4" spans="1:4">
      <c r="A4" s="468"/>
      <c r="B4" s="472"/>
      <c r="C4" s="468"/>
      <c r="D4" s="472"/>
    </row>
    <row r="5" spans="1:4">
      <c r="A5" s="468"/>
      <c r="B5" s="473" t="s">
        <v>358</v>
      </c>
      <c r="C5" s="468"/>
      <c r="D5" s="473" t="s">
        <v>490</v>
      </c>
    </row>
    <row r="6" spans="1:4" ht="26.1">
      <c r="A6" s="468"/>
      <c r="B6" s="472" t="s">
        <v>630</v>
      </c>
      <c r="C6" s="468"/>
      <c r="D6" s="472" t="s">
        <v>631</v>
      </c>
    </row>
    <row r="7" spans="1:4" ht="26.1">
      <c r="A7" s="468"/>
      <c r="B7" s="472" t="s">
        <v>632</v>
      </c>
      <c r="C7" s="468"/>
      <c r="D7" s="472" t="s">
        <v>633</v>
      </c>
    </row>
    <row r="8" spans="1:4" ht="26.1">
      <c r="A8" s="468"/>
      <c r="B8" s="472" t="s">
        <v>634</v>
      </c>
      <c r="C8" s="468"/>
      <c r="D8" s="472" t="s">
        <v>635</v>
      </c>
    </row>
    <row r="9" spans="1:4">
      <c r="A9" s="468"/>
      <c r="B9" s="472" t="s">
        <v>636</v>
      </c>
      <c r="C9" s="468"/>
      <c r="D9" s="472" t="s">
        <v>637</v>
      </c>
    </row>
    <row r="10" spans="1:4">
      <c r="A10" s="468"/>
      <c r="B10" s="472" t="s">
        <v>638</v>
      </c>
      <c r="C10" s="468"/>
      <c r="D10" s="472" t="s">
        <v>639</v>
      </c>
    </row>
    <row r="11" spans="1:4" ht="26.1">
      <c r="A11" s="468"/>
      <c r="B11" s="472" t="s">
        <v>640</v>
      </c>
      <c r="C11" s="468"/>
      <c r="D11" s="472" t="s">
        <v>641</v>
      </c>
    </row>
    <row r="12" spans="1:4">
      <c r="A12" s="468"/>
      <c r="B12" s="470"/>
      <c r="C12" s="468"/>
      <c r="D12" s="470"/>
    </row>
    <row r="13" spans="1:4">
      <c r="A13" s="468"/>
      <c r="B13" s="470"/>
      <c r="C13" s="468"/>
      <c r="D13" s="470"/>
    </row>
    <row r="14" spans="1:4">
      <c r="A14" s="468"/>
      <c r="B14" s="474"/>
      <c r="C14" s="468"/>
      <c r="D14" s="472"/>
    </row>
    <row r="15" spans="1:4">
      <c r="A15" s="468" t="s">
        <v>642</v>
      </c>
      <c r="B15" s="475" t="s">
        <v>643</v>
      </c>
      <c r="C15" s="468" t="s">
        <v>642</v>
      </c>
      <c r="D15" s="476" t="s">
        <v>644</v>
      </c>
    </row>
    <row r="16" spans="1:4">
      <c r="A16" s="468"/>
      <c r="B16" s="475" t="s">
        <v>645</v>
      </c>
      <c r="C16" s="468"/>
      <c r="D16" s="476" t="s">
        <v>646</v>
      </c>
    </row>
    <row r="17" spans="1:4">
      <c r="A17" s="468" t="s">
        <v>647</v>
      </c>
      <c r="B17" s="475" t="s">
        <v>648</v>
      </c>
      <c r="C17" s="468" t="s">
        <v>647</v>
      </c>
      <c r="D17" s="476" t="s">
        <v>649</v>
      </c>
    </row>
    <row r="18" spans="1:4">
      <c r="A18" s="468"/>
      <c r="B18" s="477" t="s">
        <v>645</v>
      </c>
      <c r="C18" s="468"/>
      <c r="D18" s="478" t="s">
        <v>646</v>
      </c>
    </row>
    <row r="19" spans="1:4" ht="54.75" customHeight="1">
      <c r="A19" s="468" t="s">
        <v>650</v>
      </c>
      <c r="B19" s="479" t="s">
        <v>503</v>
      </c>
      <c r="C19" s="468" t="s">
        <v>650</v>
      </c>
      <c r="D19" s="479" t="s">
        <v>651</v>
      </c>
    </row>
    <row r="20" spans="1:4" ht="15" customHeight="1">
      <c r="A20" s="468"/>
      <c r="B20" s="241" t="s">
        <v>373</v>
      </c>
      <c r="C20" s="468"/>
      <c r="D20" s="241" t="s">
        <v>652</v>
      </c>
    </row>
    <row r="21" spans="1:4">
      <c r="A21" s="468"/>
      <c r="B21" s="474"/>
      <c r="C21" s="468"/>
      <c r="D21" s="474"/>
    </row>
    <row r="22" spans="1:4">
      <c r="A22" s="468"/>
      <c r="B22" s="480"/>
      <c r="C22" s="468"/>
      <c r="D22" s="480"/>
    </row>
    <row r="23" spans="1:4">
      <c r="A23" s="468" t="s">
        <v>653</v>
      </c>
      <c r="B23" s="479" t="s">
        <v>509</v>
      </c>
      <c r="C23" s="468" t="s">
        <v>653</v>
      </c>
      <c r="D23" s="479" t="s">
        <v>382</v>
      </c>
    </row>
    <row r="24" spans="1:4">
      <c r="A24" s="468"/>
      <c r="B24" s="481" t="s">
        <v>510</v>
      </c>
      <c r="C24" s="468"/>
      <c r="D24" s="481" t="s">
        <v>654</v>
      </c>
    </row>
    <row r="25" spans="1:4" ht="78">
      <c r="A25" s="468"/>
      <c r="B25" s="472" t="s">
        <v>655</v>
      </c>
      <c r="C25" s="468"/>
      <c r="D25" s="472" t="s">
        <v>656</v>
      </c>
    </row>
    <row r="26" spans="1:4">
      <c r="A26" s="468"/>
      <c r="B26" s="470"/>
      <c r="C26" s="468"/>
      <c r="D26" s="470"/>
    </row>
    <row r="27" spans="1:4">
      <c r="A27" s="468"/>
      <c r="B27" s="482"/>
      <c r="C27" s="468"/>
      <c r="D27" s="470"/>
    </row>
    <row r="28" spans="1:4">
      <c r="A28" s="468"/>
      <c r="B28" s="472" t="s">
        <v>513</v>
      </c>
      <c r="C28" s="468"/>
      <c r="D28" s="472" t="s">
        <v>388</v>
      </c>
    </row>
    <row r="29" spans="1:4">
      <c r="A29" s="468"/>
      <c r="B29" s="472"/>
      <c r="C29" s="468"/>
      <c r="D29" s="472"/>
    </row>
    <row r="30" spans="1:4">
      <c r="A30" s="468" t="s">
        <v>657</v>
      </c>
      <c r="B30" s="473" t="s">
        <v>390</v>
      </c>
      <c r="C30" s="468" t="s">
        <v>657</v>
      </c>
      <c r="D30" s="473" t="s">
        <v>658</v>
      </c>
    </row>
    <row r="31" spans="1:4">
      <c r="A31" s="468"/>
      <c r="B31" s="854" t="s">
        <v>38</v>
      </c>
      <c r="C31" s="468"/>
      <c r="D31" s="492" t="str">
        <f>B31</f>
        <v>Michael B. Koldsø</v>
      </c>
    </row>
    <row r="32" spans="1:4">
      <c r="A32" s="468"/>
      <c r="B32" s="480"/>
      <c r="C32" s="468"/>
      <c r="D32" s="480"/>
    </row>
    <row r="33" spans="1:4">
      <c r="A33" s="468" t="s">
        <v>659</v>
      </c>
      <c r="B33" s="479" t="s">
        <v>660</v>
      </c>
      <c r="C33" s="468" t="s">
        <v>659</v>
      </c>
      <c r="D33" s="479"/>
    </row>
    <row r="34" spans="1:4" ht="129.94999999999999">
      <c r="A34" s="468" t="s">
        <v>661</v>
      </c>
      <c r="B34" s="481" t="s">
        <v>662</v>
      </c>
      <c r="C34" s="468" t="s">
        <v>661</v>
      </c>
      <c r="D34" s="481" t="s">
        <v>662</v>
      </c>
    </row>
    <row r="35" spans="1:4" ht="39">
      <c r="A35" s="468" t="s">
        <v>663</v>
      </c>
      <c r="B35" s="473" t="s">
        <v>587</v>
      </c>
      <c r="C35" s="468" t="s">
        <v>663</v>
      </c>
      <c r="D35" s="266" t="s">
        <v>664</v>
      </c>
    </row>
    <row r="36" spans="1:4">
      <c r="A36" s="468"/>
      <c r="B36" s="483"/>
      <c r="C36" s="468"/>
      <c r="D36" s="483"/>
    </row>
    <row r="37" spans="1:4">
      <c r="A37" s="468"/>
      <c r="B37" s="483"/>
      <c r="C37" s="468"/>
      <c r="D37" s="483"/>
    </row>
    <row r="38" spans="1:4">
      <c r="A38" s="468"/>
      <c r="B38" s="484" t="s">
        <v>521</v>
      </c>
      <c r="C38" s="468"/>
      <c r="D38" s="484" t="s">
        <v>665</v>
      </c>
    </row>
    <row r="39" spans="1:4" ht="65.099999999999994">
      <c r="A39" s="468"/>
      <c r="B39" s="492" t="s">
        <v>590</v>
      </c>
      <c r="C39" s="468"/>
      <c r="D39" s="492" t="s">
        <v>666</v>
      </c>
    </row>
    <row r="40" spans="1:4" ht="26.1">
      <c r="A40" s="468"/>
      <c r="B40" s="472" t="s">
        <v>667</v>
      </c>
      <c r="C40" s="468"/>
      <c r="D40" s="472" t="s">
        <v>668</v>
      </c>
    </row>
    <row r="41" spans="1:4">
      <c r="A41" s="468"/>
      <c r="B41" s="485"/>
      <c r="C41" s="468"/>
      <c r="D41" s="485"/>
    </row>
    <row r="42" spans="1:4">
      <c r="A42" s="468" t="s">
        <v>669</v>
      </c>
      <c r="B42" s="473" t="s">
        <v>595</v>
      </c>
      <c r="C42" s="468" t="s">
        <v>669</v>
      </c>
      <c r="D42" s="473" t="s">
        <v>517</v>
      </c>
    </row>
    <row r="43" spans="1:4" ht="78">
      <c r="A43" s="468"/>
      <c r="B43" s="472" t="s">
        <v>670</v>
      </c>
      <c r="C43" s="468"/>
      <c r="D43" s="472" t="s">
        <v>671</v>
      </c>
    </row>
    <row r="44" spans="1:4">
      <c r="A44" s="468"/>
      <c r="B44" s="486"/>
      <c r="C44" s="468"/>
      <c r="D44" s="486"/>
    </row>
    <row r="45" spans="1:4">
      <c r="A45" s="468" t="s">
        <v>672</v>
      </c>
      <c r="B45" s="479" t="s">
        <v>527</v>
      </c>
      <c r="C45" s="468" t="s">
        <v>672</v>
      </c>
      <c r="D45" s="479" t="s">
        <v>422</v>
      </c>
    </row>
    <row r="46" spans="1:4">
      <c r="A46" s="468"/>
      <c r="B46" s="241" t="s">
        <v>102</v>
      </c>
      <c r="C46" s="468"/>
      <c r="D46" s="241" t="s">
        <v>102</v>
      </c>
    </row>
    <row r="47" spans="1:4">
      <c r="A47" s="468"/>
      <c r="B47" s="470"/>
      <c r="C47" s="468"/>
      <c r="D47" s="470"/>
    </row>
    <row r="48" spans="1:4">
      <c r="A48" s="468"/>
      <c r="B48" s="470"/>
      <c r="C48" s="468"/>
      <c r="D48" s="470"/>
    </row>
    <row r="49" spans="1:4">
      <c r="A49" s="468"/>
      <c r="B49" s="470"/>
      <c r="C49" s="468"/>
      <c r="D49" s="470"/>
    </row>
    <row r="50" spans="1:4">
      <c r="A50" s="468"/>
      <c r="B50" s="470"/>
      <c r="C50" s="468"/>
      <c r="D50" s="470"/>
    </row>
    <row r="51" spans="1:4">
      <c r="A51" s="468"/>
      <c r="B51" s="472"/>
      <c r="C51" s="468"/>
      <c r="D51" s="472"/>
    </row>
    <row r="52" spans="1:4">
      <c r="A52" s="468" t="s">
        <v>673</v>
      </c>
      <c r="B52" s="479" t="s">
        <v>528</v>
      </c>
      <c r="C52" s="468" t="s">
        <v>673</v>
      </c>
      <c r="D52" s="479" t="s">
        <v>529</v>
      </c>
    </row>
    <row r="53" spans="1:4" ht="26.1">
      <c r="A53" s="468"/>
      <c r="B53" s="472" t="s">
        <v>530</v>
      </c>
      <c r="C53" s="468"/>
      <c r="D53" s="472" t="s">
        <v>674</v>
      </c>
    </row>
    <row r="54" spans="1:4">
      <c r="A54" s="468"/>
      <c r="B54" s="480"/>
      <c r="C54" s="468"/>
      <c r="D54" s="480"/>
    </row>
    <row r="55" spans="1:4">
      <c r="A55" s="468" t="s">
        <v>675</v>
      </c>
      <c r="B55" s="479" t="s">
        <v>402</v>
      </c>
      <c r="C55" s="468" t="s">
        <v>675</v>
      </c>
      <c r="D55" s="479" t="s">
        <v>676</v>
      </c>
    </row>
    <row r="56" spans="1:4">
      <c r="A56" s="468"/>
      <c r="B56" s="467" t="s">
        <v>533</v>
      </c>
      <c r="C56" s="468"/>
      <c r="D56" s="467"/>
    </row>
    <row r="57" spans="1:4" ht="51.95">
      <c r="A57" s="468"/>
      <c r="B57" s="241" t="s">
        <v>677</v>
      </c>
      <c r="C57" s="468"/>
      <c r="D57" s="241" t="s">
        <v>677</v>
      </c>
    </row>
    <row r="58" spans="1:4" ht="51.95">
      <c r="A58" s="468"/>
      <c r="B58" s="472" t="s">
        <v>678</v>
      </c>
      <c r="C58" s="468"/>
      <c r="D58" s="472" t="s">
        <v>678</v>
      </c>
    </row>
    <row r="59" spans="1:4">
      <c r="A59" s="468"/>
      <c r="B59" s="472"/>
      <c r="C59" s="468"/>
      <c r="D59" s="470" t="s">
        <v>679</v>
      </c>
    </row>
    <row r="60" spans="1:4">
      <c r="A60" s="468"/>
      <c r="B60" s="472"/>
      <c r="C60" s="468"/>
      <c r="D60" s="472"/>
    </row>
    <row r="61" spans="1:4">
      <c r="A61" s="468"/>
      <c r="B61" s="472"/>
      <c r="C61" s="468"/>
      <c r="D61" s="472"/>
    </row>
    <row r="62" spans="1:4">
      <c r="A62" s="468"/>
      <c r="B62" s="480"/>
      <c r="C62" s="468"/>
      <c r="D62" s="480"/>
    </row>
    <row r="63" spans="1:4">
      <c r="A63" s="488" t="s">
        <v>680</v>
      </c>
      <c r="B63" s="479" t="s">
        <v>538</v>
      </c>
      <c r="C63" s="488" t="s">
        <v>680</v>
      </c>
      <c r="D63" s="479" t="s">
        <v>539</v>
      </c>
    </row>
    <row r="64" spans="1:4" ht="26.1">
      <c r="A64" s="468"/>
      <c r="B64" s="487" t="s">
        <v>681</v>
      </c>
      <c r="C64" s="468"/>
      <c r="D64" s="241" t="s">
        <v>682</v>
      </c>
    </row>
    <row r="65" spans="1:4">
      <c r="A65" s="468"/>
      <c r="B65" s="480"/>
      <c r="C65" s="468"/>
      <c r="D65" s="480"/>
    </row>
    <row r="66" spans="1:4" ht="39">
      <c r="A66" s="468" t="s">
        <v>683</v>
      </c>
      <c r="B66" s="479" t="s">
        <v>684</v>
      </c>
      <c r="C66" s="468" t="s">
        <v>683</v>
      </c>
      <c r="D66" s="479" t="s">
        <v>685</v>
      </c>
    </row>
    <row r="67" spans="1:4" ht="26.1">
      <c r="A67" s="468"/>
      <c r="B67" s="241" t="s">
        <v>544</v>
      </c>
      <c r="C67" s="468"/>
      <c r="D67" s="241" t="s">
        <v>686</v>
      </c>
    </row>
    <row r="68" spans="1:4">
      <c r="A68" s="468"/>
      <c r="B68" s="480"/>
      <c r="C68" s="468"/>
      <c r="D68" s="480"/>
    </row>
    <row r="69" spans="1:4">
      <c r="A69" s="468" t="s">
        <v>687</v>
      </c>
      <c r="B69" s="479" t="s">
        <v>547</v>
      </c>
      <c r="C69" s="468" t="s">
        <v>687</v>
      </c>
      <c r="D69" s="479" t="s">
        <v>548</v>
      </c>
    </row>
    <row r="70" spans="1:4" ht="51.95">
      <c r="A70" s="468"/>
      <c r="B70" s="241" t="s">
        <v>615</v>
      </c>
      <c r="C70" s="468"/>
      <c r="D70" s="241" t="s">
        <v>550</v>
      </c>
    </row>
    <row r="71" spans="1:4">
      <c r="A71" s="468"/>
      <c r="B71" s="480"/>
      <c r="C71" s="468"/>
      <c r="D71" s="480"/>
    </row>
    <row r="72" spans="1:4">
      <c r="A72" s="468" t="s">
        <v>688</v>
      </c>
      <c r="B72" s="479" t="s">
        <v>689</v>
      </c>
      <c r="C72" s="468" t="s">
        <v>688</v>
      </c>
      <c r="D72" s="479" t="s">
        <v>444</v>
      </c>
    </row>
    <row r="73" spans="1:4" ht="26.1">
      <c r="A73" s="468"/>
      <c r="B73" s="241" t="s">
        <v>552</v>
      </c>
      <c r="C73" s="468"/>
      <c r="D73" s="241" t="s">
        <v>446</v>
      </c>
    </row>
    <row r="74" spans="1:4">
      <c r="A74" s="468"/>
      <c r="B74" s="473" t="s">
        <v>448</v>
      </c>
      <c r="C74" s="468"/>
      <c r="D74" s="473" t="s">
        <v>449</v>
      </c>
    </row>
    <row r="75" spans="1:4">
      <c r="A75" s="489"/>
      <c r="B75" s="472" t="s">
        <v>419</v>
      </c>
      <c r="C75" s="489"/>
      <c r="D75" s="472" t="s">
        <v>420</v>
      </c>
    </row>
    <row r="76" spans="1:4">
      <c r="A76" s="489"/>
      <c r="B76" s="472"/>
      <c r="C76" s="489"/>
      <c r="D76" s="472"/>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015-852E-47E1-A6A3-24EDDB89FF3E}">
  <dimension ref="A1:D76"/>
  <sheetViews>
    <sheetView view="pageBreakPreview" zoomScaleNormal="100" workbookViewId="0"/>
  </sheetViews>
  <sheetFormatPr defaultColWidth="9" defaultRowHeight="12.95"/>
  <cols>
    <col min="1" max="1" width="7.140625" style="268" customWidth="1"/>
    <col min="2" max="2" width="75.5703125" style="269" customWidth="1"/>
    <col min="3" max="3" width="7.140625" style="268" customWidth="1"/>
    <col min="4" max="4" width="75.7109375" style="269" customWidth="1"/>
    <col min="5" max="256" width="9" style="198"/>
    <col min="257" max="257" width="7.140625" style="198" customWidth="1"/>
    <col min="258" max="258" width="75.7109375" style="198" customWidth="1"/>
    <col min="259" max="259" width="7.140625" style="198" customWidth="1"/>
    <col min="260" max="260" width="75.7109375" style="198" customWidth="1"/>
    <col min="261" max="512" width="9" style="198"/>
    <col min="513" max="513" width="7.140625" style="198" customWidth="1"/>
    <col min="514" max="514" width="75.7109375" style="198" customWidth="1"/>
    <col min="515" max="515" width="7.140625" style="198" customWidth="1"/>
    <col min="516" max="516" width="75.7109375" style="198" customWidth="1"/>
    <col min="517" max="768" width="9" style="198"/>
    <col min="769" max="769" width="7.140625" style="198" customWidth="1"/>
    <col min="770" max="770" width="75.7109375" style="198" customWidth="1"/>
    <col min="771" max="771" width="7.140625" style="198" customWidth="1"/>
    <col min="772" max="772" width="75.7109375" style="198" customWidth="1"/>
    <col min="773" max="1024" width="9" style="198"/>
    <col min="1025" max="1025" width="7.140625" style="198" customWidth="1"/>
    <col min="1026" max="1026" width="75.7109375" style="198" customWidth="1"/>
    <col min="1027" max="1027" width="7.140625" style="198" customWidth="1"/>
    <col min="1028" max="1028" width="75.7109375" style="198" customWidth="1"/>
    <col min="1029" max="1280" width="9" style="198"/>
    <col min="1281" max="1281" width="7.140625" style="198" customWidth="1"/>
    <col min="1282" max="1282" width="75.7109375" style="198" customWidth="1"/>
    <col min="1283" max="1283" width="7.140625" style="198" customWidth="1"/>
    <col min="1284" max="1284" width="75.7109375" style="198" customWidth="1"/>
    <col min="1285" max="1536" width="9" style="198"/>
    <col min="1537" max="1537" width="7.140625" style="198" customWidth="1"/>
    <col min="1538" max="1538" width="75.7109375" style="198" customWidth="1"/>
    <col min="1539" max="1539" width="7.140625" style="198" customWidth="1"/>
    <col min="1540" max="1540" width="75.7109375" style="198" customWidth="1"/>
    <col min="1541" max="1792" width="9" style="198"/>
    <col min="1793" max="1793" width="7.140625" style="198" customWidth="1"/>
    <col min="1794" max="1794" width="75.7109375" style="198" customWidth="1"/>
    <col min="1795" max="1795" width="7.140625" style="198" customWidth="1"/>
    <col min="1796" max="1796" width="75.7109375" style="198" customWidth="1"/>
    <col min="1797" max="2048" width="9" style="198"/>
    <col min="2049" max="2049" width="7.140625" style="198" customWidth="1"/>
    <col min="2050" max="2050" width="75.7109375" style="198" customWidth="1"/>
    <col min="2051" max="2051" width="7.140625" style="198" customWidth="1"/>
    <col min="2052" max="2052" width="75.7109375" style="198" customWidth="1"/>
    <col min="2053" max="2304" width="9" style="198"/>
    <col min="2305" max="2305" width="7.140625" style="198" customWidth="1"/>
    <col min="2306" max="2306" width="75.7109375" style="198" customWidth="1"/>
    <col min="2307" max="2307" width="7.140625" style="198" customWidth="1"/>
    <col min="2308" max="2308" width="75.7109375" style="198" customWidth="1"/>
    <col min="2309" max="2560" width="9" style="198"/>
    <col min="2561" max="2561" width="7.140625" style="198" customWidth="1"/>
    <col min="2562" max="2562" width="75.7109375" style="198" customWidth="1"/>
    <col min="2563" max="2563" width="7.140625" style="198" customWidth="1"/>
    <col min="2564" max="2564" width="75.7109375" style="198" customWidth="1"/>
    <col min="2565" max="2816" width="9" style="198"/>
    <col min="2817" max="2817" width="7.140625" style="198" customWidth="1"/>
    <col min="2818" max="2818" width="75.7109375" style="198" customWidth="1"/>
    <col min="2819" max="2819" width="7.140625" style="198" customWidth="1"/>
    <col min="2820" max="2820" width="75.7109375" style="198" customWidth="1"/>
    <col min="2821" max="3072" width="9" style="198"/>
    <col min="3073" max="3073" width="7.140625" style="198" customWidth="1"/>
    <col min="3074" max="3074" width="75.7109375" style="198" customWidth="1"/>
    <col min="3075" max="3075" width="7.140625" style="198" customWidth="1"/>
    <col min="3076" max="3076" width="75.7109375" style="198" customWidth="1"/>
    <col min="3077" max="3328" width="9" style="198"/>
    <col min="3329" max="3329" width="7.140625" style="198" customWidth="1"/>
    <col min="3330" max="3330" width="75.7109375" style="198" customWidth="1"/>
    <col min="3331" max="3331" width="7.140625" style="198" customWidth="1"/>
    <col min="3332" max="3332" width="75.7109375" style="198" customWidth="1"/>
    <col min="3333" max="3584" width="9" style="198"/>
    <col min="3585" max="3585" width="7.140625" style="198" customWidth="1"/>
    <col min="3586" max="3586" width="75.7109375" style="198" customWidth="1"/>
    <col min="3587" max="3587" width="7.140625" style="198" customWidth="1"/>
    <col min="3588" max="3588" width="75.7109375" style="198" customWidth="1"/>
    <col min="3589" max="3840" width="9" style="198"/>
    <col min="3841" max="3841" width="7.140625" style="198" customWidth="1"/>
    <col min="3842" max="3842" width="75.7109375" style="198" customWidth="1"/>
    <col min="3843" max="3843" width="7.140625" style="198" customWidth="1"/>
    <col min="3844" max="3844" width="75.7109375" style="198" customWidth="1"/>
    <col min="3845" max="4096" width="9" style="198"/>
    <col min="4097" max="4097" width="7.140625" style="198" customWidth="1"/>
    <col min="4098" max="4098" width="75.7109375" style="198" customWidth="1"/>
    <col min="4099" max="4099" width="7.140625" style="198" customWidth="1"/>
    <col min="4100" max="4100" width="75.7109375" style="198" customWidth="1"/>
    <col min="4101" max="4352" width="9" style="198"/>
    <col min="4353" max="4353" width="7.140625" style="198" customWidth="1"/>
    <col min="4354" max="4354" width="75.7109375" style="198" customWidth="1"/>
    <col min="4355" max="4355" width="7.140625" style="198" customWidth="1"/>
    <col min="4356" max="4356" width="75.7109375" style="198" customWidth="1"/>
    <col min="4357" max="4608" width="9" style="198"/>
    <col min="4609" max="4609" width="7.140625" style="198" customWidth="1"/>
    <col min="4610" max="4610" width="75.7109375" style="198" customWidth="1"/>
    <col min="4611" max="4611" width="7.140625" style="198" customWidth="1"/>
    <col min="4612" max="4612" width="75.7109375" style="198" customWidth="1"/>
    <col min="4613" max="4864" width="9" style="198"/>
    <col min="4865" max="4865" width="7.140625" style="198" customWidth="1"/>
    <col min="4866" max="4866" width="75.7109375" style="198" customWidth="1"/>
    <col min="4867" max="4867" width="7.140625" style="198" customWidth="1"/>
    <col min="4868" max="4868" width="75.7109375" style="198" customWidth="1"/>
    <col min="4869" max="5120" width="9" style="198"/>
    <col min="5121" max="5121" width="7.140625" style="198" customWidth="1"/>
    <col min="5122" max="5122" width="75.7109375" style="198" customWidth="1"/>
    <col min="5123" max="5123" width="7.140625" style="198" customWidth="1"/>
    <col min="5124" max="5124" width="75.7109375" style="198" customWidth="1"/>
    <col min="5125" max="5376" width="9" style="198"/>
    <col min="5377" max="5377" width="7.140625" style="198" customWidth="1"/>
    <col min="5378" max="5378" width="75.7109375" style="198" customWidth="1"/>
    <col min="5379" max="5379" width="7.140625" style="198" customWidth="1"/>
    <col min="5380" max="5380" width="75.7109375" style="198" customWidth="1"/>
    <col min="5381" max="5632" width="9" style="198"/>
    <col min="5633" max="5633" width="7.140625" style="198" customWidth="1"/>
    <col min="5634" max="5634" width="75.7109375" style="198" customWidth="1"/>
    <col min="5635" max="5635" width="7.140625" style="198" customWidth="1"/>
    <col min="5636" max="5636" width="75.7109375" style="198" customWidth="1"/>
    <col min="5637" max="5888" width="9" style="198"/>
    <col min="5889" max="5889" width="7.140625" style="198" customWidth="1"/>
    <col min="5890" max="5890" width="75.7109375" style="198" customWidth="1"/>
    <col min="5891" max="5891" width="7.140625" style="198" customWidth="1"/>
    <col min="5892" max="5892" width="75.7109375" style="198" customWidth="1"/>
    <col min="5893" max="6144" width="9" style="198"/>
    <col min="6145" max="6145" width="7.140625" style="198" customWidth="1"/>
    <col min="6146" max="6146" width="75.7109375" style="198" customWidth="1"/>
    <col min="6147" max="6147" width="7.140625" style="198" customWidth="1"/>
    <col min="6148" max="6148" width="75.7109375" style="198" customWidth="1"/>
    <col min="6149" max="6400" width="9" style="198"/>
    <col min="6401" max="6401" width="7.140625" style="198" customWidth="1"/>
    <col min="6402" max="6402" width="75.7109375" style="198" customWidth="1"/>
    <col min="6403" max="6403" width="7.140625" style="198" customWidth="1"/>
    <col min="6404" max="6404" width="75.7109375" style="198" customWidth="1"/>
    <col min="6405" max="6656" width="9" style="198"/>
    <col min="6657" max="6657" width="7.140625" style="198" customWidth="1"/>
    <col min="6658" max="6658" width="75.7109375" style="198" customWidth="1"/>
    <col min="6659" max="6659" width="7.140625" style="198" customWidth="1"/>
    <col min="6660" max="6660" width="75.7109375" style="198" customWidth="1"/>
    <col min="6661" max="6912" width="9" style="198"/>
    <col min="6913" max="6913" width="7.140625" style="198" customWidth="1"/>
    <col min="6914" max="6914" width="75.7109375" style="198" customWidth="1"/>
    <col min="6915" max="6915" width="7.140625" style="198" customWidth="1"/>
    <col min="6916" max="6916" width="75.7109375" style="198" customWidth="1"/>
    <col min="6917" max="7168" width="9" style="198"/>
    <col min="7169" max="7169" width="7.140625" style="198" customWidth="1"/>
    <col min="7170" max="7170" width="75.7109375" style="198" customWidth="1"/>
    <col min="7171" max="7171" width="7.140625" style="198" customWidth="1"/>
    <col min="7172" max="7172" width="75.7109375" style="198" customWidth="1"/>
    <col min="7173" max="7424" width="9" style="198"/>
    <col min="7425" max="7425" width="7.140625" style="198" customWidth="1"/>
    <col min="7426" max="7426" width="75.7109375" style="198" customWidth="1"/>
    <col min="7427" max="7427" width="7.140625" style="198" customWidth="1"/>
    <col min="7428" max="7428" width="75.7109375" style="198" customWidth="1"/>
    <col min="7429" max="7680" width="9" style="198"/>
    <col min="7681" max="7681" width="7.140625" style="198" customWidth="1"/>
    <col min="7682" max="7682" width="75.7109375" style="198" customWidth="1"/>
    <col min="7683" max="7683" width="7.140625" style="198" customWidth="1"/>
    <col min="7684" max="7684" width="75.7109375" style="198" customWidth="1"/>
    <col min="7685" max="7936" width="9" style="198"/>
    <col min="7937" max="7937" width="7.140625" style="198" customWidth="1"/>
    <col min="7938" max="7938" width="75.7109375" style="198" customWidth="1"/>
    <col min="7939" max="7939" width="7.140625" style="198" customWidth="1"/>
    <col min="7940" max="7940" width="75.7109375" style="198" customWidth="1"/>
    <col min="7941" max="8192" width="9" style="198"/>
    <col min="8193" max="8193" width="7.140625" style="198" customWidth="1"/>
    <col min="8194" max="8194" width="75.7109375" style="198" customWidth="1"/>
    <col min="8195" max="8195" width="7.140625" style="198" customWidth="1"/>
    <col min="8196" max="8196" width="75.7109375" style="198" customWidth="1"/>
    <col min="8197" max="8448" width="9" style="198"/>
    <col min="8449" max="8449" width="7.140625" style="198" customWidth="1"/>
    <col min="8450" max="8450" width="75.7109375" style="198" customWidth="1"/>
    <col min="8451" max="8451" width="7.140625" style="198" customWidth="1"/>
    <col min="8452" max="8452" width="75.7109375" style="198" customWidth="1"/>
    <col min="8453" max="8704" width="9" style="198"/>
    <col min="8705" max="8705" width="7.140625" style="198" customWidth="1"/>
    <col min="8706" max="8706" width="75.7109375" style="198" customWidth="1"/>
    <col min="8707" max="8707" width="7.140625" style="198" customWidth="1"/>
    <col min="8708" max="8708" width="75.7109375" style="198" customWidth="1"/>
    <col min="8709" max="8960" width="9" style="198"/>
    <col min="8961" max="8961" width="7.140625" style="198" customWidth="1"/>
    <col min="8962" max="8962" width="75.7109375" style="198" customWidth="1"/>
    <col min="8963" max="8963" width="7.140625" style="198" customWidth="1"/>
    <col min="8964" max="8964" width="75.7109375" style="198" customWidth="1"/>
    <col min="8965" max="9216" width="9" style="198"/>
    <col min="9217" max="9217" width="7.140625" style="198" customWidth="1"/>
    <col min="9218" max="9218" width="75.7109375" style="198" customWidth="1"/>
    <col min="9219" max="9219" width="7.140625" style="198" customWidth="1"/>
    <col min="9220" max="9220" width="75.7109375" style="198" customWidth="1"/>
    <col min="9221" max="9472" width="9" style="198"/>
    <col min="9473" max="9473" width="7.140625" style="198" customWidth="1"/>
    <col min="9474" max="9474" width="75.7109375" style="198" customWidth="1"/>
    <col min="9475" max="9475" width="7.140625" style="198" customWidth="1"/>
    <col min="9476" max="9476" width="75.7109375" style="198" customWidth="1"/>
    <col min="9477" max="9728" width="9" style="198"/>
    <col min="9729" max="9729" width="7.140625" style="198" customWidth="1"/>
    <col min="9730" max="9730" width="75.7109375" style="198" customWidth="1"/>
    <col min="9731" max="9731" width="7.140625" style="198" customWidth="1"/>
    <col min="9732" max="9732" width="75.7109375" style="198" customWidth="1"/>
    <col min="9733" max="9984" width="9" style="198"/>
    <col min="9985" max="9985" width="7.140625" style="198" customWidth="1"/>
    <col min="9986" max="9986" width="75.7109375" style="198" customWidth="1"/>
    <col min="9987" max="9987" width="7.140625" style="198" customWidth="1"/>
    <col min="9988" max="9988" width="75.7109375" style="198" customWidth="1"/>
    <col min="9989" max="10240" width="9" style="198"/>
    <col min="10241" max="10241" width="7.140625" style="198" customWidth="1"/>
    <col min="10242" max="10242" width="75.7109375" style="198" customWidth="1"/>
    <col min="10243" max="10243" width="7.140625" style="198" customWidth="1"/>
    <col min="10244" max="10244" width="75.7109375" style="198" customWidth="1"/>
    <col min="10245" max="10496" width="9" style="198"/>
    <col min="10497" max="10497" width="7.140625" style="198" customWidth="1"/>
    <col min="10498" max="10498" width="75.7109375" style="198" customWidth="1"/>
    <col min="10499" max="10499" width="7.140625" style="198" customWidth="1"/>
    <col min="10500" max="10500" width="75.7109375" style="198" customWidth="1"/>
    <col min="10501" max="10752" width="9" style="198"/>
    <col min="10753" max="10753" width="7.140625" style="198" customWidth="1"/>
    <col min="10754" max="10754" width="75.7109375" style="198" customWidth="1"/>
    <col min="10755" max="10755" width="7.140625" style="198" customWidth="1"/>
    <col min="10756" max="10756" width="75.7109375" style="198" customWidth="1"/>
    <col min="10757" max="11008" width="9" style="198"/>
    <col min="11009" max="11009" width="7.140625" style="198" customWidth="1"/>
    <col min="11010" max="11010" width="75.7109375" style="198" customWidth="1"/>
    <col min="11011" max="11011" width="7.140625" style="198" customWidth="1"/>
    <col min="11012" max="11012" width="75.7109375" style="198" customWidth="1"/>
    <col min="11013" max="11264" width="9" style="198"/>
    <col min="11265" max="11265" width="7.140625" style="198" customWidth="1"/>
    <col min="11266" max="11266" width="75.7109375" style="198" customWidth="1"/>
    <col min="11267" max="11267" width="7.140625" style="198" customWidth="1"/>
    <col min="11268" max="11268" width="75.7109375" style="198" customWidth="1"/>
    <col min="11269" max="11520" width="9" style="198"/>
    <col min="11521" max="11521" width="7.140625" style="198" customWidth="1"/>
    <col min="11522" max="11522" width="75.7109375" style="198" customWidth="1"/>
    <col min="11523" max="11523" width="7.140625" style="198" customWidth="1"/>
    <col min="11524" max="11524" width="75.7109375" style="198" customWidth="1"/>
    <col min="11525" max="11776" width="9" style="198"/>
    <col min="11777" max="11777" width="7.140625" style="198" customWidth="1"/>
    <col min="11778" max="11778" width="75.7109375" style="198" customWidth="1"/>
    <col min="11779" max="11779" width="7.140625" style="198" customWidth="1"/>
    <col min="11780" max="11780" width="75.7109375" style="198" customWidth="1"/>
    <col min="11781" max="12032" width="9" style="198"/>
    <col min="12033" max="12033" width="7.140625" style="198" customWidth="1"/>
    <col min="12034" max="12034" width="75.7109375" style="198" customWidth="1"/>
    <col min="12035" max="12035" width="7.140625" style="198" customWidth="1"/>
    <col min="12036" max="12036" width="75.7109375" style="198" customWidth="1"/>
    <col min="12037" max="12288" width="9" style="198"/>
    <col min="12289" max="12289" width="7.140625" style="198" customWidth="1"/>
    <col min="12290" max="12290" width="75.7109375" style="198" customWidth="1"/>
    <col min="12291" max="12291" width="7.140625" style="198" customWidth="1"/>
    <col min="12292" max="12292" width="75.7109375" style="198" customWidth="1"/>
    <col min="12293" max="12544" width="9" style="198"/>
    <col min="12545" max="12545" width="7.140625" style="198" customWidth="1"/>
    <col min="12546" max="12546" width="75.7109375" style="198" customWidth="1"/>
    <col min="12547" max="12547" width="7.140625" style="198" customWidth="1"/>
    <col min="12548" max="12548" width="75.7109375" style="198" customWidth="1"/>
    <col min="12549" max="12800" width="9" style="198"/>
    <col min="12801" max="12801" width="7.140625" style="198" customWidth="1"/>
    <col min="12802" max="12802" width="75.7109375" style="198" customWidth="1"/>
    <col min="12803" max="12803" width="7.140625" style="198" customWidth="1"/>
    <col min="12804" max="12804" width="75.7109375" style="198" customWidth="1"/>
    <col min="12805" max="13056" width="9" style="198"/>
    <col min="13057" max="13057" width="7.140625" style="198" customWidth="1"/>
    <col min="13058" max="13058" width="75.7109375" style="198" customWidth="1"/>
    <col min="13059" max="13059" width="7.140625" style="198" customWidth="1"/>
    <col min="13060" max="13060" width="75.7109375" style="198" customWidth="1"/>
    <col min="13061" max="13312" width="9" style="198"/>
    <col min="13313" max="13313" width="7.140625" style="198" customWidth="1"/>
    <col min="13314" max="13314" width="75.7109375" style="198" customWidth="1"/>
    <col min="13315" max="13315" width="7.140625" style="198" customWidth="1"/>
    <col min="13316" max="13316" width="75.7109375" style="198" customWidth="1"/>
    <col min="13317" max="13568" width="9" style="198"/>
    <col min="13569" max="13569" width="7.140625" style="198" customWidth="1"/>
    <col min="13570" max="13570" width="75.7109375" style="198" customWidth="1"/>
    <col min="13571" max="13571" width="7.140625" style="198" customWidth="1"/>
    <col min="13572" max="13572" width="75.7109375" style="198" customWidth="1"/>
    <col min="13573" max="13824" width="9" style="198"/>
    <col min="13825" max="13825" width="7.140625" style="198" customWidth="1"/>
    <col min="13826" max="13826" width="75.7109375" style="198" customWidth="1"/>
    <col min="13827" max="13827" width="7.140625" style="198" customWidth="1"/>
    <col min="13828" max="13828" width="75.7109375" style="198" customWidth="1"/>
    <col min="13829" max="14080" width="9" style="198"/>
    <col min="14081" max="14081" width="7.140625" style="198" customWidth="1"/>
    <col min="14082" max="14082" width="75.7109375" style="198" customWidth="1"/>
    <col min="14083" max="14083" width="7.140625" style="198" customWidth="1"/>
    <col min="14084" max="14084" width="75.7109375" style="198" customWidth="1"/>
    <col min="14085" max="14336" width="9" style="198"/>
    <col min="14337" max="14337" width="7.140625" style="198" customWidth="1"/>
    <col min="14338" max="14338" width="75.7109375" style="198" customWidth="1"/>
    <col min="14339" max="14339" width="7.140625" style="198" customWidth="1"/>
    <col min="14340" max="14340" width="75.7109375" style="198" customWidth="1"/>
    <col min="14341" max="14592" width="9" style="198"/>
    <col min="14593" max="14593" width="7.140625" style="198" customWidth="1"/>
    <col min="14594" max="14594" width="75.7109375" style="198" customWidth="1"/>
    <col min="14595" max="14595" width="7.140625" style="198" customWidth="1"/>
    <col min="14596" max="14596" width="75.7109375" style="198" customWidth="1"/>
    <col min="14597" max="14848" width="9" style="198"/>
    <col min="14849" max="14849" width="7.140625" style="198" customWidth="1"/>
    <col min="14850" max="14850" width="75.7109375" style="198" customWidth="1"/>
    <col min="14851" max="14851" width="7.140625" style="198" customWidth="1"/>
    <col min="14852" max="14852" width="75.7109375" style="198" customWidth="1"/>
    <col min="14853" max="15104" width="9" style="198"/>
    <col min="15105" max="15105" width="7.140625" style="198" customWidth="1"/>
    <col min="15106" max="15106" width="75.7109375" style="198" customWidth="1"/>
    <col min="15107" max="15107" width="7.140625" style="198" customWidth="1"/>
    <col min="15108" max="15108" width="75.7109375" style="198" customWidth="1"/>
    <col min="15109" max="15360" width="9" style="198"/>
    <col min="15361" max="15361" width="7.140625" style="198" customWidth="1"/>
    <col min="15362" max="15362" width="75.7109375" style="198" customWidth="1"/>
    <col min="15363" max="15363" width="7.140625" style="198" customWidth="1"/>
    <col min="15364" max="15364" width="75.7109375" style="198" customWidth="1"/>
    <col min="15365" max="15616" width="9" style="198"/>
    <col min="15617" max="15617" width="7.140625" style="198" customWidth="1"/>
    <col min="15618" max="15618" width="75.7109375" style="198" customWidth="1"/>
    <col min="15619" max="15619" width="7.140625" style="198" customWidth="1"/>
    <col min="15620" max="15620" width="75.7109375" style="198" customWidth="1"/>
    <col min="15621" max="15872" width="9" style="198"/>
    <col min="15873" max="15873" width="7.140625" style="198" customWidth="1"/>
    <col min="15874" max="15874" width="75.7109375" style="198" customWidth="1"/>
    <col min="15875" max="15875" width="7.140625" style="198" customWidth="1"/>
    <col min="15876" max="15876" width="75.7109375" style="198" customWidth="1"/>
    <col min="15877" max="16128" width="9" style="198"/>
    <col min="16129" max="16129" width="7.140625" style="198" customWidth="1"/>
    <col min="16130" max="16130" width="75.7109375" style="198" customWidth="1"/>
    <col min="16131" max="16131" width="7.140625" style="198" customWidth="1"/>
    <col min="16132" max="16132" width="75.7109375" style="198" customWidth="1"/>
    <col min="16133" max="16384" width="9" style="198"/>
  </cols>
  <sheetData>
    <row r="1" spans="1:4" ht="15.6">
      <c r="A1" s="490" t="s">
        <v>690</v>
      </c>
      <c r="B1" s="491" t="s">
        <v>691</v>
      </c>
      <c r="C1" s="490" t="s">
        <v>690</v>
      </c>
      <c r="D1" s="491" t="s">
        <v>692</v>
      </c>
    </row>
    <row r="2" spans="1:4">
      <c r="A2" s="468" t="s">
        <v>693</v>
      </c>
      <c r="B2" s="469" t="s">
        <v>487</v>
      </c>
      <c r="C2" s="468" t="s">
        <v>693</v>
      </c>
      <c r="D2" s="469" t="s">
        <v>488</v>
      </c>
    </row>
    <row r="3" spans="1:4">
      <c r="A3" s="468"/>
      <c r="B3" s="470" t="s">
        <v>694</v>
      </c>
      <c r="C3" s="468"/>
      <c r="D3" s="471" t="str">
        <f>B3</f>
        <v>[Dates]</v>
      </c>
    </row>
    <row r="4" spans="1:4">
      <c r="A4" s="468"/>
      <c r="B4" s="472"/>
      <c r="C4" s="468"/>
      <c r="D4" s="472"/>
    </row>
    <row r="5" spans="1:4">
      <c r="A5" s="468"/>
      <c r="B5" s="473" t="s">
        <v>358</v>
      </c>
      <c r="C5" s="468"/>
      <c r="D5" s="473" t="s">
        <v>490</v>
      </c>
    </row>
    <row r="6" spans="1:4">
      <c r="A6" s="468"/>
      <c r="B6" s="470" t="s">
        <v>695</v>
      </c>
      <c r="C6" s="468"/>
      <c r="D6" s="470" t="s">
        <v>696</v>
      </c>
    </row>
    <row r="7" spans="1:4">
      <c r="A7" s="468"/>
      <c r="B7" s="470" t="s">
        <v>697</v>
      </c>
      <c r="C7" s="468"/>
      <c r="D7" s="470" t="s">
        <v>696</v>
      </c>
    </row>
    <row r="8" spans="1:4">
      <c r="A8" s="468"/>
      <c r="B8" s="470" t="s">
        <v>698</v>
      </c>
      <c r="C8" s="468"/>
      <c r="D8" s="470" t="s">
        <v>696</v>
      </c>
    </row>
    <row r="9" spans="1:4">
      <c r="A9" s="468"/>
      <c r="B9" s="470" t="s">
        <v>699</v>
      </c>
      <c r="C9" s="468"/>
      <c r="D9" s="470" t="s">
        <v>696</v>
      </c>
    </row>
    <row r="10" spans="1:4">
      <c r="A10" s="468"/>
      <c r="B10" s="470" t="s">
        <v>699</v>
      </c>
      <c r="C10" s="468"/>
      <c r="D10" s="470" t="s">
        <v>696</v>
      </c>
    </row>
    <row r="11" spans="1:4">
      <c r="A11" s="468"/>
      <c r="B11" s="470" t="s">
        <v>700</v>
      </c>
      <c r="C11" s="468"/>
      <c r="D11" s="470" t="s">
        <v>696</v>
      </c>
    </row>
    <row r="12" spans="1:4">
      <c r="A12" s="468"/>
      <c r="B12" s="470" t="s">
        <v>701</v>
      </c>
      <c r="C12" s="468"/>
      <c r="D12" s="470" t="s">
        <v>696</v>
      </c>
    </row>
    <row r="13" spans="1:4">
      <c r="A13" s="468"/>
      <c r="B13" s="470" t="s">
        <v>702</v>
      </c>
      <c r="C13" s="468"/>
      <c r="D13" s="470" t="s">
        <v>696</v>
      </c>
    </row>
    <row r="14" spans="1:4">
      <c r="A14" s="468"/>
      <c r="B14" s="474"/>
      <c r="C14" s="468"/>
      <c r="D14" s="474"/>
    </row>
    <row r="15" spans="1:4">
      <c r="A15" s="468" t="s">
        <v>703</v>
      </c>
      <c r="B15" s="475" t="s">
        <v>643</v>
      </c>
      <c r="C15" s="468" t="s">
        <v>703</v>
      </c>
      <c r="D15" s="476" t="s">
        <v>704</v>
      </c>
    </row>
    <row r="16" spans="1:4">
      <c r="A16" s="468"/>
      <c r="B16" s="475"/>
      <c r="C16" s="468"/>
      <c r="D16" s="476"/>
    </row>
    <row r="17" spans="1:4">
      <c r="A17" s="468" t="s">
        <v>705</v>
      </c>
      <c r="B17" s="475" t="s">
        <v>648</v>
      </c>
      <c r="C17" s="468" t="s">
        <v>705</v>
      </c>
      <c r="D17" s="476" t="s">
        <v>706</v>
      </c>
    </row>
    <row r="18" spans="1:4">
      <c r="A18" s="468"/>
      <c r="B18" s="477"/>
      <c r="C18" s="468"/>
      <c r="D18" s="478"/>
    </row>
    <row r="19" spans="1:4" ht="56.25" customHeight="1">
      <c r="A19" s="468" t="s">
        <v>707</v>
      </c>
      <c r="B19" s="479" t="s">
        <v>503</v>
      </c>
      <c r="C19" s="468" t="s">
        <v>707</v>
      </c>
      <c r="D19" s="479" t="s">
        <v>651</v>
      </c>
    </row>
    <row r="20" spans="1:4" ht="15.75" customHeight="1">
      <c r="A20" s="468"/>
      <c r="B20" s="493" t="s">
        <v>708</v>
      </c>
      <c r="C20" s="468"/>
      <c r="D20" s="493" t="s">
        <v>709</v>
      </c>
    </row>
    <row r="21" spans="1:4">
      <c r="A21" s="468"/>
      <c r="B21" s="474"/>
      <c r="C21" s="468"/>
      <c r="D21" s="474"/>
    </row>
    <row r="22" spans="1:4">
      <c r="A22" s="468"/>
      <c r="B22" s="480"/>
      <c r="C22" s="468"/>
      <c r="D22" s="480"/>
    </row>
    <row r="23" spans="1:4">
      <c r="A23" s="468" t="s">
        <v>710</v>
      </c>
      <c r="B23" s="479" t="s">
        <v>509</v>
      </c>
      <c r="C23" s="468" t="s">
        <v>710</v>
      </c>
      <c r="D23" s="479" t="s">
        <v>382</v>
      </c>
    </row>
    <row r="24" spans="1:4">
      <c r="A24" s="468"/>
      <c r="B24" s="481" t="s">
        <v>510</v>
      </c>
      <c r="C24" s="468"/>
      <c r="D24" s="481" t="s">
        <v>654</v>
      </c>
    </row>
    <row r="25" spans="1:4">
      <c r="A25" s="468"/>
      <c r="B25" s="470" t="s">
        <v>711</v>
      </c>
      <c r="C25" s="468"/>
      <c r="D25" s="470" t="s">
        <v>711</v>
      </c>
    </row>
    <row r="26" spans="1:4">
      <c r="A26" s="468"/>
      <c r="B26" s="470" t="s">
        <v>712</v>
      </c>
      <c r="C26" s="468"/>
      <c r="D26" s="470" t="s">
        <v>712</v>
      </c>
    </row>
    <row r="27" spans="1:4">
      <c r="A27" s="468"/>
      <c r="B27" s="482"/>
      <c r="C27" s="468"/>
      <c r="D27" s="470"/>
    </row>
    <row r="28" spans="1:4">
      <c r="A28" s="468"/>
      <c r="B28" s="472" t="s">
        <v>513</v>
      </c>
      <c r="C28" s="468"/>
      <c r="D28" s="472" t="s">
        <v>388</v>
      </c>
    </row>
    <row r="29" spans="1:4">
      <c r="A29" s="468"/>
      <c r="B29" s="472"/>
      <c r="C29" s="468"/>
      <c r="D29" s="472"/>
    </row>
    <row r="30" spans="1:4">
      <c r="A30" s="468" t="s">
        <v>713</v>
      </c>
      <c r="B30" s="473" t="s">
        <v>390</v>
      </c>
      <c r="C30" s="468" t="s">
        <v>713</v>
      </c>
      <c r="D30" s="473" t="s">
        <v>658</v>
      </c>
    </row>
    <row r="31" spans="1:4">
      <c r="A31" s="468"/>
      <c r="B31" s="470" t="s">
        <v>714</v>
      </c>
      <c r="C31" s="468"/>
      <c r="D31" s="492" t="str">
        <f>B31</f>
        <v>xx</v>
      </c>
    </row>
    <row r="32" spans="1:4">
      <c r="A32" s="468"/>
      <c r="B32" s="480"/>
      <c r="C32" s="468"/>
      <c r="D32" s="480"/>
    </row>
    <row r="33" spans="1:4">
      <c r="A33" s="468" t="s">
        <v>715</v>
      </c>
      <c r="B33" s="479" t="s">
        <v>660</v>
      </c>
      <c r="C33" s="468" t="s">
        <v>715</v>
      </c>
      <c r="D33" s="479"/>
    </row>
    <row r="34" spans="1:4" ht="129.94999999999999">
      <c r="A34" s="468" t="s">
        <v>716</v>
      </c>
      <c r="B34" s="481" t="s">
        <v>662</v>
      </c>
      <c r="C34" s="468" t="s">
        <v>716</v>
      </c>
      <c r="D34" s="481" t="s">
        <v>662</v>
      </c>
    </row>
    <row r="35" spans="1:4" ht="39">
      <c r="A35" s="468" t="s">
        <v>717</v>
      </c>
      <c r="B35" s="473" t="s">
        <v>587</v>
      </c>
      <c r="C35" s="468" t="s">
        <v>717</v>
      </c>
      <c r="D35" s="266" t="s">
        <v>664</v>
      </c>
    </row>
    <row r="36" spans="1:4">
      <c r="A36" s="468"/>
      <c r="B36" s="483"/>
      <c r="C36" s="468"/>
      <c r="D36" s="483"/>
    </row>
    <row r="37" spans="1:4">
      <c r="A37" s="468"/>
      <c r="B37" s="483"/>
      <c r="C37" s="468"/>
      <c r="D37" s="483"/>
    </row>
    <row r="38" spans="1:4">
      <c r="A38" s="468"/>
      <c r="B38" s="484" t="s">
        <v>521</v>
      </c>
      <c r="C38" s="468"/>
      <c r="D38" s="484" t="s">
        <v>665</v>
      </c>
    </row>
    <row r="39" spans="1:4" ht="65.099999999999994">
      <c r="A39" s="468"/>
      <c r="B39" s="492" t="s">
        <v>590</v>
      </c>
      <c r="C39" s="468"/>
      <c r="D39" s="492" t="s">
        <v>666</v>
      </c>
    </row>
    <row r="40" spans="1:4" ht="26.1">
      <c r="A40" s="468"/>
      <c r="B40" s="470" t="s">
        <v>718</v>
      </c>
      <c r="C40" s="468"/>
      <c r="D40" s="470" t="s">
        <v>719</v>
      </c>
    </row>
    <row r="41" spans="1:4">
      <c r="A41" s="468"/>
      <c r="B41" s="485"/>
      <c r="C41" s="468"/>
      <c r="D41" s="485"/>
    </row>
    <row r="42" spans="1:4">
      <c r="A42" s="468" t="s">
        <v>720</v>
      </c>
      <c r="B42" s="473" t="s">
        <v>595</v>
      </c>
      <c r="C42" s="468" t="s">
        <v>720</v>
      </c>
      <c r="D42" s="473" t="s">
        <v>517</v>
      </c>
    </row>
    <row r="43" spans="1:4" ht="78">
      <c r="A43" s="468"/>
      <c r="B43" s="472" t="s">
        <v>721</v>
      </c>
      <c r="C43" s="468"/>
      <c r="D43" s="472" t="s">
        <v>722</v>
      </c>
    </row>
    <row r="44" spans="1:4">
      <c r="A44" s="468"/>
      <c r="B44" s="486"/>
      <c r="C44" s="468"/>
      <c r="D44" s="486"/>
    </row>
    <row r="45" spans="1:4">
      <c r="A45" s="468" t="s">
        <v>723</v>
      </c>
      <c r="B45" s="479" t="s">
        <v>527</v>
      </c>
      <c r="C45" s="468" t="s">
        <v>723</v>
      </c>
      <c r="D45" s="479" t="s">
        <v>422</v>
      </c>
    </row>
    <row r="46" spans="1:4">
      <c r="A46" s="468"/>
      <c r="B46" s="493" t="s">
        <v>724</v>
      </c>
      <c r="C46" s="468"/>
      <c r="D46" s="493" t="s">
        <v>725</v>
      </c>
    </row>
    <row r="47" spans="1:4">
      <c r="A47" s="468"/>
      <c r="B47" s="470" t="s">
        <v>726</v>
      </c>
      <c r="C47" s="468"/>
      <c r="D47" s="470" t="s">
        <v>727</v>
      </c>
    </row>
    <row r="48" spans="1:4">
      <c r="A48" s="468"/>
      <c r="B48" s="470" t="s">
        <v>728</v>
      </c>
      <c r="C48" s="468"/>
      <c r="D48" s="470" t="s">
        <v>729</v>
      </c>
    </row>
    <row r="49" spans="1:4">
      <c r="A49" s="468"/>
      <c r="B49" s="470" t="s">
        <v>730</v>
      </c>
      <c r="C49" s="468"/>
      <c r="D49" s="470" t="s">
        <v>731</v>
      </c>
    </row>
    <row r="50" spans="1:4">
      <c r="A50" s="468"/>
      <c r="B50" s="470" t="s">
        <v>732</v>
      </c>
      <c r="C50" s="468"/>
      <c r="D50" s="470" t="s">
        <v>733</v>
      </c>
    </row>
    <row r="51" spans="1:4">
      <c r="A51" s="468"/>
      <c r="B51" s="472"/>
      <c r="C51" s="468"/>
      <c r="D51" s="472"/>
    </row>
    <row r="52" spans="1:4">
      <c r="A52" s="468" t="s">
        <v>734</v>
      </c>
      <c r="B52" s="479" t="s">
        <v>528</v>
      </c>
      <c r="C52" s="468" t="s">
        <v>734</v>
      </c>
      <c r="D52" s="479" t="s">
        <v>529</v>
      </c>
    </row>
    <row r="53" spans="1:4" ht="26.1">
      <c r="A53" s="468"/>
      <c r="B53" s="472" t="s">
        <v>530</v>
      </c>
      <c r="C53" s="468"/>
      <c r="D53" s="472" t="s">
        <v>674</v>
      </c>
    </row>
    <row r="54" spans="1:4">
      <c r="A54" s="468"/>
      <c r="B54" s="480"/>
      <c r="C54" s="468"/>
      <c r="D54" s="480"/>
    </row>
    <row r="55" spans="1:4">
      <c r="A55" s="468" t="s">
        <v>735</v>
      </c>
      <c r="B55" s="479" t="s">
        <v>402</v>
      </c>
      <c r="C55" s="468" t="s">
        <v>735</v>
      </c>
      <c r="D55" s="479" t="s">
        <v>676</v>
      </c>
    </row>
    <row r="56" spans="1:4">
      <c r="A56" s="468"/>
      <c r="B56" s="467" t="s">
        <v>533</v>
      </c>
      <c r="C56" s="468"/>
      <c r="D56" s="467"/>
    </row>
    <row r="57" spans="1:4" ht="26.1">
      <c r="A57" s="468"/>
      <c r="B57" s="493" t="s">
        <v>736</v>
      </c>
      <c r="C57" s="468"/>
      <c r="D57" s="493" t="s">
        <v>679</v>
      </c>
    </row>
    <row r="58" spans="1:4">
      <c r="A58" s="468"/>
      <c r="B58" s="470" t="s">
        <v>737</v>
      </c>
      <c r="C58" s="468"/>
      <c r="D58" s="470" t="s">
        <v>679</v>
      </c>
    </row>
    <row r="59" spans="1:4">
      <c r="A59" s="468"/>
      <c r="B59" s="470" t="s">
        <v>738</v>
      </c>
      <c r="C59" s="468"/>
      <c r="D59" s="470" t="s">
        <v>679</v>
      </c>
    </row>
    <row r="60" spans="1:4">
      <c r="A60" s="468"/>
      <c r="B60" s="472"/>
      <c r="C60" s="468"/>
      <c r="D60" s="472"/>
    </row>
    <row r="61" spans="1:4">
      <c r="A61" s="468"/>
      <c r="B61" s="472"/>
      <c r="C61" s="468"/>
      <c r="D61" s="472"/>
    </row>
    <row r="62" spans="1:4">
      <c r="A62" s="468"/>
      <c r="B62" s="480"/>
      <c r="C62" s="468"/>
      <c r="D62" s="480"/>
    </row>
    <row r="63" spans="1:4">
      <c r="A63" s="488" t="s">
        <v>739</v>
      </c>
      <c r="B63" s="479" t="s">
        <v>538</v>
      </c>
      <c r="C63" s="488" t="s">
        <v>739</v>
      </c>
      <c r="D63" s="479" t="s">
        <v>539</v>
      </c>
    </row>
    <row r="64" spans="1:4" ht="26.1">
      <c r="A64" s="468"/>
      <c r="B64" s="487" t="s">
        <v>681</v>
      </c>
      <c r="C64" s="468"/>
      <c r="D64" s="493" t="s">
        <v>740</v>
      </c>
    </row>
    <row r="65" spans="1:4">
      <c r="A65" s="468"/>
      <c r="B65" s="480"/>
      <c r="C65" s="468"/>
      <c r="D65" s="480"/>
    </row>
    <row r="66" spans="1:4" ht="39">
      <c r="A66" s="468" t="s">
        <v>741</v>
      </c>
      <c r="B66" s="479" t="s">
        <v>684</v>
      </c>
      <c r="C66" s="468" t="s">
        <v>741</v>
      </c>
      <c r="D66" s="479" t="s">
        <v>685</v>
      </c>
    </row>
    <row r="67" spans="1:4" ht="26.1">
      <c r="A67" s="468"/>
      <c r="B67" s="241" t="s">
        <v>544</v>
      </c>
      <c r="C67" s="468"/>
      <c r="D67" s="241" t="s">
        <v>686</v>
      </c>
    </row>
    <row r="68" spans="1:4">
      <c r="A68" s="468"/>
      <c r="B68" s="480"/>
      <c r="C68" s="468"/>
      <c r="D68" s="480"/>
    </row>
    <row r="69" spans="1:4">
      <c r="A69" s="468" t="s">
        <v>742</v>
      </c>
      <c r="B69" s="479" t="s">
        <v>547</v>
      </c>
      <c r="C69" s="468" t="s">
        <v>742</v>
      </c>
      <c r="D69" s="479" t="s">
        <v>548</v>
      </c>
    </row>
    <row r="70" spans="1:4" ht="51.95">
      <c r="A70" s="468"/>
      <c r="B70" s="241" t="s">
        <v>615</v>
      </c>
      <c r="C70" s="468"/>
      <c r="D70" s="241" t="s">
        <v>550</v>
      </c>
    </row>
    <row r="71" spans="1:4">
      <c r="A71" s="468"/>
      <c r="B71" s="480"/>
      <c r="C71" s="468"/>
      <c r="D71" s="480"/>
    </row>
    <row r="72" spans="1:4">
      <c r="A72" s="468" t="s">
        <v>743</v>
      </c>
      <c r="B72" s="479" t="s">
        <v>689</v>
      </c>
      <c r="C72" s="468" t="s">
        <v>743</v>
      </c>
      <c r="D72" s="479" t="s">
        <v>444</v>
      </c>
    </row>
    <row r="73" spans="1:4" ht="26.1">
      <c r="A73" s="468"/>
      <c r="B73" s="241" t="s">
        <v>552</v>
      </c>
      <c r="C73" s="468"/>
      <c r="D73" s="241" t="s">
        <v>446</v>
      </c>
    </row>
    <row r="74" spans="1:4">
      <c r="A74" s="468"/>
      <c r="B74" s="473" t="s">
        <v>448</v>
      </c>
      <c r="C74" s="468"/>
      <c r="D74" s="473" t="s">
        <v>449</v>
      </c>
    </row>
    <row r="75" spans="1:4">
      <c r="A75" s="489"/>
      <c r="B75" s="472" t="s">
        <v>419</v>
      </c>
      <c r="C75" s="489"/>
      <c r="D75" s="472" t="s">
        <v>420</v>
      </c>
    </row>
    <row r="76" spans="1:4">
      <c r="A76" s="489"/>
      <c r="B76" s="472"/>
      <c r="C76" s="489"/>
      <c r="D76" s="472"/>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BD20-86FE-49D6-A519-876FFAD2A693}">
  <dimension ref="A1:H661"/>
  <sheetViews>
    <sheetView workbookViewId="0"/>
  </sheetViews>
  <sheetFormatPr defaultColWidth="9" defaultRowHeight="12.95"/>
  <cols>
    <col min="1" max="1" width="9.5703125" style="676" customWidth="1"/>
    <col min="2" max="3" width="86.140625" style="17" customWidth="1"/>
    <col min="4" max="4" width="9.140625" style="239" customWidth="1"/>
    <col min="5" max="5" width="9.140625" style="701" customWidth="1"/>
    <col min="6" max="256" width="9" style="239"/>
    <col min="257" max="257" width="9.5703125" style="239" customWidth="1"/>
    <col min="258" max="259" width="86.140625" style="239" customWidth="1"/>
    <col min="260" max="261" width="9.140625" style="239" customWidth="1"/>
    <col min="262" max="512" width="9" style="239"/>
    <col min="513" max="513" width="9.5703125" style="239" customWidth="1"/>
    <col min="514" max="515" width="86.140625" style="239" customWidth="1"/>
    <col min="516" max="517" width="9.140625" style="239" customWidth="1"/>
    <col min="518" max="768" width="9" style="239"/>
    <col min="769" max="769" width="9.5703125" style="239" customWidth="1"/>
    <col min="770" max="771" width="86.140625" style="239" customWidth="1"/>
    <col min="772" max="773" width="9.140625" style="239" customWidth="1"/>
    <col min="774" max="1024" width="9" style="239"/>
    <col min="1025" max="1025" width="9.5703125" style="239" customWidth="1"/>
    <col min="1026" max="1027" width="86.140625" style="239" customWidth="1"/>
    <col min="1028" max="1029" width="9.140625" style="239" customWidth="1"/>
    <col min="1030" max="1280" width="9" style="239"/>
    <col min="1281" max="1281" width="9.5703125" style="239" customWidth="1"/>
    <col min="1282" max="1283" width="86.140625" style="239" customWidth="1"/>
    <col min="1284" max="1285" width="9.140625" style="239" customWidth="1"/>
    <col min="1286" max="1536" width="9" style="239"/>
    <col min="1537" max="1537" width="9.5703125" style="239" customWidth="1"/>
    <col min="1538" max="1539" width="86.140625" style="239" customWidth="1"/>
    <col min="1540" max="1541" width="9.140625" style="239" customWidth="1"/>
    <col min="1542" max="1792" width="9" style="239"/>
    <col min="1793" max="1793" width="9.5703125" style="239" customWidth="1"/>
    <col min="1794" max="1795" width="86.140625" style="239" customWidth="1"/>
    <col min="1796" max="1797" width="9.140625" style="239" customWidth="1"/>
    <col min="1798" max="2048" width="9" style="239"/>
    <col min="2049" max="2049" width="9.5703125" style="239" customWidth="1"/>
    <col min="2050" max="2051" width="86.140625" style="239" customWidth="1"/>
    <col min="2052" max="2053" width="9.140625" style="239" customWidth="1"/>
    <col min="2054" max="2304" width="9" style="239"/>
    <col min="2305" max="2305" width="9.5703125" style="239" customWidth="1"/>
    <col min="2306" max="2307" width="86.140625" style="239" customWidth="1"/>
    <col min="2308" max="2309" width="9.140625" style="239" customWidth="1"/>
    <col min="2310" max="2560" width="9" style="239"/>
    <col min="2561" max="2561" width="9.5703125" style="239" customWidth="1"/>
    <col min="2562" max="2563" width="86.140625" style="239" customWidth="1"/>
    <col min="2564" max="2565" width="9.140625" style="239" customWidth="1"/>
    <col min="2566" max="2816" width="9" style="239"/>
    <col min="2817" max="2817" width="9.5703125" style="239" customWidth="1"/>
    <col min="2818" max="2819" width="86.140625" style="239" customWidth="1"/>
    <col min="2820" max="2821" width="9.140625" style="239" customWidth="1"/>
    <col min="2822" max="3072" width="9" style="239"/>
    <col min="3073" max="3073" width="9.5703125" style="239" customWidth="1"/>
    <col min="3074" max="3075" width="86.140625" style="239" customWidth="1"/>
    <col min="3076" max="3077" width="9.140625" style="239" customWidth="1"/>
    <col min="3078" max="3328" width="9" style="239"/>
    <col min="3329" max="3329" width="9.5703125" style="239" customWidth="1"/>
    <col min="3330" max="3331" width="86.140625" style="239" customWidth="1"/>
    <col min="3332" max="3333" width="9.140625" style="239" customWidth="1"/>
    <col min="3334" max="3584" width="9" style="239"/>
    <col min="3585" max="3585" width="9.5703125" style="239" customWidth="1"/>
    <col min="3586" max="3587" width="86.140625" style="239" customWidth="1"/>
    <col min="3588" max="3589" width="9.140625" style="239" customWidth="1"/>
    <col min="3590" max="3840" width="9" style="239"/>
    <col min="3841" max="3841" width="9.5703125" style="239" customWidth="1"/>
    <col min="3842" max="3843" width="86.140625" style="239" customWidth="1"/>
    <col min="3844" max="3845" width="9.140625" style="239" customWidth="1"/>
    <col min="3846" max="4096" width="9" style="239"/>
    <col min="4097" max="4097" width="9.5703125" style="239" customWidth="1"/>
    <col min="4098" max="4099" width="86.140625" style="239" customWidth="1"/>
    <col min="4100" max="4101" width="9.140625" style="239" customWidth="1"/>
    <col min="4102" max="4352" width="9" style="239"/>
    <col min="4353" max="4353" width="9.5703125" style="239" customWidth="1"/>
    <col min="4354" max="4355" width="86.140625" style="239" customWidth="1"/>
    <col min="4356" max="4357" width="9.140625" style="239" customWidth="1"/>
    <col min="4358" max="4608" width="9" style="239"/>
    <col min="4609" max="4609" width="9.5703125" style="239" customWidth="1"/>
    <col min="4610" max="4611" width="86.140625" style="239" customWidth="1"/>
    <col min="4612" max="4613" width="9.140625" style="239" customWidth="1"/>
    <col min="4614" max="4864" width="9" style="239"/>
    <col min="4865" max="4865" width="9.5703125" style="239" customWidth="1"/>
    <col min="4866" max="4867" width="86.140625" style="239" customWidth="1"/>
    <col min="4868" max="4869" width="9.140625" style="239" customWidth="1"/>
    <col min="4870" max="5120" width="9" style="239"/>
    <col min="5121" max="5121" width="9.5703125" style="239" customWidth="1"/>
    <col min="5122" max="5123" width="86.140625" style="239" customWidth="1"/>
    <col min="5124" max="5125" width="9.140625" style="239" customWidth="1"/>
    <col min="5126" max="5376" width="9" style="239"/>
    <col min="5377" max="5377" width="9.5703125" style="239" customWidth="1"/>
    <col min="5378" max="5379" width="86.140625" style="239" customWidth="1"/>
    <col min="5380" max="5381" width="9.140625" style="239" customWidth="1"/>
    <col min="5382" max="5632" width="9" style="239"/>
    <col min="5633" max="5633" width="9.5703125" style="239" customWidth="1"/>
    <col min="5634" max="5635" width="86.140625" style="239" customWidth="1"/>
    <col min="5636" max="5637" width="9.140625" style="239" customWidth="1"/>
    <col min="5638" max="5888" width="9" style="239"/>
    <col min="5889" max="5889" width="9.5703125" style="239" customWidth="1"/>
    <col min="5890" max="5891" width="86.140625" style="239" customWidth="1"/>
    <col min="5892" max="5893" width="9.140625" style="239" customWidth="1"/>
    <col min="5894" max="6144" width="9" style="239"/>
    <col min="6145" max="6145" width="9.5703125" style="239" customWidth="1"/>
    <col min="6146" max="6147" width="86.140625" style="239" customWidth="1"/>
    <col min="6148" max="6149" width="9.140625" style="239" customWidth="1"/>
    <col min="6150" max="6400" width="9" style="239"/>
    <col min="6401" max="6401" width="9.5703125" style="239" customWidth="1"/>
    <col min="6402" max="6403" width="86.140625" style="239" customWidth="1"/>
    <col min="6404" max="6405" width="9.140625" style="239" customWidth="1"/>
    <col min="6406" max="6656" width="9" style="239"/>
    <col min="6657" max="6657" width="9.5703125" style="239" customWidth="1"/>
    <col min="6658" max="6659" width="86.140625" style="239" customWidth="1"/>
    <col min="6660" max="6661" width="9.140625" style="239" customWidth="1"/>
    <col min="6662" max="6912" width="9" style="239"/>
    <col min="6913" max="6913" width="9.5703125" style="239" customWidth="1"/>
    <col min="6914" max="6915" width="86.140625" style="239" customWidth="1"/>
    <col min="6916" max="6917" width="9.140625" style="239" customWidth="1"/>
    <col min="6918" max="7168" width="9" style="239"/>
    <col min="7169" max="7169" width="9.5703125" style="239" customWidth="1"/>
    <col min="7170" max="7171" width="86.140625" style="239" customWidth="1"/>
    <col min="7172" max="7173" width="9.140625" style="239" customWidth="1"/>
    <col min="7174" max="7424" width="9" style="239"/>
    <col min="7425" max="7425" width="9.5703125" style="239" customWidth="1"/>
    <col min="7426" max="7427" width="86.140625" style="239" customWidth="1"/>
    <col min="7428" max="7429" width="9.140625" style="239" customWidth="1"/>
    <col min="7430" max="7680" width="9" style="239"/>
    <col min="7681" max="7681" width="9.5703125" style="239" customWidth="1"/>
    <col min="7682" max="7683" width="86.140625" style="239" customWidth="1"/>
    <col min="7684" max="7685" width="9.140625" style="239" customWidth="1"/>
    <col min="7686" max="7936" width="9" style="239"/>
    <col min="7937" max="7937" width="9.5703125" style="239" customWidth="1"/>
    <col min="7938" max="7939" width="86.140625" style="239" customWidth="1"/>
    <col min="7940" max="7941" width="9.140625" style="239" customWidth="1"/>
    <col min="7942" max="8192" width="9" style="239"/>
    <col min="8193" max="8193" width="9.5703125" style="239" customWidth="1"/>
    <col min="8194" max="8195" width="86.140625" style="239" customWidth="1"/>
    <col min="8196" max="8197" width="9.140625" style="239" customWidth="1"/>
    <col min="8198" max="8448" width="9" style="239"/>
    <col min="8449" max="8449" width="9.5703125" style="239" customWidth="1"/>
    <col min="8450" max="8451" width="86.140625" style="239" customWidth="1"/>
    <col min="8452" max="8453" width="9.140625" style="239" customWidth="1"/>
    <col min="8454" max="8704" width="9" style="239"/>
    <col min="8705" max="8705" width="9.5703125" style="239" customWidth="1"/>
    <col min="8706" max="8707" width="86.140625" style="239" customWidth="1"/>
    <col min="8708" max="8709" width="9.140625" style="239" customWidth="1"/>
    <col min="8710" max="8960" width="9" style="239"/>
    <col min="8961" max="8961" width="9.5703125" style="239" customWidth="1"/>
    <col min="8962" max="8963" width="86.140625" style="239" customWidth="1"/>
    <col min="8964" max="8965" width="9.140625" style="239" customWidth="1"/>
    <col min="8966" max="9216" width="9" style="239"/>
    <col min="9217" max="9217" width="9.5703125" style="239" customWidth="1"/>
    <col min="9218" max="9219" width="86.140625" style="239" customWidth="1"/>
    <col min="9220" max="9221" width="9.140625" style="239" customWidth="1"/>
    <col min="9222" max="9472" width="9" style="239"/>
    <col min="9473" max="9473" width="9.5703125" style="239" customWidth="1"/>
    <col min="9474" max="9475" width="86.140625" style="239" customWidth="1"/>
    <col min="9476" max="9477" width="9.140625" style="239" customWidth="1"/>
    <col min="9478" max="9728" width="9" style="239"/>
    <col min="9729" max="9729" width="9.5703125" style="239" customWidth="1"/>
    <col min="9730" max="9731" width="86.140625" style="239" customWidth="1"/>
    <col min="9732" max="9733" width="9.140625" style="239" customWidth="1"/>
    <col min="9734" max="9984" width="9" style="239"/>
    <col min="9985" max="9985" width="9.5703125" style="239" customWidth="1"/>
    <col min="9986" max="9987" width="86.140625" style="239" customWidth="1"/>
    <col min="9988" max="9989" width="9.140625" style="239" customWidth="1"/>
    <col min="9990" max="10240" width="9" style="239"/>
    <col min="10241" max="10241" width="9.5703125" style="239" customWidth="1"/>
    <col min="10242" max="10243" width="86.140625" style="239" customWidth="1"/>
    <col min="10244" max="10245" width="9.140625" style="239" customWidth="1"/>
    <col min="10246" max="10496" width="9" style="239"/>
    <col min="10497" max="10497" width="9.5703125" style="239" customWidth="1"/>
    <col min="10498" max="10499" width="86.140625" style="239" customWidth="1"/>
    <col min="10500" max="10501" width="9.140625" style="239" customWidth="1"/>
    <col min="10502" max="10752" width="9" style="239"/>
    <col min="10753" max="10753" width="9.5703125" style="239" customWidth="1"/>
    <col min="10754" max="10755" width="86.140625" style="239" customWidth="1"/>
    <col min="10756" max="10757" width="9.140625" style="239" customWidth="1"/>
    <col min="10758" max="11008" width="9" style="239"/>
    <col min="11009" max="11009" width="9.5703125" style="239" customWidth="1"/>
    <col min="11010" max="11011" width="86.140625" style="239" customWidth="1"/>
    <col min="11012" max="11013" width="9.140625" style="239" customWidth="1"/>
    <col min="11014" max="11264" width="9" style="239"/>
    <col min="11265" max="11265" width="9.5703125" style="239" customWidth="1"/>
    <col min="11266" max="11267" width="86.140625" style="239" customWidth="1"/>
    <col min="11268" max="11269" width="9.140625" style="239" customWidth="1"/>
    <col min="11270" max="11520" width="9" style="239"/>
    <col min="11521" max="11521" width="9.5703125" style="239" customWidth="1"/>
    <col min="11522" max="11523" width="86.140625" style="239" customWidth="1"/>
    <col min="11524" max="11525" width="9.140625" style="239" customWidth="1"/>
    <col min="11526" max="11776" width="9" style="239"/>
    <col min="11777" max="11777" width="9.5703125" style="239" customWidth="1"/>
    <col min="11778" max="11779" width="86.140625" style="239" customWidth="1"/>
    <col min="11780" max="11781" width="9.140625" style="239" customWidth="1"/>
    <col min="11782" max="12032" width="9" style="239"/>
    <col min="12033" max="12033" width="9.5703125" style="239" customWidth="1"/>
    <col min="12034" max="12035" width="86.140625" style="239" customWidth="1"/>
    <col min="12036" max="12037" width="9.140625" style="239" customWidth="1"/>
    <col min="12038" max="12288" width="9" style="239"/>
    <col min="12289" max="12289" width="9.5703125" style="239" customWidth="1"/>
    <col min="12290" max="12291" width="86.140625" style="239" customWidth="1"/>
    <col min="12292" max="12293" width="9.140625" style="239" customWidth="1"/>
    <col min="12294" max="12544" width="9" style="239"/>
    <col min="12545" max="12545" width="9.5703125" style="239" customWidth="1"/>
    <col min="12546" max="12547" width="86.140625" style="239" customWidth="1"/>
    <col min="12548" max="12549" width="9.140625" style="239" customWidth="1"/>
    <col min="12550" max="12800" width="9" style="239"/>
    <col min="12801" max="12801" width="9.5703125" style="239" customWidth="1"/>
    <col min="12802" max="12803" width="86.140625" style="239" customWidth="1"/>
    <col min="12804" max="12805" width="9.140625" style="239" customWidth="1"/>
    <col min="12806" max="13056" width="9" style="239"/>
    <col min="13057" max="13057" width="9.5703125" style="239" customWidth="1"/>
    <col min="13058" max="13059" width="86.140625" style="239" customWidth="1"/>
    <col min="13060" max="13061" width="9.140625" style="239" customWidth="1"/>
    <col min="13062" max="13312" width="9" style="239"/>
    <col min="13313" max="13313" width="9.5703125" style="239" customWidth="1"/>
    <col min="13314" max="13315" width="86.140625" style="239" customWidth="1"/>
    <col min="13316" max="13317" width="9.140625" style="239" customWidth="1"/>
    <col min="13318" max="13568" width="9" style="239"/>
    <col min="13569" max="13569" width="9.5703125" style="239" customWidth="1"/>
    <col min="13570" max="13571" width="86.140625" style="239" customWidth="1"/>
    <col min="13572" max="13573" width="9.140625" style="239" customWidth="1"/>
    <col min="13574" max="13824" width="9" style="239"/>
    <col min="13825" max="13825" width="9.5703125" style="239" customWidth="1"/>
    <col min="13826" max="13827" width="86.140625" style="239" customWidth="1"/>
    <col min="13828" max="13829" width="9.140625" style="239" customWidth="1"/>
    <col min="13830" max="14080" width="9" style="239"/>
    <col min="14081" max="14081" width="9.5703125" style="239" customWidth="1"/>
    <col min="14082" max="14083" width="86.140625" style="239" customWidth="1"/>
    <col min="14084" max="14085" width="9.140625" style="239" customWidth="1"/>
    <col min="14086" max="14336" width="9" style="239"/>
    <col min="14337" max="14337" width="9.5703125" style="239" customWidth="1"/>
    <col min="14338" max="14339" width="86.140625" style="239" customWidth="1"/>
    <col min="14340" max="14341" width="9.140625" style="239" customWidth="1"/>
    <col min="14342" max="14592" width="9" style="239"/>
    <col min="14593" max="14593" width="9.5703125" style="239" customWidth="1"/>
    <col min="14594" max="14595" width="86.140625" style="239" customWidth="1"/>
    <col min="14596" max="14597" width="9.140625" style="239" customWidth="1"/>
    <col min="14598" max="14848" width="9" style="239"/>
    <col min="14849" max="14849" width="9.5703125" style="239" customWidth="1"/>
    <col min="14850" max="14851" width="86.140625" style="239" customWidth="1"/>
    <col min="14852" max="14853" width="9.140625" style="239" customWidth="1"/>
    <col min="14854" max="15104" width="9" style="239"/>
    <col min="15105" max="15105" width="9.5703125" style="239" customWidth="1"/>
    <col min="15106" max="15107" width="86.140625" style="239" customWidth="1"/>
    <col min="15108" max="15109" width="9.140625" style="239" customWidth="1"/>
    <col min="15110" max="15360" width="9" style="239"/>
    <col min="15361" max="15361" width="9.5703125" style="239" customWidth="1"/>
    <col min="15362" max="15363" width="86.140625" style="239" customWidth="1"/>
    <col min="15364" max="15365" width="9.140625" style="239" customWidth="1"/>
    <col min="15366" max="15616" width="9" style="239"/>
    <col min="15617" max="15617" width="9.5703125" style="239" customWidth="1"/>
    <col min="15618" max="15619" width="86.140625" style="239" customWidth="1"/>
    <col min="15620" max="15621" width="9.140625" style="239" customWidth="1"/>
    <col min="15622" max="15872" width="9" style="239"/>
    <col min="15873" max="15873" width="9.5703125" style="239" customWidth="1"/>
    <col min="15874" max="15875" width="86.140625" style="239" customWidth="1"/>
    <col min="15876" max="15877" width="9.140625" style="239" customWidth="1"/>
    <col min="15878" max="16128" width="9" style="239"/>
    <col min="16129" max="16129" width="9.5703125" style="239" customWidth="1"/>
    <col min="16130" max="16131" width="86.140625" style="239" customWidth="1"/>
    <col min="16132" max="16133" width="9.140625" style="239" customWidth="1"/>
    <col min="16134" max="16384" width="9" style="239"/>
  </cols>
  <sheetData>
    <row r="1" spans="1:8" s="102" customFormat="1" ht="20.25" customHeight="1">
      <c r="A1" s="655" t="s">
        <v>744</v>
      </c>
      <c r="B1" s="656"/>
      <c r="C1" s="655" t="s">
        <v>745</v>
      </c>
      <c r="D1" s="656"/>
      <c r="E1" s="657"/>
      <c r="F1" s="658"/>
    </row>
    <row r="2" spans="1:8" s="102" customFormat="1">
      <c r="A2" s="659"/>
      <c r="B2" s="576"/>
      <c r="C2" s="576"/>
      <c r="D2" s="576"/>
      <c r="E2" s="660"/>
      <c r="F2" s="661"/>
      <c r="G2" s="661"/>
    </row>
    <row r="3" spans="1:8" s="102" customFormat="1">
      <c r="A3" s="512"/>
      <c r="B3" s="507" t="s">
        <v>746</v>
      </c>
      <c r="C3" s="507" t="s">
        <v>747</v>
      </c>
      <c r="D3" s="17"/>
      <c r="E3" s="662"/>
      <c r="F3" s="661"/>
      <c r="G3" s="661"/>
    </row>
    <row r="4" spans="1:8" s="102" customFormat="1" ht="29.25" customHeight="1">
      <c r="A4" s="512"/>
      <c r="B4" s="160" t="s">
        <v>748</v>
      </c>
      <c r="C4" s="160" t="s">
        <v>749</v>
      </c>
      <c r="D4" s="17"/>
      <c r="E4" s="662"/>
      <c r="F4" s="661"/>
      <c r="G4" s="661"/>
    </row>
    <row r="5" spans="1:8" s="102" customFormat="1">
      <c r="A5" s="512"/>
      <c r="B5" s="507" t="s">
        <v>750</v>
      </c>
      <c r="C5" s="507" t="s">
        <v>751</v>
      </c>
      <c r="D5" s="17"/>
      <c r="E5" s="662"/>
      <c r="F5" s="661"/>
      <c r="G5" s="661"/>
    </row>
    <row r="6" spans="1:8" s="102" customFormat="1" ht="16.5" customHeight="1">
      <c r="A6" s="512"/>
      <c r="B6" s="160" t="s">
        <v>94</v>
      </c>
      <c r="C6" s="160" t="s">
        <v>752</v>
      </c>
      <c r="D6" s="17"/>
      <c r="E6" s="662"/>
      <c r="F6" s="661"/>
      <c r="G6" s="661"/>
    </row>
    <row r="7" spans="1:8" s="102" customFormat="1">
      <c r="A7" s="512"/>
      <c r="B7" s="507" t="s">
        <v>753</v>
      </c>
      <c r="C7" s="507" t="s">
        <v>754</v>
      </c>
      <c r="D7" s="17"/>
      <c r="E7" s="662"/>
      <c r="F7" s="661"/>
      <c r="G7" s="661"/>
    </row>
    <row r="8" spans="1:8" s="102" customFormat="1" ht="40.5" customHeight="1">
      <c r="A8" s="512"/>
      <c r="B8" s="663" t="s">
        <v>755</v>
      </c>
      <c r="C8" s="663" t="s">
        <v>756</v>
      </c>
      <c r="D8" s="17"/>
      <c r="E8" s="662"/>
      <c r="F8" s="661"/>
      <c r="G8" s="661"/>
    </row>
    <row r="9" spans="1:8" s="102" customFormat="1">
      <c r="A9" s="664"/>
      <c r="C9" s="621"/>
      <c r="E9" s="665"/>
      <c r="F9" s="661"/>
      <c r="G9" s="661"/>
    </row>
    <row r="10" spans="1:8" s="102" customFormat="1" ht="35.25" customHeight="1">
      <c r="A10" s="664"/>
      <c r="B10" s="666" t="s">
        <v>757</v>
      </c>
      <c r="C10" s="666" t="s">
        <v>758</v>
      </c>
      <c r="E10" s="665"/>
      <c r="F10" s="661"/>
      <c r="G10" s="661"/>
    </row>
    <row r="11" spans="1:8" s="102" customFormat="1">
      <c r="A11" s="664"/>
      <c r="B11" s="666"/>
      <c r="C11" s="666"/>
      <c r="E11" s="665"/>
      <c r="F11" s="661"/>
      <c r="G11" s="661"/>
    </row>
    <row r="12" spans="1:8" s="49" customFormat="1" ht="44.25" customHeight="1">
      <c r="A12" s="879" t="s">
        <v>759</v>
      </c>
      <c r="B12" s="879"/>
      <c r="C12" s="879"/>
      <c r="D12" s="667"/>
      <c r="E12" s="668"/>
      <c r="F12" s="667"/>
      <c r="G12" s="667"/>
      <c r="H12" s="667"/>
    </row>
    <row r="13" spans="1:8" s="49" customFormat="1" ht="30.75" customHeight="1">
      <c r="A13" s="669"/>
      <c r="B13" s="669" t="str">
        <f>B4</f>
        <v>PEFC Denmark Forest standard PEFC DK 001-3, rev. March 2012, amended October 2012, amended November 2013</v>
      </c>
      <c r="C13" s="669" t="str">
        <f>C4</f>
        <v>PEFC Danmarks Skovstandard PEFC DK 001-3, rev. Marts 2012, tilføjelser oktober 2012 og november 2013</v>
      </c>
      <c r="D13" s="670" t="s">
        <v>21</v>
      </c>
      <c r="E13" s="671" t="s">
        <v>26</v>
      </c>
      <c r="F13" s="670" t="s">
        <v>31</v>
      </c>
      <c r="G13" s="670" t="s">
        <v>35</v>
      </c>
      <c r="H13" s="670" t="s">
        <v>39</v>
      </c>
    </row>
    <row r="14" spans="1:8" s="49" customFormat="1" ht="24" customHeight="1">
      <c r="A14" s="672">
        <v>1</v>
      </c>
      <c r="B14" s="14" t="s">
        <v>760</v>
      </c>
      <c r="C14" s="14" t="s">
        <v>761</v>
      </c>
      <c r="D14" s="673" t="s">
        <v>762</v>
      </c>
      <c r="E14" s="674" t="s">
        <v>762</v>
      </c>
      <c r="F14" s="673"/>
      <c r="G14" s="675"/>
      <c r="H14" s="675"/>
    </row>
    <row r="15" spans="1:8" s="49" customFormat="1" ht="24" customHeight="1">
      <c r="A15" s="672">
        <v>2</v>
      </c>
      <c r="B15" s="14" t="s">
        <v>763</v>
      </c>
      <c r="C15" s="14" t="s">
        <v>764</v>
      </c>
      <c r="D15" s="673" t="s">
        <v>762</v>
      </c>
      <c r="E15" s="674"/>
      <c r="F15" s="673" t="s">
        <v>762</v>
      </c>
      <c r="G15" s="673" t="s">
        <v>762</v>
      </c>
      <c r="H15" s="673"/>
    </row>
    <row r="16" spans="1:8" s="49" customFormat="1" ht="24" customHeight="1">
      <c r="A16" s="672">
        <v>3</v>
      </c>
      <c r="B16" s="14" t="s">
        <v>765</v>
      </c>
      <c r="C16" s="14" t="s">
        <v>766</v>
      </c>
      <c r="D16" s="673" t="s">
        <v>762</v>
      </c>
      <c r="E16" s="674"/>
      <c r="F16" s="673"/>
      <c r="G16" s="675"/>
      <c r="H16" s="673" t="s">
        <v>762</v>
      </c>
    </row>
    <row r="17" spans="1:8" s="49" customFormat="1" ht="24" customHeight="1">
      <c r="A17" s="672">
        <v>4</v>
      </c>
      <c r="B17" s="14" t="s">
        <v>767</v>
      </c>
      <c r="C17" s="14" t="s">
        <v>768</v>
      </c>
      <c r="D17" s="673" t="s">
        <v>762</v>
      </c>
      <c r="E17" s="674" t="s">
        <v>762</v>
      </c>
      <c r="F17" s="673" t="s">
        <v>762</v>
      </c>
      <c r="G17" s="673" t="s">
        <v>762</v>
      </c>
      <c r="H17" s="673" t="s">
        <v>762</v>
      </c>
    </row>
    <row r="18" spans="1:8" s="49" customFormat="1" ht="15" customHeight="1">
      <c r="A18" s="676"/>
      <c r="B18" s="161"/>
      <c r="C18" s="161"/>
      <c r="D18" s="677"/>
      <c r="E18" s="678"/>
      <c r="F18" s="677"/>
      <c r="G18" s="677"/>
      <c r="H18" s="677"/>
    </row>
    <row r="19" spans="1:8" s="102" customFormat="1" ht="15" customHeight="1">
      <c r="A19" s="664"/>
      <c r="B19" s="666"/>
      <c r="C19" s="666"/>
      <c r="E19" s="665"/>
      <c r="F19" s="661"/>
      <c r="G19" s="661"/>
    </row>
    <row r="20" spans="1:8" s="102" customFormat="1" ht="15" customHeight="1">
      <c r="A20" s="679" t="s">
        <v>769</v>
      </c>
      <c r="E20" s="665"/>
      <c r="F20" s="661"/>
      <c r="G20" s="661"/>
    </row>
    <row r="21" spans="1:8" s="102" customFormat="1" ht="28.5" customHeight="1">
      <c r="A21" s="236" t="s">
        <v>770</v>
      </c>
      <c r="B21" s="680" t="s">
        <v>771</v>
      </c>
      <c r="C21" s="681" t="s">
        <v>772</v>
      </c>
      <c r="D21" s="680" t="s">
        <v>773</v>
      </c>
      <c r="E21" s="682" t="s">
        <v>774</v>
      </c>
      <c r="F21" s="661"/>
      <c r="G21" s="661"/>
    </row>
    <row r="22" spans="1:8" s="102" customFormat="1" ht="26.1">
      <c r="A22" s="683" t="s">
        <v>775</v>
      </c>
      <c r="B22" s="684" t="s">
        <v>776</v>
      </c>
      <c r="C22" s="685" t="s">
        <v>777</v>
      </c>
      <c r="D22" s="686"/>
      <c r="E22" s="687"/>
      <c r="F22" s="661"/>
      <c r="G22" s="661"/>
    </row>
    <row r="23" spans="1:8" s="102" customFormat="1">
      <c r="A23" s="688" t="s">
        <v>778</v>
      </c>
      <c r="B23" s="689" t="s">
        <v>779</v>
      </c>
      <c r="C23" s="13"/>
      <c r="D23" s="13" t="s">
        <v>102</v>
      </c>
      <c r="E23" s="690"/>
      <c r="F23" s="661"/>
      <c r="G23" s="661"/>
    </row>
    <row r="24" spans="1:8" s="102" customFormat="1">
      <c r="A24" s="688" t="s">
        <v>26</v>
      </c>
      <c r="B24" s="689" t="s">
        <v>779</v>
      </c>
      <c r="C24" s="13"/>
      <c r="D24" s="13"/>
      <c r="E24" s="690"/>
      <c r="F24" s="661"/>
      <c r="G24" s="661"/>
    </row>
    <row r="25" spans="1:8" s="102" customFormat="1">
      <c r="A25" s="688" t="s">
        <v>31</v>
      </c>
      <c r="B25" s="689"/>
      <c r="C25" s="13"/>
      <c r="D25" s="13"/>
      <c r="E25" s="690"/>
      <c r="F25" s="661"/>
      <c r="G25" s="661"/>
    </row>
    <row r="26" spans="1:8" s="102" customFormat="1">
      <c r="A26" s="688" t="s">
        <v>35</v>
      </c>
      <c r="B26" s="689"/>
      <c r="C26" s="13"/>
      <c r="D26" s="13"/>
      <c r="E26" s="690"/>
      <c r="F26" s="661"/>
      <c r="G26" s="661"/>
    </row>
    <row r="27" spans="1:8" s="102" customFormat="1">
      <c r="A27" s="688" t="s">
        <v>39</v>
      </c>
      <c r="B27" s="689"/>
      <c r="C27" s="13"/>
      <c r="D27" s="13"/>
      <c r="E27" s="690"/>
      <c r="F27" s="661"/>
      <c r="G27" s="661"/>
    </row>
    <row r="28" spans="1:8" s="102" customFormat="1">
      <c r="A28" s="512"/>
      <c r="B28" s="17"/>
      <c r="C28" s="17"/>
      <c r="D28" s="17"/>
      <c r="E28" s="690"/>
      <c r="F28" s="661"/>
      <c r="G28" s="661"/>
    </row>
    <row r="29" spans="1:8" s="102" customFormat="1" ht="26.1">
      <c r="A29" s="683" t="s">
        <v>775</v>
      </c>
      <c r="B29" s="684" t="s">
        <v>780</v>
      </c>
      <c r="C29" s="685" t="s">
        <v>781</v>
      </c>
      <c r="D29" s="686"/>
      <c r="E29" s="687"/>
      <c r="F29" s="661"/>
      <c r="G29" s="661"/>
    </row>
    <row r="30" spans="1:8" s="102" customFormat="1" ht="48" customHeight="1">
      <c r="A30" s="688" t="s">
        <v>778</v>
      </c>
      <c r="B30" s="480" t="s">
        <v>782</v>
      </c>
      <c r="C30" s="13"/>
      <c r="D30" s="13" t="s">
        <v>783</v>
      </c>
      <c r="E30" s="690"/>
      <c r="F30" s="661"/>
      <c r="G30" s="661"/>
    </row>
    <row r="31" spans="1:8" s="102" customFormat="1" ht="51.95">
      <c r="A31" s="691" t="s">
        <v>26</v>
      </c>
      <c r="B31" s="692" t="s">
        <v>784</v>
      </c>
      <c r="C31" s="693"/>
      <c r="D31" s="693" t="s">
        <v>645</v>
      </c>
      <c r="E31" s="694" t="s">
        <v>785</v>
      </c>
      <c r="F31" s="661"/>
      <c r="G31" s="661"/>
    </row>
    <row r="32" spans="1:8" s="102" customFormat="1">
      <c r="A32" s="688" t="s">
        <v>31</v>
      </c>
      <c r="B32" s="689"/>
      <c r="C32" s="13"/>
      <c r="D32" s="13"/>
      <c r="E32" s="690"/>
      <c r="F32" s="661"/>
      <c r="G32" s="661"/>
    </row>
    <row r="33" spans="1:7" s="102" customFormat="1">
      <c r="A33" s="688" t="s">
        <v>35</v>
      </c>
      <c r="B33" s="689"/>
      <c r="C33" s="13"/>
      <c r="D33" s="13"/>
      <c r="E33" s="690"/>
      <c r="F33" s="661"/>
      <c r="G33" s="661"/>
    </row>
    <row r="34" spans="1:7" s="102" customFormat="1">
      <c r="A34" s="688" t="s">
        <v>39</v>
      </c>
      <c r="B34" s="689"/>
      <c r="C34" s="13"/>
      <c r="D34" s="13"/>
      <c r="E34" s="690"/>
      <c r="F34" s="661"/>
      <c r="G34" s="661"/>
    </row>
    <row r="35" spans="1:7" s="102" customFormat="1" ht="32.25" customHeight="1">
      <c r="A35" s="683" t="s">
        <v>786</v>
      </c>
      <c r="B35" s="695" t="s">
        <v>787</v>
      </c>
      <c r="C35" s="696" t="s">
        <v>788</v>
      </c>
      <c r="D35" s="697"/>
      <c r="E35" s="687"/>
      <c r="F35" s="661"/>
      <c r="G35" s="661"/>
    </row>
    <row r="36" spans="1:7" s="102" customFormat="1" ht="26.1">
      <c r="A36" s="698" t="s">
        <v>778</v>
      </c>
      <c r="B36" s="699" t="s">
        <v>789</v>
      </c>
      <c r="C36" s="700"/>
      <c r="D36" s="699" t="s">
        <v>783</v>
      </c>
      <c r="E36" s="690"/>
      <c r="F36" s="661"/>
      <c r="G36" s="661"/>
    </row>
    <row r="37" spans="1:7" s="102" customFormat="1" ht="39">
      <c r="A37" s="698" t="s">
        <v>26</v>
      </c>
      <c r="B37" s="699" t="s">
        <v>790</v>
      </c>
      <c r="C37" s="689"/>
      <c r="D37" s="13" t="s">
        <v>783</v>
      </c>
      <c r="E37" s="690"/>
      <c r="F37" s="661"/>
      <c r="G37" s="661"/>
    </row>
    <row r="38" spans="1:7" s="102" customFormat="1">
      <c r="A38" s="698" t="s">
        <v>31</v>
      </c>
      <c r="B38" s="699"/>
      <c r="C38" s="700"/>
      <c r="D38" s="699"/>
      <c r="E38" s="690"/>
      <c r="F38" s="661"/>
      <c r="G38" s="661"/>
    </row>
    <row r="39" spans="1:7" s="102" customFormat="1">
      <c r="A39" s="698" t="s">
        <v>35</v>
      </c>
      <c r="B39" s="699"/>
      <c r="C39" s="700"/>
      <c r="D39" s="699"/>
      <c r="E39" s="690"/>
      <c r="F39" s="661"/>
      <c r="G39" s="661"/>
    </row>
    <row r="40" spans="1:7" s="102" customFormat="1">
      <c r="A40" s="698" t="s">
        <v>39</v>
      </c>
      <c r="B40" s="13"/>
      <c r="C40" s="700"/>
      <c r="D40" s="699"/>
      <c r="E40" s="690"/>
      <c r="F40" s="661"/>
      <c r="G40" s="661"/>
    </row>
    <row r="43" spans="1:7">
      <c r="A43" s="679" t="s">
        <v>791</v>
      </c>
    </row>
    <row r="44" spans="1:7" ht="27" customHeight="1">
      <c r="A44" s="702" t="s">
        <v>792</v>
      </c>
      <c r="B44" s="703" t="s">
        <v>793</v>
      </c>
      <c r="C44" s="703" t="s">
        <v>794</v>
      </c>
      <c r="D44" s="702" t="s">
        <v>773</v>
      </c>
      <c r="E44" s="704" t="s">
        <v>774</v>
      </c>
    </row>
    <row r="45" spans="1:7" ht="72" customHeight="1">
      <c r="A45" s="702" t="s">
        <v>795</v>
      </c>
      <c r="B45" s="703" t="s">
        <v>796</v>
      </c>
      <c r="C45" s="703" t="s">
        <v>797</v>
      </c>
      <c r="D45" s="705"/>
      <c r="E45" s="704"/>
    </row>
    <row r="46" spans="1:7">
      <c r="A46" s="706" t="s">
        <v>55</v>
      </c>
      <c r="B46" s="707" t="s">
        <v>798</v>
      </c>
      <c r="C46" s="707" t="s">
        <v>799</v>
      </c>
      <c r="D46" s="708"/>
      <c r="E46" s="709"/>
    </row>
    <row r="47" spans="1:7" ht="26.1">
      <c r="A47" s="710" t="s">
        <v>778</v>
      </c>
      <c r="B47" s="711" t="s">
        <v>800</v>
      </c>
      <c r="C47" s="711"/>
      <c r="D47" s="708" t="s">
        <v>783</v>
      </c>
      <c r="E47" s="709"/>
    </row>
    <row r="48" spans="1:7" ht="26.1">
      <c r="A48" s="710" t="s">
        <v>26</v>
      </c>
      <c r="B48" s="711" t="s">
        <v>801</v>
      </c>
      <c r="C48" s="711"/>
      <c r="D48" s="708" t="s">
        <v>783</v>
      </c>
      <c r="E48" s="709"/>
    </row>
    <row r="49" spans="1:5">
      <c r="A49" s="710" t="s">
        <v>31</v>
      </c>
      <c r="B49" s="711"/>
      <c r="C49" s="711"/>
      <c r="D49" s="708"/>
      <c r="E49" s="709"/>
    </row>
    <row r="50" spans="1:5">
      <c r="A50" s="710" t="s">
        <v>35</v>
      </c>
      <c r="B50" s="711"/>
      <c r="C50" s="711"/>
      <c r="D50" s="708"/>
      <c r="E50" s="709"/>
    </row>
    <row r="51" spans="1:5">
      <c r="A51" s="710" t="s">
        <v>39</v>
      </c>
      <c r="B51" s="711"/>
      <c r="C51" s="711"/>
      <c r="D51" s="708"/>
      <c r="E51" s="709"/>
    </row>
    <row r="52" spans="1:5">
      <c r="A52" s="706" t="s">
        <v>59</v>
      </c>
      <c r="B52" s="707" t="s">
        <v>802</v>
      </c>
      <c r="C52" s="707" t="s">
        <v>803</v>
      </c>
      <c r="D52" s="708"/>
      <c r="E52" s="709"/>
    </row>
    <row r="53" spans="1:5" ht="26.1">
      <c r="A53" s="710" t="s">
        <v>778</v>
      </c>
      <c r="B53" s="711" t="s">
        <v>804</v>
      </c>
      <c r="C53" s="711"/>
      <c r="D53" s="708" t="s">
        <v>783</v>
      </c>
      <c r="E53" s="709"/>
    </row>
    <row r="54" spans="1:5" ht="26.1">
      <c r="A54" s="710" t="s">
        <v>26</v>
      </c>
      <c r="B54" s="711" t="s">
        <v>804</v>
      </c>
      <c r="C54" s="711"/>
      <c r="D54" s="708" t="s">
        <v>783</v>
      </c>
      <c r="E54" s="709"/>
    </row>
    <row r="55" spans="1:5">
      <c r="A55" s="710" t="s">
        <v>31</v>
      </c>
      <c r="B55" s="711"/>
      <c r="C55" s="711"/>
      <c r="D55" s="708"/>
      <c r="E55" s="709"/>
    </row>
    <row r="56" spans="1:5">
      <c r="A56" s="710" t="s">
        <v>35</v>
      </c>
      <c r="B56" s="711"/>
      <c r="C56" s="711"/>
      <c r="D56" s="708"/>
      <c r="E56" s="709"/>
    </row>
    <row r="57" spans="1:5">
      <c r="A57" s="710" t="s">
        <v>39</v>
      </c>
      <c r="B57" s="711"/>
      <c r="C57" s="711"/>
      <c r="D57" s="708"/>
      <c r="E57" s="709"/>
    </row>
    <row r="58" spans="1:5" ht="312">
      <c r="A58" s="702" t="s">
        <v>805</v>
      </c>
      <c r="B58" s="703" t="s">
        <v>806</v>
      </c>
      <c r="C58" s="703" t="s">
        <v>807</v>
      </c>
      <c r="D58" s="712"/>
      <c r="E58" s="713"/>
    </row>
    <row r="59" spans="1:5" ht="33.75" customHeight="1">
      <c r="A59" s="706" t="s">
        <v>74</v>
      </c>
      <c r="B59" s="707" t="s">
        <v>808</v>
      </c>
      <c r="C59" s="707" t="s">
        <v>809</v>
      </c>
      <c r="D59" s="708"/>
      <c r="E59" s="709"/>
    </row>
    <row r="60" spans="1:5" ht="37.5" customHeight="1">
      <c r="A60" s="710" t="s">
        <v>778</v>
      </c>
      <c r="B60" s="711" t="s">
        <v>810</v>
      </c>
      <c r="C60" s="711"/>
      <c r="D60" s="708" t="s">
        <v>783</v>
      </c>
      <c r="E60" s="709"/>
    </row>
    <row r="61" spans="1:5" ht="26.1">
      <c r="A61" s="710" t="s">
        <v>26</v>
      </c>
      <c r="B61" s="711" t="s">
        <v>810</v>
      </c>
      <c r="C61" s="711"/>
      <c r="D61" s="708" t="s">
        <v>783</v>
      </c>
      <c r="E61" s="709"/>
    </row>
    <row r="62" spans="1:5">
      <c r="A62" s="710" t="s">
        <v>31</v>
      </c>
      <c r="B62" s="711"/>
      <c r="C62" s="711"/>
      <c r="D62" s="708"/>
      <c r="E62" s="709"/>
    </row>
    <row r="63" spans="1:5">
      <c r="A63" s="710" t="s">
        <v>35</v>
      </c>
      <c r="B63" s="711"/>
      <c r="C63" s="711"/>
      <c r="D63" s="708"/>
      <c r="E63" s="709"/>
    </row>
    <row r="64" spans="1:5">
      <c r="A64" s="710" t="s">
        <v>39</v>
      </c>
      <c r="B64" s="711"/>
      <c r="C64" s="711"/>
      <c r="D64" s="708"/>
      <c r="E64" s="709"/>
    </row>
    <row r="65" spans="1:5" ht="26.1">
      <c r="A65" s="706" t="s">
        <v>77</v>
      </c>
      <c r="B65" s="707" t="s">
        <v>811</v>
      </c>
      <c r="C65" s="707" t="s">
        <v>812</v>
      </c>
      <c r="D65" s="708"/>
      <c r="E65" s="709"/>
    </row>
    <row r="66" spans="1:5" ht="39">
      <c r="A66" s="710" t="s">
        <v>778</v>
      </c>
      <c r="B66" s="711" t="s">
        <v>813</v>
      </c>
      <c r="C66" s="711"/>
      <c r="D66" s="708" t="s">
        <v>783</v>
      </c>
      <c r="E66" s="709"/>
    </row>
    <row r="67" spans="1:5" ht="39">
      <c r="A67" s="710" t="s">
        <v>26</v>
      </c>
      <c r="B67" s="711" t="s">
        <v>814</v>
      </c>
      <c r="C67" s="711"/>
      <c r="D67" s="708" t="s">
        <v>783</v>
      </c>
      <c r="E67" s="709"/>
    </row>
    <row r="68" spans="1:5">
      <c r="A68" s="710" t="s">
        <v>31</v>
      </c>
      <c r="B68" s="711"/>
      <c r="C68" s="711"/>
      <c r="D68" s="708"/>
      <c r="E68" s="709"/>
    </row>
    <row r="69" spans="1:5">
      <c r="A69" s="710" t="s">
        <v>35</v>
      </c>
      <c r="B69" s="711"/>
      <c r="C69" s="711"/>
      <c r="D69" s="708"/>
      <c r="E69" s="709"/>
    </row>
    <row r="70" spans="1:5">
      <c r="A70" s="710" t="s">
        <v>39</v>
      </c>
      <c r="B70" s="711"/>
      <c r="C70" s="711"/>
      <c r="D70" s="708"/>
      <c r="E70" s="709"/>
    </row>
    <row r="71" spans="1:5">
      <c r="A71" s="706" t="s">
        <v>80</v>
      </c>
      <c r="B71" s="707" t="s">
        <v>815</v>
      </c>
      <c r="C71" s="707" t="s">
        <v>816</v>
      </c>
      <c r="D71" s="708"/>
      <c r="E71" s="709"/>
    </row>
    <row r="72" spans="1:5" ht="48.75" customHeight="1">
      <c r="A72" s="710" t="s">
        <v>778</v>
      </c>
      <c r="B72" s="711" t="s">
        <v>817</v>
      </c>
      <c r="C72" s="711"/>
      <c r="D72" s="708" t="s">
        <v>783</v>
      </c>
      <c r="E72" s="709"/>
    </row>
    <row r="73" spans="1:5" ht="39">
      <c r="A73" s="710" t="s">
        <v>26</v>
      </c>
      <c r="B73" s="711" t="s">
        <v>817</v>
      </c>
      <c r="C73" s="711"/>
      <c r="D73" s="708" t="s">
        <v>783</v>
      </c>
      <c r="E73" s="709"/>
    </row>
    <row r="74" spans="1:5">
      <c r="A74" s="710" t="s">
        <v>31</v>
      </c>
      <c r="B74" s="711"/>
      <c r="C74" s="711"/>
      <c r="D74" s="708"/>
      <c r="E74" s="709"/>
    </row>
    <row r="75" spans="1:5">
      <c r="A75" s="710" t="s">
        <v>35</v>
      </c>
      <c r="B75" s="711"/>
      <c r="C75" s="711"/>
      <c r="D75" s="714"/>
      <c r="E75" s="715"/>
    </row>
    <row r="76" spans="1:5">
      <c r="A76" s="710" t="s">
        <v>39</v>
      </c>
      <c r="B76" s="711"/>
      <c r="C76" s="711"/>
      <c r="D76" s="714"/>
      <c r="E76" s="715"/>
    </row>
    <row r="77" spans="1:5">
      <c r="A77" s="706" t="s">
        <v>83</v>
      </c>
      <c r="B77" s="707" t="s">
        <v>818</v>
      </c>
      <c r="C77" s="707" t="s">
        <v>819</v>
      </c>
      <c r="D77" s="714"/>
      <c r="E77" s="715"/>
    </row>
    <row r="78" spans="1:5" ht="26.1">
      <c r="A78" s="710" t="s">
        <v>778</v>
      </c>
      <c r="B78" s="711" t="s">
        <v>820</v>
      </c>
      <c r="C78" s="711"/>
      <c r="D78" s="714" t="s">
        <v>783</v>
      </c>
      <c r="E78" s="715"/>
    </row>
    <row r="79" spans="1:5" ht="26.1">
      <c r="A79" s="710" t="s">
        <v>26</v>
      </c>
      <c r="B79" s="711" t="s">
        <v>820</v>
      </c>
      <c r="C79" s="711"/>
      <c r="D79" s="708" t="s">
        <v>783</v>
      </c>
      <c r="E79" s="709"/>
    </row>
    <row r="80" spans="1:5">
      <c r="A80" s="710" t="s">
        <v>31</v>
      </c>
      <c r="B80" s="711"/>
      <c r="C80" s="711"/>
      <c r="D80" s="708"/>
      <c r="E80" s="709"/>
    </row>
    <row r="81" spans="1:5">
      <c r="A81" s="710" t="s">
        <v>35</v>
      </c>
      <c r="B81" s="711"/>
      <c r="C81" s="711"/>
      <c r="D81" s="714"/>
      <c r="E81" s="715"/>
    </row>
    <row r="82" spans="1:5">
      <c r="A82" s="710" t="s">
        <v>39</v>
      </c>
      <c r="B82" s="711"/>
      <c r="C82" s="711"/>
      <c r="D82" s="714"/>
      <c r="E82" s="715"/>
    </row>
    <row r="83" spans="1:5" ht="50.25" customHeight="1">
      <c r="A83" s="702" t="s">
        <v>821</v>
      </c>
      <c r="B83" s="703" t="s">
        <v>822</v>
      </c>
      <c r="C83" s="703" t="s">
        <v>823</v>
      </c>
      <c r="D83" s="705"/>
      <c r="E83" s="704"/>
    </row>
    <row r="84" spans="1:5" ht="35.25" customHeight="1">
      <c r="A84" s="706" t="s">
        <v>122</v>
      </c>
      <c r="B84" s="707" t="s">
        <v>824</v>
      </c>
      <c r="C84" s="707" t="s">
        <v>825</v>
      </c>
      <c r="D84" s="714"/>
      <c r="E84" s="715"/>
    </row>
    <row r="85" spans="1:5" ht="26.1">
      <c r="A85" s="710" t="s">
        <v>778</v>
      </c>
      <c r="B85" s="711" t="s">
        <v>826</v>
      </c>
      <c r="C85" s="711"/>
      <c r="D85" s="714" t="s">
        <v>783</v>
      </c>
      <c r="E85" s="715"/>
    </row>
    <row r="86" spans="1:5" ht="26.1">
      <c r="A86" s="710" t="s">
        <v>26</v>
      </c>
      <c r="B86" s="711" t="s">
        <v>826</v>
      </c>
      <c r="C86" s="711"/>
      <c r="D86" s="708" t="s">
        <v>783</v>
      </c>
      <c r="E86" s="709"/>
    </row>
    <row r="87" spans="1:5">
      <c r="A87" s="710" t="s">
        <v>31</v>
      </c>
      <c r="B87" s="711"/>
      <c r="C87" s="711"/>
      <c r="D87" s="708"/>
      <c r="E87" s="709"/>
    </row>
    <row r="88" spans="1:5">
      <c r="A88" s="710" t="s">
        <v>35</v>
      </c>
      <c r="B88" s="711"/>
      <c r="C88" s="711"/>
      <c r="D88" s="708"/>
      <c r="E88" s="709"/>
    </row>
    <row r="89" spans="1:5">
      <c r="A89" s="710" t="s">
        <v>39</v>
      </c>
      <c r="B89" s="711"/>
      <c r="C89" s="711"/>
      <c r="D89" s="708"/>
      <c r="E89" s="709"/>
    </row>
    <row r="90" spans="1:5" ht="75" customHeight="1">
      <c r="A90" s="702" t="s">
        <v>827</v>
      </c>
      <c r="B90" s="703" t="s">
        <v>828</v>
      </c>
      <c r="C90" s="703" t="s">
        <v>829</v>
      </c>
      <c r="D90" s="705"/>
      <c r="E90" s="704"/>
    </row>
    <row r="91" spans="1:5" ht="32.25" customHeight="1">
      <c r="A91" s="706" t="s">
        <v>174</v>
      </c>
      <c r="B91" s="707" t="s">
        <v>830</v>
      </c>
      <c r="C91" s="707" t="s">
        <v>831</v>
      </c>
      <c r="D91" s="714"/>
      <c r="E91" s="715"/>
    </row>
    <row r="92" spans="1:5" ht="52.5" customHeight="1">
      <c r="A92" s="710" t="s">
        <v>778</v>
      </c>
      <c r="B92" s="711" t="s">
        <v>832</v>
      </c>
      <c r="C92" s="711"/>
      <c r="D92" s="714" t="s">
        <v>783</v>
      </c>
      <c r="E92" s="715"/>
    </row>
    <row r="93" spans="1:5" ht="39">
      <c r="A93" s="710" t="s">
        <v>26</v>
      </c>
      <c r="B93" s="716" t="s">
        <v>832</v>
      </c>
      <c r="C93" s="711"/>
      <c r="D93" s="708" t="s">
        <v>783</v>
      </c>
      <c r="E93" s="709"/>
    </row>
    <row r="94" spans="1:5">
      <c r="A94" s="710" t="s">
        <v>31</v>
      </c>
      <c r="B94" s="711"/>
      <c r="C94" s="711"/>
      <c r="D94" s="708"/>
      <c r="E94" s="709"/>
    </row>
    <row r="95" spans="1:5">
      <c r="A95" s="710" t="s">
        <v>35</v>
      </c>
      <c r="B95" s="711"/>
      <c r="C95" s="711"/>
      <c r="D95" s="714"/>
      <c r="E95" s="715"/>
    </row>
    <row r="96" spans="1:5">
      <c r="A96" s="710" t="s">
        <v>39</v>
      </c>
      <c r="B96" s="711"/>
      <c r="C96" s="711"/>
      <c r="D96" s="714"/>
      <c r="E96" s="715"/>
    </row>
    <row r="97" spans="1:5" ht="143.25" customHeight="1">
      <c r="A97" s="702" t="s">
        <v>833</v>
      </c>
      <c r="B97" s="703" t="s">
        <v>834</v>
      </c>
      <c r="C97" s="703" t="s">
        <v>835</v>
      </c>
      <c r="D97" s="705"/>
      <c r="E97" s="704"/>
    </row>
    <row r="98" spans="1:5" ht="46.5" customHeight="1">
      <c r="A98" s="706" t="s">
        <v>836</v>
      </c>
      <c r="B98" s="707" t="s">
        <v>837</v>
      </c>
      <c r="C98" s="707" t="s">
        <v>838</v>
      </c>
      <c r="D98" s="714"/>
      <c r="E98" s="715"/>
    </row>
    <row r="99" spans="1:5" ht="57" customHeight="1">
      <c r="A99" s="710" t="s">
        <v>778</v>
      </c>
      <c r="B99" s="711" t="s">
        <v>839</v>
      </c>
      <c r="C99" s="711"/>
      <c r="D99" s="714" t="s">
        <v>783</v>
      </c>
      <c r="E99" s="715"/>
    </row>
    <row r="100" spans="1:5" ht="39">
      <c r="A100" s="710" t="s">
        <v>26</v>
      </c>
      <c r="B100" s="716" t="s">
        <v>839</v>
      </c>
      <c r="C100" s="711"/>
      <c r="D100" s="708" t="s">
        <v>783</v>
      </c>
      <c r="E100" s="709"/>
    </row>
    <row r="101" spans="1:5">
      <c r="A101" s="710" t="s">
        <v>31</v>
      </c>
      <c r="B101" s="711"/>
      <c r="C101" s="711"/>
      <c r="D101" s="708"/>
      <c r="E101" s="709"/>
    </row>
    <row r="102" spans="1:5">
      <c r="A102" s="710" t="s">
        <v>35</v>
      </c>
      <c r="B102" s="711"/>
      <c r="C102" s="711"/>
      <c r="D102" s="708"/>
      <c r="E102" s="709"/>
    </row>
    <row r="103" spans="1:5">
      <c r="A103" s="710" t="s">
        <v>39</v>
      </c>
      <c r="B103" s="711"/>
      <c r="C103" s="711"/>
      <c r="D103" s="708"/>
      <c r="E103" s="709"/>
    </row>
    <row r="104" spans="1:5" ht="51.95">
      <c r="A104" s="706" t="s">
        <v>840</v>
      </c>
      <c r="B104" s="707" t="s">
        <v>841</v>
      </c>
      <c r="C104" s="707" t="s">
        <v>842</v>
      </c>
      <c r="D104" s="714"/>
      <c r="E104" s="715"/>
    </row>
    <row r="105" spans="1:5" ht="52.5" customHeight="1">
      <c r="A105" s="710" t="s">
        <v>778</v>
      </c>
      <c r="B105" s="711" t="s">
        <v>839</v>
      </c>
      <c r="C105" s="711"/>
      <c r="D105" s="714" t="s">
        <v>783</v>
      </c>
      <c r="E105" s="715"/>
    </row>
    <row r="106" spans="1:5" ht="39">
      <c r="A106" s="710" t="s">
        <v>26</v>
      </c>
      <c r="B106" s="711" t="s">
        <v>839</v>
      </c>
      <c r="C106" s="711"/>
      <c r="D106" s="708" t="s">
        <v>783</v>
      </c>
      <c r="E106" s="709"/>
    </row>
    <row r="107" spans="1:5">
      <c r="A107" s="710" t="s">
        <v>31</v>
      </c>
      <c r="B107" s="711"/>
      <c r="C107" s="711"/>
      <c r="D107" s="708"/>
      <c r="E107" s="709"/>
    </row>
    <row r="108" spans="1:5">
      <c r="A108" s="710" t="s">
        <v>35</v>
      </c>
      <c r="B108" s="711"/>
      <c r="C108" s="711"/>
      <c r="D108" s="708"/>
      <c r="E108" s="709"/>
    </row>
    <row r="109" spans="1:5">
      <c r="A109" s="710" t="s">
        <v>39</v>
      </c>
      <c r="B109" s="711"/>
      <c r="C109" s="711"/>
      <c r="D109" s="708"/>
      <c r="E109" s="709"/>
    </row>
    <row r="110" spans="1:5" ht="143.1">
      <c r="A110" s="702" t="s">
        <v>843</v>
      </c>
      <c r="B110" s="703" t="s">
        <v>844</v>
      </c>
      <c r="C110" s="703" t="s">
        <v>845</v>
      </c>
      <c r="D110" s="705"/>
      <c r="E110" s="704"/>
    </row>
    <row r="111" spans="1:5" ht="36.75" customHeight="1">
      <c r="A111" s="706" t="s">
        <v>846</v>
      </c>
      <c r="B111" s="707" t="s">
        <v>847</v>
      </c>
      <c r="C111" s="707" t="s">
        <v>848</v>
      </c>
      <c r="D111" s="714"/>
      <c r="E111" s="715"/>
    </row>
    <row r="112" spans="1:5" ht="36.75" customHeight="1">
      <c r="A112" s="710" t="s">
        <v>778</v>
      </c>
      <c r="B112" s="711" t="s">
        <v>849</v>
      </c>
      <c r="C112" s="711"/>
      <c r="D112" s="714" t="s">
        <v>783</v>
      </c>
      <c r="E112" s="715"/>
    </row>
    <row r="113" spans="1:5" ht="26.1">
      <c r="A113" s="710" t="s">
        <v>26</v>
      </c>
      <c r="B113" s="716" t="s">
        <v>849</v>
      </c>
      <c r="C113" s="711"/>
      <c r="D113" s="708" t="s">
        <v>783</v>
      </c>
      <c r="E113" s="709"/>
    </row>
    <row r="114" spans="1:5">
      <c r="A114" s="710" t="s">
        <v>31</v>
      </c>
      <c r="B114" s="711"/>
      <c r="C114" s="711"/>
      <c r="D114" s="708"/>
      <c r="E114" s="709"/>
    </row>
    <row r="115" spans="1:5">
      <c r="A115" s="710" t="s">
        <v>35</v>
      </c>
      <c r="B115" s="711"/>
      <c r="C115" s="711"/>
      <c r="D115" s="708"/>
      <c r="E115" s="709"/>
    </row>
    <row r="116" spans="1:5">
      <c r="A116" s="710" t="s">
        <v>39</v>
      </c>
      <c r="B116" s="711"/>
      <c r="C116" s="711"/>
      <c r="D116" s="708"/>
      <c r="E116" s="709"/>
    </row>
    <row r="117" spans="1:5" ht="36.75" customHeight="1">
      <c r="A117" s="706" t="s">
        <v>850</v>
      </c>
      <c r="B117" s="707" t="s">
        <v>851</v>
      </c>
      <c r="C117" s="707" t="s">
        <v>852</v>
      </c>
      <c r="D117" s="714"/>
      <c r="E117" s="715"/>
    </row>
    <row r="118" spans="1:5" ht="42" customHeight="1">
      <c r="A118" s="710" t="s">
        <v>778</v>
      </c>
      <c r="B118" s="711" t="s">
        <v>853</v>
      </c>
      <c r="C118" s="711"/>
      <c r="D118" s="714" t="s">
        <v>783</v>
      </c>
      <c r="E118" s="715"/>
    </row>
    <row r="119" spans="1:5" ht="51.95">
      <c r="A119" s="710" t="s">
        <v>26</v>
      </c>
      <c r="B119" s="711" t="s">
        <v>854</v>
      </c>
      <c r="C119" s="711"/>
      <c r="D119" s="708" t="s">
        <v>783</v>
      </c>
      <c r="E119" s="709"/>
    </row>
    <row r="120" spans="1:5">
      <c r="A120" s="710" t="s">
        <v>31</v>
      </c>
      <c r="B120" s="711"/>
      <c r="C120" s="711"/>
      <c r="D120" s="708"/>
      <c r="E120" s="709"/>
    </row>
    <row r="121" spans="1:5">
      <c r="A121" s="710" t="s">
        <v>35</v>
      </c>
      <c r="B121" s="711"/>
      <c r="C121" s="711"/>
      <c r="D121" s="714"/>
      <c r="E121" s="715"/>
    </row>
    <row r="122" spans="1:5">
      <c r="A122" s="710" t="s">
        <v>39</v>
      </c>
      <c r="B122" s="711"/>
      <c r="C122" s="711"/>
      <c r="D122" s="714"/>
      <c r="E122" s="715"/>
    </row>
    <row r="123" spans="1:5">
      <c r="A123" s="706" t="s">
        <v>855</v>
      </c>
      <c r="B123" s="707" t="s">
        <v>856</v>
      </c>
      <c r="C123" s="707" t="s">
        <v>857</v>
      </c>
      <c r="D123" s="714"/>
      <c r="E123" s="715"/>
    </row>
    <row r="124" spans="1:5" ht="26.1">
      <c r="A124" s="710" t="s">
        <v>778</v>
      </c>
      <c r="B124" s="711" t="s">
        <v>858</v>
      </c>
      <c r="C124" s="711"/>
      <c r="D124" s="714" t="s">
        <v>783</v>
      </c>
      <c r="E124" s="715"/>
    </row>
    <row r="125" spans="1:5" ht="26.1">
      <c r="A125" s="710" t="s">
        <v>26</v>
      </c>
      <c r="B125" s="711" t="s">
        <v>858</v>
      </c>
      <c r="C125" s="711"/>
      <c r="D125" s="708" t="s">
        <v>783</v>
      </c>
      <c r="E125" s="709"/>
    </row>
    <row r="126" spans="1:5">
      <c r="A126" s="710" t="s">
        <v>31</v>
      </c>
      <c r="B126" s="711"/>
      <c r="C126" s="711"/>
      <c r="D126" s="708"/>
      <c r="E126" s="709"/>
    </row>
    <row r="127" spans="1:5">
      <c r="A127" s="710" t="s">
        <v>35</v>
      </c>
      <c r="B127" s="711"/>
      <c r="C127" s="711"/>
      <c r="D127" s="714"/>
      <c r="E127" s="715"/>
    </row>
    <row r="128" spans="1:5">
      <c r="A128" s="710" t="s">
        <v>39</v>
      </c>
      <c r="B128" s="711"/>
      <c r="C128" s="711"/>
      <c r="D128" s="714"/>
      <c r="E128" s="715"/>
    </row>
    <row r="129" spans="1:5" ht="15" customHeight="1">
      <c r="A129" s="706" t="s">
        <v>859</v>
      </c>
      <c r="B129" s="707" t="s">
        <v>860</v>
      </c>
      <c r="C129" s="707" t="s">
        <v>861</v>
      </c>
      <c r="D129" s="714"/>
      <c r="E129" s="715"/>
    </row>
    <row r="130" spans="1:5" ht="75.75" customHeight="1">
      <c r="A130" s="710" t="s">
        <v>778</v>
      </c>
      <c r="B130" s="711" t="s">
        <v>862</v>
      </c>
      <c r="C130" s="711"/>
      <c r="D130" s="714" t="s">
        <v>783</v>
      </c>
      <c r="E130" s="715"/>
    </row>
    <row r="131" spans="1:5" ht="65.099999999999994">
      <c r="A131" s="710" t="s">
        <v>26</v>
      </c>
      <c r="B131" s="711" t="s">
        <v>862</v>
      </c>
      <c r="C131" s="711"/>
      <c r="D131" s="708" t="s">
        <v>783</v>
      </c>
      <c r="E131" s="709"/>
    </row>
    <row r="132" spans="1:5">
      <c r="A132" s="710" t="s">
        <v>31</v>
      </c>
      <c r="B132" s="711"/>
      <c r="C132" s="711"/>
      <c r="D132" s="708"/>
      <c r="E132" s="709"/>
    </row>
    <row r="133" spans="1:5">
      <c r="A133" s="710" t="s">
        <v>35</v>
      </c>
      <c r="B133" s="711"/>
      <c r="C133" s="711"/>
      <c r="D133" s="708"/>
      <c r="E133" s="709"/>
    </row>
    <row r="134" spans="1:5">
      <c r="A134" s="710" t="s">
        <v>39</v>
      </c>
      <c r="B134" s="711"/>
      <c r="C134" s="711"/>
      <c r="D134" s="708"/>
      <c r="E134" s="709"/>
    </row>
    <row r="135" spans="1:5" ht="156">
      <c r="A135" s="702" t="s">
        <v>863</v>
      </c>
      <c r="B135" s="703" t="s">
        <v>864</v>
      </c>
      <c r="C135" s="703" t="s">
        <v>865</v>
      </c>
      <c r="D135" s="705"/>
      <c r="E135" s="704"/>
    </row>
    <row r="136" spans="1:5" ht="26.1">
      <c r="A136" s="706" t="s">
        <v>866</v>
      </c>
      <c r="B136" s="707" t="s">
        <v>867</v>
      </c>
      <c r="C136" s="707" t="s">
        <v>868</v>
      </c>
      <c r="D136" s="714"/>
      <c r="E136" s="715"/>
    </row>
    <row r="137" spans="1:5" ht="26.1">
      <c r="A137" s="710" t="s">
        <v>778</v>
      </c>
      <c r="B137" s="711" t="s">
        <v>869</v>
      </c>
      <c r="C137" s="711"/>
      <c r="D137" s="714" t="s">
        <v>783</v>
      </c>
      <c r="E137" s="715"/>
    </row>
    <row r="138" spans="1:5" ht="26.1">
      <c r="A138" s="710" t="s">
        <v>26</v>
      </c>
      <c r="B138" s="711" t="s">
        <v>870</v>
      </c>
      <c r="C138" s="711"/>
      <c r="D138" s="708" t="s">
        <v>783</v>
      </c>
      <c r="E138" s="709"/>
    </row>
    <row r="139" spans="1:5">
      <c r="A139" s="710" t="s">
        <v>31</v>
      </c>
      <c r="B139" s="711"/>
      <c r="C139" s="711"/>
      <c r="D139" s="708"/>
      <c r="E139" s="709"/>
    </row>
    <row r="140" spans="1:5">
      <c r="A140" s="710" t="s">
        <v>35</v>
      </c>
      <c r="B140" s="711"/>
      <c r="C140" s="711"/>
      <c r="D140" s="708"/>
      <c r="E140" s="709"/>
    </row>
    <row r="141" spans="1:5">
      <c r="A141" s="710" t="s">
        <v>39</v>
      </c>
      <c r="B141" s="711"/>
      <c r="C141" s="711"/>
      <c r="D141" s="708"/>
      <c r="E141" s="709"/>
    </row>
    <row r="142" spans="1:5">
      <c r="A142" s="706" t="s">
        <v>871</v>
      </c>
      <c r="B142" s="707" t="s">
        <v>872</v>
      </c>
      <c r="C142" s="707" t="s">
        <v>873</v>
      </c>
      <c r="D142" s="714"/>
      <c r="E142" s="715"/>
    </row>
    <row r="143" spans="1:5">
      <c r="A143" s="710" t="s">
        <v>778</v>
      </c>
      <c r="B143" s="711" t="s">
        <v>874</v>
      </c>
      <c r="C143" s="711"/>
      <c r="D143" s="714" t="s">
        <v>783</v>
      </c>
      <c r="E143" s="715"/>
    </row>
    <row r="144" spans="1:5">
      <c r="A144" s="710" t="s">
        <v>26</v>
      </c>
      <c r="B144" s="711" t="s">
        <v>874</v>
      </c>
      <c r="C144" s="711"/>
      <c r="D144" s="708" t="s">
        <v>783</v>
      </c>
      <c r="E144" s="709"/>
    </row>
    <row r="145" spans="1:5">
      <c r="A145" s="710"/>
      <c r="B145" s="711"/>
      <c r="C145" s="711"/>
      <c r="D145" s="708"/>
      <c r="E145" s="709"/>
    </row>
    <row r="146" spans="1:5">
      <c r="A146" s="710" t="s">
        <v>35</v>
      </c>
      <c r="B146" s="711"/>
      <c r="C146" s="711"/>
      <c r="D146" s="708"/>
      <c r="E146" s="709"/>
    </row>
    <row r="147" spans="1:5">
      <c r="A147" s="710" t="s">
        <v>39</v>
      </c>
      <c r="B147" s="711"/>
      <c r="C147" s="711"/>
      <c r="D147" s="708"/>
      <c r="E147" s="709"/>
    </row>
    <row r="148" spans="1:5" ht="189" customHeight="1">
      <c r="A148" s="702" t="s">
        <v>875</v>
      </c>
      <c r="B148" s="703" t="s">
        <v>876</v>
      </c>
      <c r="C148" s="703" t="s">
        <v>877</v>
      </c>
      <c r="D148" s="705"/>
      <c r="E148" s="704"/>
    </row>
    <row r="149" spans="1:5" ht="33" customHeight="1">
      <c r="A149" s="706" t="s">
        <v>878</v>
      </c>
      <c r="B149" s="707" t="s">
        <v>879</v>
      </c>
      <c r="C149" s="707" t="s">
        <v>880</v>
      </c>
      <c r="D149" s="714"/>
      <c r="E149" s="715"/>
    </row>
    <row r="150" spans="1:5" ht="36" customHeight="1">
      <c r="A150" s="710" t="s">
        <v>778</v>
      </c>
      <c r="B150" s="711" t="s">
        <v>881</v>
      </c>
      <c r="C150" s="711"/>
      <c r="D150" s="714" t="s">
        <v>783</v>
      </c>
      <c r="E150" s="715"/>
    </row>
    <row r="151" spans="1:5" ht="26.1">
      <c r="A151" s="710" t="s">
        <v>26</v>
      </c>
      <c r="B151" s="711" t="s">
        <v>882</v>
      </c>
      <c r="C151" s="711"/>
      <c r="D151" s="708" t="s">
        <v>783</v>
      </c>
      <c r="E151" s="709"/>
    </row>
    <row r="152" spans="1:5">
      <c r="A152" s="710" t="s">
        <v>31</v>
      </c>
      <c r="B152" s="711"/>
      <c r="C152" s="711"/>
      <c r="D152" s="708"/>
      <c r="E152" s="709"/>
    </row>
    <row r="153" spans="1:5">
      <c r="A153" s="710" t="s">
        <v>35</v>
      </c>
      <c r="B153" s="711"/>
      <c r="C153" s="711"/>
      <c r="D153" s="714"/>
      <c r="E153" s="715"/>
    </row>
    <row r="154" spans="1:5">
      <c r="A154" s="710" t="s">
        <v>39</v>
      </c>
      <c r="B154" s="711"/>
      <c r="C154" s="711"/>
      <c r="D154" s="714"/>
      <c r="E154" s="715"/>
    </row>
    <row r="155" spans="1:5" ht="156">
      <c r="A155" s="702" t="s">
        <v>883</v>
      </c>
      <c r="B155" s="703" t="s">
        <v>884</v>
      </c>
      <c r="C155" s="703" t="s">
        <v>885</v>
      </c>
      <c r="D155" s="702"/>
      <c r="E155" s="704"/>
    </row>
    <row r="156" spans="1:5" ht="26.1">
      <c r="A156" s="706" t="s">
        <v>886</v>
      </c>
      <c r="B156" s="707" t="s">
        <v>887</v>
      </c>
      <c r="C156" s="707" t="s">
        <v>888</v>
      </c>
      <c r="D156" s="714"/>
      <c r="E156" s="715"/>
    </row>
    <row r="157" spans="1:5" ht="39">
      <c r="A157" s="710" t="s">
        <v>778</v>
      </c>
      <c r="B157" s="711" t="s">
        <v>889</v>
      </c>
      <c r="C157" s="711"/>
      <c r="D157" s="714" t="s">
        <v>783</v>
      </c>
      <c r="E157" s="715"/>
    </row>
    <row r="158" spans="1:5" ht="39">
      <c r="A158" s="710" t="s">
        <v>26</v>
      </c>
      <c r="B158" s="711" t="s">
        <v>890</v>
      </c>
      <c r="C158" s="711"/>
      <c r="D158" s="708" t="s">
        <v>783</v>
      </c>
      <c r="E158" s="709"/>
    </row>
    <row r="159" spans="1:5">
      <c r="A159" s="710" t="s">
        <v>31</v>
      </c>
      <c r="B159" s="711"/>
      <c r="C159" s="711"/>
      <c r="D159" s="708"/>
      <c r="E159" s="709"/>
    </row>
    <row r="160" spans="1:5">
      <c r="A160" s="710" t="s">
        <v>35</v>
      </c>
      <c r="B160" s="711"/>
      <c r="C160" s="711"/>
      <c r="D160" s="708"/>
      <c r="E160" s="709"/>
    </row>
    <row r="161" spans="1:5">
      <c r="A161" s="710" t="s">
        <v>39</v>
      </c>
      <c r="B161" s="711"/>
      <c r="C161" s="711"/>
      <c r="D161" s="708"/>
      <c r="E161" s="709"/>
    </row>
    <row r="162" spans="1:5">
      <c r="A162" s="706" t="s">
        <v>891</v>
      </c>
      <c r="B162" s="707" t="s">
        <v>892</v>
      </c>
      <c r="C162" s="707" t="s">
        <v>893</v>
      </c>
      <c r="D162" s="714"/>
      <c r="E162" s="715"/>
    </row>
    <row r="163" spans="1:5" ht="39">
      <c r="A163" s="710" t="s">
        <v>778</v>
      </c>
      <c r="B163" s="711" t="s">
        <v>894</v>
      </c>
      <c r="C163" s="711"/>
      <c r="D163" s="714" t="s">
        <v>783</v>
      </c>
      <c r="E163" s="715"/>
    </row>
    <row r="164" spans="1:5" ht="39">
      <c r="A164" s="710" t="s">
        <v>26</v>
      </c>
      <c r="B164" s="711" t="s">
        <v>895</v>
      </c>
      <c r="C164" s="711"/>
      <c r="D164" s="708" t="s">
        <v>783</v>
      </c>
      <c r="E164" s="709"/>
    </row>
    <row r="165" spans="1:5">
      <c r="A165" s="710" t="s">
        <v>31</v>
      </c>
      <c r="B165" s="711"/>
      <c r="C165" s="711"/>
      <c r="D165" s="708"/>
      <c r="E165" s="709"/>
    </row>
    <row r="166" spans="1:5">
      <c r="A166" s="710" t="s">
        <v>35</v>
      </c>
      <c r="B166" s="711"/>
      <c r="C166" s="711"/>
      <c r="D166" s="708"/>
      <c r="E166" s="709"/>
    </row>
    <row r="167" spans="1:5">
      <c r="A167" s="710" t="s">
        <v>39</v>
      </c>
      <c r="B167" s="711"/>
      <c r="C167" s="711"/>
      <c r="D167" s="708"/>
      <c r="E167" s="709"/>
    </row>
    <row r="168" spans="1:5">
      <c r="A168" s="706" t="s">
        <v>896</v>
      </c>
      <c r="B168" s="707" t="s">
        <v>897</v>
      </c>
      <c r="C168" s="707" t="s">
        <v>898</v>
      </c>
      <c r="D168" s="714"/>
      <c r="E168" s="715"/>
    </row>
    <row r="169" spans="1:5" ht="81" customHeight="1">
      <c r="A169" s="710" t="s">
        <v>778</v>
      </c>
      <c r="B169" s="711" t="s">
        <v>899</v>
      </c>
      <c r="C169" s="711"/>
      <c r="D169" s="714" t="s">
        <v>783</v>
      </c>
      <c r="E169" s="715"/>
    </row>
    <row r="170" spans="1:5" ht="26.1">
      <c r="A170" s="710" t="s">
        <v>26</v>
      </c>
      <c r="B170" s="711" t="s">
        <v>900</v>
      </c>
      <c r="C170" s="711"/>
      <c r="D170" s="708" t="s">
        <v>783</v>
      </c>
      <c r="E170" s="709"/>
    </row>
    <row r="171" spans="1:5">
      <c r="A171" s="710" t="s">
        <v>31</v>
      </c>
      <c r="B171" s="711"/>
      <c r="C171" s="711"/>
      <c r="D171" s="717"/>
      <c r="E171" s="715"/>
    </row>
    <row r="172" spans="1:5">
      <c r="A172" s="710" t="s">
        <v>35</v>
      </c>
      <c r="B172" s="711"/>
      <c r="C172" s="711"/>
      <c r="D172" s="706"/>
      <c r="E172" s="715"/>
    </row>
    <row r="173" spans="1:5">
      <c r="A173" s="710" t="s">
        <v>39</v>
      </c>
      <c r="B173" s="711"/>
      <c r="C173" s="711"/>
      <c r="D173" s="706"/>
      <c r="E173" s="715"/>
    </row>
    <row r="174" spans="1:5" ht="51.95">
      <c r="A174" s="702" t="s">
        <v>901</v>
      </c>
      <c r="B174" s="703" t="s">
        <v>902</v>
      </c>
      <c r="C174" s="703" t="s">
        <v>903</v>
      </c>
      <c r="D174" s="705"/>
      <c r="E174" s="704"/>
    </row>
    <row r="175" spans="1:5" ht="26.1">
      <c r="A175" s="706" t="s">
        <v>904</v>
      </c>
      <c r="B175" s="707" t="s">
        <v>905</v>
      </c>
      <c r="C175" s="707" t="s">
        <v>906</v>
      </c>
      <c r="D175" s="714"/>
      <c r="E175" s="715"/>
    </row>
    <row r="176" spans="1:5" ht="73.5" customHeight="1">
      <c r="A176" s="710" t="s">
        <v>778</v>
      </c>
      <c r="B176" s="711" t="s">
        <v>907</v>
      </c>
      <c r="C176" s="711"/>
      <c r="D176" s="714" t="s">
        <v>783</v>
      </c>
      <c r="E176" s="715"/>
    </row>
    <row r="177" spans="1:5" ht="51.95">
      <c r="A177" s="710" t="s">
        <v>26</v>
      </c>
      <c r="B177" s="711" t="s">
        <v>908</v>
      </c>
      <c r="C177" s="711"/>
      <c r="D177" s="708" t="s">
        <v>783</v>
      </c>
      <c r="E177" s="709"/>
    </row>
    <row r="178" spans="1:5">
      <c r="A178" s="710" t="s">
        <v>31</v>
      </c>
      <c r="B178" s="711"/>
      <c r="C178" s="711"/>
      <c r="D178" s="708"/>
      <c r="E178" s="709"/>
    </row>
    <row r="179" spans="1:5">
      <c r="A179" s="710" t="s">
        <v>35</v>
      </c>
      <c r="B179" s="711"/>
      <c r="C179" s="711"/>
      <c r="D179" s="714"/>
      <c r="E179" s="715"/>
    </row>
    <row r="180" spans="1:5">
      <c r="A180" s="710" t="s">
        <v>39</v>
      </c>
      <c r="B180" s="711"/>
      <c r="C180" s="711"/>
      <c r="D180" s="714"/>
      <c r="E180" s="715"/>
    </row>
    <row r="181" spans="1:5">
      <c r="A181" s="706" t="s">
        <v>909</v>
      </c>
      <c r="B181" s="707" t="s">
        <v>910</v>
      </c>
      <c r="C181" s="707" t="s">
        <v>911</v>
      </c>
      <c r="D181" s="714"/>
      <c r="E181" s="715"/>
    </row>
    <row r="182" spans="1:5" ht="51.75" customHeight="1">
      <c r="A182" s="710" t="s">
        <v>778</v>
      </c>
      <c r="B182" s="711" t="s">
        <v>912</v>
      </c>
      <c r="C182" s="711"/>
      <c r="D182" s="714" t="s">
        <v>783</v>
      </c>
      <c r="E182" s="715"/>
    </row>
    <row r="183" spans="1:5" ht="39">
      <c r="A183" s="710" t="s">
        <v>26</v>
      </c>
      <c r="B183" s="711" t="s">
        <v>912</v>
      </c>
      <c r="C183" s="711"/>
      <c r="D183" s="708" t="s">
        <v>783</v>
      </c>
      <c r="E183" s="709"/>
    </row>
    <row r="184" spans="1:5">
      <c r="A184" s="710" t="s">
        <v>31</v>
      </c>
      <c r="B184" s="711"/>
      <c r="C184" s="711"/>
      <c r="D184" s="708"/>
      <c r="E184" s="709"/>
    </row>
    <row r="185" spans="1:5">
      <c r="A185" s="710" t="s">
        <v>35</v>
      </c>
      <c r="B185" s="711"/>
      <c r="C185" s="711"/>
      <c r="D185" s="714"/>
      <c r="E185" s="715"/>
    </row>
    <row r="186" spans="1:5">
      <c r="A186" s="710" t="s">
        <v>39</v>
      </c>
      <c r="B186" s="711"/>
      <c r="C186" s="711"/>
      <c r="D186" s="714"/>
      <c r="E186" s="715"/>
    </row>
    <row r="187" spans="1:5" ht="148.5" customHeight="1">
      <c r="A187" s="702" t="s">
        <v>913</v>
      </c>
      <c r="B187" s="703" t="s">
        <v>914</v>
      </c>
      <c r="C187" s="703" t="s">
        <v>915</v>
      </c>
      <c r="D187" s="705"/>
      <c r="E187" s="704"/>
    </row>
    <row r="188" spans="1:5" ht="26.1">
      <c r="A188" s="706" t="s">
        <v>916</v>
      </c>
      <c r="B188" s="707" t="s">
        <v>917</v>
      </c>
      <c r="C188" s="707" t="s">
        <v>918</v>
      </c>
      <c r="D188" s="714"/>
      <c r="E188" s="715"/>
    </row>
    <row r="189" spans="1:5" ht="61.5" customHeight="1">
      <c r="A189" s="710" t="s">
        <v>778</v>
      </c>
      <c r="B189" s="711" t="s">
        <v>919</v>
      </c>
      <c r="C189" s="711"/>
      <c r="D189" s="714" t="s">
        <v>783</v>
      </c>
      <c r="E189" s="715"/>
    </row>
    <row r="190" spans="1:5" ht="51.95">
      <c r="A190" s="710" t="s">
        <v>26</v>
      </c>
      <c r="B190" s="711" t="s">
        <v>919</v>
      </c>
      <c r="C190" s="711"/>
      <c r="D190" s="708" t="s">
        <v>783</v>
      </c>
      <c r="E190" s="709"/>
    </row>
    <row r="191" spans="1:5">
      <c r="A191" s="710" t="s">
        <v>31</v>
      </c>
      <c r="B191" s="711"/>
      <c r="C191" s="711"/>
      <c r="D191" s="708"/>
      <c r="E191" s="709"/>
    </row>
    <row r="192" spans="1:5">
      <c r="A192" s="710" t="s">
        <v>35</v>
      </c>
      <c r="B192" s="711"/>
      <c r="C192" s="711"/>
      <c r="D192" s="714"/>
      <c r="E192" s="715"/>
    </row>
    <row r="193" spans="1:5">
      <c r="A193" s="710" t="s">
        <v>39</v>
      </c>
      <c r="B193" s="711"/>
      <c r="C193" s="711"/>
      <c r="D193" s="714"/>
      <c r="E193" s="715"/>
    </row>
    <row r="194" spans="1:5" ht="26.1">
      <c r="A194" s="702" t="s">
        <v>920</v>
      </c>
      <c r="B194" s="703" t="s">
        <v>921</v>
      </c>
      <c r="C194" s="703" t="s">
        <v>922</v>
      </c>
      <c r="D194" s="705"/>
      <c r="E194" s="704"/>
    </row>
    <row r="195" spans="1:5">
      <c r="A195" s="706" t="s">
        <v>923</v>
      </c>
      <c r="B195" s="707" t="s">
        <v>924</v>
      </c>
      <c r="C195" s="707" t="s">
        <v>925</v>
      </c>
      <c r="D195" s="714"/>
      <c r="E195" s="715"/>
    </row>
    <row r="196" spans="1:5" ht="42" customHeight="1">
      <c r="A196" s="710" t="s">
        <v>778</v>
      </c>
      <c r="B196" s="711" t="s">
        <v>926</v>
      </c>
      <c r="C196" s="707"/>
      <c r="D196" s="714" t="s">
        <v>783</v>
      </c>
      <c r="E196" s="715"/>
    </row>
    <row r="197" spans="1:5" ht="26.1">
      <c r="A197" s="710" t="s">
        <v>26</v>
      </c>
      <c r="B197" s="711" t="s">
        <v>926</v>
      </c>
      <c r="C197" s="707"/>
      <c r="D197" s="708" t="s">
        <v>783</v>
      </c>
      <c r="E197" s="709"/>
    </row>
    <row r="198" spans="1:5">
      <c r="A198" s="710" t="s">
        <v>31</v>
      </c>
      <c r="B198" s="711"/>
      <c r="C198" s="707"/>
      <c r="D198" s="708"/>
      <c r="E198" s="709"/>
    </row>
    <row r="199" spans="1:5">
      <c r="A199" s="710" t="s">
        <v>35</v>
      </c>
      <c r="B199" s="711"/>
      <c r="C199" s="707"/>
      <c r="D199" s="708"/>
      <c r="E199" s="709"/>
    </row>
    <row r="200" spans="1:5">
      <c r="A200" s="710" t="s">
        <v>39</v>
      </c>
      <c r="B200" s="711"/>
      <c r="C200" s="707"/>
      <c r="D200" s="708"/>
      <c r="E200" s="709"/>
    </row>
    <row r="201" spans="1:5">
      <c r="A201" s="702" t="s">
        <v>927</v>
      </c>
      <c r="B201" s="703" t="s">
        <v>763</v>
      </c>
      <c r="C201" s="703" t="s">
        <v>928</v>
      </c>
      <c r="D201" s="705"/>
      <c r="E201" s="704"/>
    </row>
    <row r="202" spans="1:5" ht="51.95">
      <c r="A202" s="702" t="s">
        <v>929</v>
      </c>
      <c r="B202" s="703" t="s">
        <v>930</v>
      </c>
      <c r="C202" s="703" t="s">
        <v>931</v>
      </c>
      <c r="D202" s="705"/>
      <c r="E202" s="704"/>
    </row>
    <row r="203" spans="1:5" ht="33" customHeight="1">
      <c r="A203" s="706" t="s">
        <v>932</v>
      </c>
      <c r="B203" s="707" t="s">
        <v>933</v>
      </c>
      <c r="C203" s="707" t="s">
        <v>934</v>
      </c>
      <c r="D203" s="714"/>
      <c r="E203" s="715"/>
    </row>
    <row r="204" spans="1:5" ht="84.75" customHeight="1">
      <c r="A204" s="710" t="s">
        <v>778</v>
      </c>
      <c r="B204" s="711" t="s">
        <v>935</v>
      </c>
      <c r="C204" s="711"/>
      <c r="D204" s="714" t="s">
        <v>783</v>
      </c>
      <c r="E204" s="715"/>
    </row>
    <row r="205" spans="1:5">
      <c r="A205" s="710" t="s">
        <v>26</v>
      </c>
      <c r="B205" s="711"/>
      <c r="C205" s="711"/>
      <c r="D205" s="708"/>
      <c r="E205" s="709"/>
    </row>
    <row r="206" spans="1:5">
      <c r="A206" s="710" t="s">
        <v>31</v>
      </c>
      <c r="B206" s="711"/>
      <c r="C206" s="711"/>
      <c r="D206" s="708"/>
      <c r="E206" s="709"/>
    </row>
    <row r="207" spans="1:5">
      <c r="A207" s="710" t="s">
        <v>35</v>
      </c>
      <c r="B207" s="711"/>
      <c r="C207" s="711"/>
      <c r="D207" s="708"/>
      <c r="E207" s="709"/>
    </row>
    <row r="208" spans="1:5">
      <c r="A208" s="710" t="s">
        <v>39</v>
      </c>
      <c r="B208" s="711"/>
      <c r="C208" s="711"/>
      <c r="D208" s="714"/>
      <c r="E208" s="715"/>
    </row>
    <row r="209" spans="1:5" ht="20.25" customHeight="1">
      <c r="A209" s="706" t="s">
        <v>936</v>
      </c>
      <c r="B209" s="707" t="s">
        <v>937</v>
      </c>
      <c r="C209" s="707" t="s">
        <v>938</v>
      </c>
      <c r="D209" s="714"/>
      <c r="E209" s="715"/>
    </row>
    <row r="210" spans="1:5" ht="51.75" customHeight="1">
      <c r="A210" s="710" t="s">
        <v>778</v>
      </c>
      <c r="B210" s="711" t="s">
        <v>939</v>
      </c>
      <c r="C210" s="711"/>
      <c r="D210" s="714" t="s">
        <v>783</v>
      </c>
      <c r="E210" s="715"/>
    </row>
    <row r="211" spans="1:5">
      <c r="A211" s="710" t="s">
        <v>26</v>
      </c>
      <c r="B211" s="711"/>
      <c r="C211" s="711"/>
      <c r="D211" s="708"/>
      <c r="E211" s="709"/>
    </row>
    <row r="212" spans="1:5">
      <c r="A212" s="710" t="s">
        <v>31</v>
      </c>
      <c r="B212" s="711"/>
      <c r="C212" s="711"/>
      <c r="D212" s="708"/>
      <c r="E212" s="709"/>
    </row>
    <row r="213" spans="1:5">
      <c r="A213" s="710" t="s">
        <v>35</v>
      </c>
      <c r="B213" s="711"/>
      <c r="C213" s="711"/>
      <c r="D213" s="708"/>
      <c r="E213" s="709"/>
    </row>
    <row r="214" spans="1:5">
      <c r="A214" s="710" t="s">
        <v>39</v>
      </c>
      <c r="B214" s="711"/>
      <c r="C214" s="711"/>
      <c r="D214" s="714"/>
      <c r="E214" s="715"/>
    </row>
    <row r="215" spans="1:5" ht="30" customHeight="1">
      <c r="A215" s="706" t="s">
        <v>940</v>
      </c>
      <c r="B215" s="707" t="s">
        <v>941</v>
      </c>
      <c r="C215" s="707" t="s">
        <v>942</v>
      </c>
      <c r="D215" s="714"/>
      <c r="E215" s="715"/>
    </row>
    <row r="216" spans="1:5" ht="31.5" customHeight="1">
      <c r="A216" s="710" t="s">
        <v>778</v>
      </c>
      <c r="B216" s="711" t="s">
        <v>943</v>
      </c>
      <c r="C216" s="711"/>
      <c r="D216" s="714" t="s">
        <v>783</v>
      </c>
      <c r="E216" s="715"/>
    </row>
    <row r="217" spans="1:5">
      <c r="A217" s="710" t="s">
        <v>26</v>
      </c>
      <c r="B217" s="711"/>
      <c r="C217" s="711"/>
      <c r="D217" s="708"/>
      <c r="E217" s="709"/>
    </row>
    <row r="218" spans="1:5">
      <c r="A218" s="710" t="s">
        <v>31</v>
      </c>
      <c r="B218" s="711"/>
      <c r="C218" s="711"/>
      <c r="D218" s="708"/>
      <c r="E218" s="709"/>
    </row>
    <row r="219" spans="1:5">
      <c r="A219" s="710" t="s">
        <v>35</v>
      </c>
      <c r="B219" s="711"/>
      <c r="C219" s="711"/>
      <c r="D219" s="708"/>
      <c r="E219" s="709"/>
    </row>
    <row r="220" spans="1:5">
      <c r="A220" s="710" t="s">
        <v>39</v>
      </c>
      <c r="B220" s="711"/>
      <c r="C220" s="711"/>
      <c r="D220" s="708"/>
      <c r="E220" s="709"/>
    </row>
    <row r="221" spans="1:5" ht="51.95">
      <c r="A221" s="702" t="s">
        <v>944</v>
      </c>
      <c r="B221" s="703" t="s">
        <v>945</v>
      </c>
      <c r="C221" s="703" t="s">
        <v>946</v>
      </c>
      <c r="D221" s="705"/>
      <c r="E221" s="704"/>
    </row>
    <row r="222" spans="1:5" ht="30" customHeight="1">
      <c r="A222" s="706" t="s">
        <v>947</v>
      </c>
      <c r="B222" s="707" t="s">
        <v>948</v>
      </c>
      <c r="C222" s="707" t="s">
        <v>949</v>
      </c>
      <c r="D222" s="714"/>
      <c r="E222" s="715"/>
    </row>
    <row r="223" spans="1:5" ht="39.75" customHeight="1">
      <c r="A223" s="710" t="s">
        <v>778</v>
      </c>
      <c r="B223" s="711" t="s">
        <v>950</v>
      </c>
      <c r="C223" s="711"/>
      <c r="D223" s="714" t="s">
        <v>783</v>
      </c>
      <c r="E223" s="715"/>
    </row>
    <row r="224" spans="1:5">
      <c r="A224" s="710" t="s">
        <v>26</v>
      </c>
      <c r="B224" s="711"/>
      <c r="C224" s="711"/>
      <c r="D224" s="708"/>
      <c r="E224" s="709"/>
    </row>
    <row r="225" spans="1:5">
      <c r="A225" s="710" t="s">
        <v>31</v>
      </c>
      <c r="B225" s="711"/>
      <c r="C225" s="711"/>
      <c r="D225" s="708"/>
      <c r="E225" s="709"/>
    </row>
    <row r="226" spans="1:5">
      <c r="A226" s="710" t="s">
        <v>35</v>
      </c>
      <c r="B226" s="711"/>
      <c r="C226" s="711"/>
      <c r="D226" s="708"/>
      <c r="E226" s="709"/>
    </row>
    <row r="227" spans="1:5">
      <c r="A227" s="710" t="s">
        <v>39</v>
      </c>
      <c r="B227" s="711"/>
      <c r="C227" s="711"/>
      <c r="D227" s="714"/>
      <c r="E227" s="715"/>
    </row>
    <row r="228" spans="1:5" ht="129.94999999999999">
      <c r="A228" s="702" t="s">
        <v>951</v>
      </c>
      <c r="B228" s="703" t="s">
        <v>952</v>
      </c>
      <c r="C228" s="703" t="s">
        <v>953</v>
      </c>
      <c r="D228" s="705"/>
      <c r="E228" s="704"/>
    </row>
    <row r="229" spans="1:5" ht="33" customHeight="1">
      <c r="A229" s="706" t="s">
        <v>954</v>
      </c>
      <c r="B229" s="707" t="s">
        <v>955</v>
      </c>
      <c r="C229" s="707" t="s">
        <v>956</v>
      </c>
      <c r="D229" s="714"/>
      <c r="E229" s="715"/>
    </row>
    <row r="230" spans="1:5" ht="33.75" customHeight="1">
      <c r="A230" s="710" t="s">
        <v>778</v>
      </c>
      <c r="B230" s="711" t="s">
        <v>957</v>
      </c>
      <c r="C230" s="711"/>
      <c r="D230" s="714" t="s">
        <v>783</v>
      </c>
      <c r="E230" s="715"/>
    </row>
    <row r="231" spans="1:5">
      <c r="A231" s="710" t="s">
        <v>26</v>
      </c>
      <c r="B231" s="711"/>
      <c r="C231" s="711"/>
      <c r="D231" s="708"/>
      <c r="E231" s="709"/>
    </row>
    <row r="232" spans="1:5">
      <c r="A232" s="710" t="s">
        <v>31</v>
      </c>
      <c r="B232" s="711"/>
      <c r="C232" s="711"/>
      <c r="D232" s="708"/>
      <c r="E232" s="709"/>
    </row>
    <row r="233" spans="1:5">
      <c r="A233" s="710" t="s">
        <v>35</v>
      </c>
      <c r="B233" s="13"/>
      <c r="C233" s="711"/>
      <c r="D233" s="714"/>
      <c r="E233" s="715"/>
    </row>
    <row r="234" spans="1:5">
      <c r="A234" s="710" t="s">
        <v>39</v>
      </c>
      <c r="B234" s="13"/>
      <c r="C234" s="711"/>
      <c r="D234" s="714"/>
      <c r="E234" s="715"/>
    </row>
    <row r="235" spans="1:5" ht="29.25" customHeight="1">
      <c r="A235" s="706" t="s">
        <v>958</v>
      </c>
      <c r="B235" s="707" t="s">
        <v>959</v>
      </c>
      <c r="C235" s="707" t="s">
        <v>960</v>
      </c>
      <c r="D235" s="714"/>
      <c r="E235" s="715"/>
    </row>
    <row r="236" spans="1:5" ht="69" customHeight="1">
      <c r="A236" s="710" t="s">
        <v>778</v>
      </c>
      <c r="B236" s="711" t="s">
        <v>961</v>
      </c>
      <c r="C236" s="711"/>
      <c r="D236" s="714" t="s">
        <v>783</v>
      </c>
      <c r="E236" s="715"/>
    </row>
    <row r="237" spans="1:5">
      <c r="A237" s="710" t="s">
        <v>26</v>
      </c>
      <c r="B237" s="711"/>
      <c r="C237" s="711"/>
      <c r="D237" s="708"/>
      <c r="E237" s="709"/>
    </row>
    <row r="238" spans="1:5">
      <c r="A238" s="710" t="s">
        <v>31</v>
      </c>
      <c r="B238" s="711"/>
      <c r="C238" s="711"/>
      <c r="D238" s="708"/>
      <c r="E238" s="709"/>
    </row>
    <row r="239" spans="1:5">
      <c r="A239" s="710" t="s">
        <v>35</v>
      </c>
      <c r="B239" s="711"/>
      <c r="C239" s="711"/>
      <c r="D239" s="708"/>
      <c r="E239" s="709"/>
    </row>
    <row r="240" spans="1:5">
      <c r="A240" s="710" t="s">
        <v>39</v>
      </c>
      <c r="B240" s="711"/>
      <c r="C240" s="711"/>
      <c r="D240" s="714"/>
      <c r="E240" s="715"/>
    </row>
    <row r="241" spans="1:5">
      <c r="A241" s="706" t="s">
        <v>962</v>
      </c>
      <c r="B241" s="707" t="s">
        <v>963</v>
      </c>
      <c r="C241" s="707" t="s">
        <v>964</v>
      </c>
      <c r="D241" s="714"/>
      <c r="E241" s="715"/>
    </row>
    <row r="242" spans="1:5" ht="45" customHeight="1">
      <c r="A242" s="710" t="s">
        <v>778</v>
      </c>
      <c r="B242" s="711" t="s">
        <v>965</v>
      </c>
      <c r="C242" s="711"/>
      <c r="D242" s="714" t="s">
        <v>783</v>
      </c>
      <c r="E242" s="715"/>
    </row>
    <row r="243" spans="1:5">
      <c r="A243" s="710" t="s">
        <v>26</v>
      </c>
      <c r="B243" s="711"/>
      <c r="C243" s="711"/>
      <c r="D243" s="708"/>
      <c r="E243" s="709"/>
    </row>
    <row r="244" spans="1:5">
      <c r="A244" s="710" t="s">
        <v>31</v>
      </c>
      <c r="B244" s="711"/>
      <c r="C244" s="711"/>
      <c r="D244" s="708"/>
      <c r="E244" s="709"/>
    </row>
    <row r="245" spans="1:5">
      <c r="A245" s="710" t="s">
        <v>35</v>
      </c>
      <c r="B245" s="13"/>
      <c r="C245" s="711"/>
      <c r="D245" s="708"/>
      <c r="E245" s="709"/>
    </row>
    <row r="246" spans="1:5">
      <c r="A246" s="710" t="s">
        <v>39</v>
      </c>
      <c r="B246" s="13"/>
      <c r="C246" s="711"/>
      <c r="D246" s="714"/>
      <c r="E246" s="715"/>
    </row>
    <row r="247" spans="1:5" ht="156">
      <c r="A247" s="702" t="s">
        <v>966</v>
      </c>
      <c r="B247" s="703" t="s">
        <v>967</v>
      </c>
      <c r="C247" s="703" t="s">
        <v>968</v>
      </c>
      <c r="D247" s="705"/>
      <c r="E247" s="704"/>
    </row>
    <row r="248" spans="1:5" ht="26.1">
      <c r="A248" s="706" t="s">
        <v>969</v>
      </c>
      <c r="B248" s="707" t="s">
        <v>970</v>
      </c>
      <c r="C248" s="707" t="s">
        <v>971</v>
      </c>
      <c r="D248" s="714"/>
      <c r="E248" s="715"/>
    </row>
    <row r="249" spans="1:5" ht="68.25" customHeight="1">
      <c r="A249" s="710" t="s">
        <v>778</v>
      </c>
      <c r="B249" s="711" t="s">
        <v>972</v>
      </c>
      <c r="C249" s="711"/>
      <c r="D249" s="714" t="s">
        <v>783</v>
      </c>
      <c r="E249" s="715"/>
    </row>
    <row r="250" spans="1:5">
      <c r="A250" s="710" t="s">
        <v>26</v>
      </c>
      <c r="B250" s="711"/>
      <c r="C250" s="711"/>
      <c r="D250" s="708"/>
      <c r="E250" s="709"/>
    </row>
    <row r="251" spans="1:5">
      <c r="A251" s="710" t="s">
        <v>31</v>
      </c>
      <c r="B251" s="711"/>
      <c r="C251" s="711"/>
      <c r="D251" s="708"/>
      <c r="E251" s="709"/>
    </row>
    <row r="252" spans="1:5">
      <c r="A252" s="710" t="s">
        <v>35</v>
      </c>
      <c r="B252" s="711"/>
      <c r="C252" s="711"/>
      <c r="D252" s="708"/>
      <c r="E252" s="709"/>
    </row>
    <row r="253" spans="1:5">
      <c r="A253" s="710" t="s">
        <v>39</v>
      </c>
      <c r="B253" s="711"/>
      <c r="C253" s="711"/>
      <c r="D253" s="714"/>
      <c r="E253" s="715"/>
    </row>
    <row r="254" spans="1:5" ht="26.1">
      <c r="A254" s="706" t="s">
        <v>973</v>
      </c>
      <c r="B254" s="707" t="s">
        <v>974</v>
      </c>
      <c r="C254" s="707" t="s">
        <v>975</v>
      </c>
      <c r="D254" s="714"/>
      <c r="E254" s="715"/>
    </row>
    <row r="255" spans="1:5" ht="57" customHeight="1">
      <c r="A255" s="710" t="s">
        <v>778</v>
      </c>
      <c r="B255" s="711" t="s">
        <v>972</v>
      </c>
      <c r="C255" s="711"/>
      <c r="D255" s="714" t="s">
        <v>783</v>
      </c>
      <c r="E255" s="715"/>
    </row>
    <row r="256" spans="1:5">
      <c r="A256" s="710" t="s">
        <v>26</v>
      </c>
      <c r="B256" s="711"/>
      <c r="C256" s="711"/>
      <c r="D256" s="708"/>
      <c r="E256" s="709"/>
    </row>
    <row r="257" spans="1:5">
      <c r="A257" s="710" t="s">
        <v>31</v>
      </c>
      <c r="B257" s="711"/>
      <c r="C257" s="711"/>
      <c r="D257" s="714"/>
      <c r="E257" s="715"/>
    </row>
    <row r="258" spans="1:5">
      <c r="A258" s="710" t="s">
        <v>35</v>
      </c>
      <c r="B258" s="711"/>
      <c r="C258" s="711"/>
      <c r="D258" s="708"/>
      <c r="E258" s="709"/>
    </row>
    <row r="259" spans="1:5">
      <c r="A259" s="710" t="s">
        <v>39</v>
      </c>
      <c r="B259" s="711"/>
      <c r="C259" s="711"/>
      <c r="D259" s="714"/>
      <c r="E259" s="715"/>
    </row>
    <row r="260" spans="1:5" ht="26.1">
      <c r="A260" s="706" t="s">
        <v>976</v>
      </c>
      <c r="B260" s="707" t="s">
        <v>977</v>
      </c>
      <c r="C260" s="707" t="s">
        <v>978</v>
      </c>
      <c r="D260" s="714"/>
      <c r="E260" s="715"/>
    </row>
    <row r="261" spans="1:5" ht="65.099999999999994">
      <c r="A261" s="710" t="s">
        <v>778</v>
      </c>
      <c r="B261" s="711" t="s">
        <v>979</v>
      </c>
      <c r="C261" s="711"/>
      <c r="D261" s="714" t="s">
        <v>783</v>
      </c>
      <c r="E261" s="715"/>
    </row>
    <row r="262" spans="1:5" ht="29.25" customHeight="1">
      <c r="A262" s="710" t="s">
        <v>26</v>
      </c>
      <c r="B262" s="711"/>
      <c r="C262" s="711"/>
      <c r="D262" s="708" t="s">
        <v>783</v>
      </c>
      <c r="E262" s="709"/>
    </row>
    <row r="263" spans="1:5">
      <c r="A263" s="710" t="s">
        <v>31</v>
      </c>
      <c r="B263" s="711"/>
      <c r="C263" s="711"/>
      <c r="D263" s="708" t="s">
        <v>783</v>
      </c>
      <c r="E263" s="709"/>
    </row>
    <row r="264" spans="1:5">
      <c r="A264" s="710" t="s">
        <v>35</v>
      </c>
      <c r="B264" s="711"/>
      <c r="C264" s="711"/>
      <c r="D264" s="708"/>
      <c r="E264" s="709"/>
    </row>
    <row r="265" spans="1:5">
      <c r="A265" s="710" t="s">
        <v>39</v>
      </c>
      <c r="B265" s="711"/>
      <c r="C265" s="711"/>
      <c r="D265" s="714"/>
      <c r="E265" s="715"/>
    </row>
    <row r="266" spans="1:5" ht="26.1">
      <c r="A266" s="702" t="s">
        <v>980</v>
      </c>
      <c r="B266" s="703" t="s">
        <v>981</v>
      </c>
      <c r="C266" s="703" t="s">
        <v>982</v>
      </c>
      <c r="D266" s="705"/>
      <c r="E266" s="704"/>
    </row>
    <row r="267" spans="1:5">
      <c r="A267" s="706" t="s">
        <v>983</v>
      </c>
      <c r="B267" s="707" t="s">
        <v>984</v>
      </c>
      <c r="C267" s="707" t="s">
        <v>985</v>
      </c>
      <c r="D267" s="714"/>
      <c r="E267" s="715"/>
    </row>
    <row r="268" spans="1:5" ht="39">
      <c r="A268" s="710" t="s">
        <v>778</v>
      </c>
      <c r="B268" s="711" t="s">
        <v>986</v>
      </c>
      <c r="C268" s="711"/>
      <c r="D268" s="714" t="s">
        <v>783</v>
      </c>
      <c r="E268" s="715"/>
    </row>
    <row r="269" spans="1:5">
      <c r="A269" s="710" t="s">
        <v>26</v>
      </c>
      <c r="B269" s="711"/>
      <c r="C269" s="711"/>
      <c r="D269" s="708"/>
      <c r="E269" s="709"/>
    </row>
    <row r="270" spans="1:5">
      <c r="A270" s="710" t="s">
        <v>31</v>
      </c>
      <c r="B270" s="711"/>
      <c r="C270" s="711"/>
      <c r="D270" s="708"/>
      <c r="E270" s="709"/>
    </row>
    <row r="271" spans="1:5">
      <c r="A271" s="710" t="s">
        <v>35</v>
      </c>
      <c r="B271" s="711"/>
      <c r="C271" s="711"/>
      <c r="D271" s="708"/>
      <c r="E271" s="709"/>
    </row>
    <row r="272" spans="1:5">
      <c r="A272" s="710" t="s">
        <v>39</v>
      </c>
      <c r="B272" s="711"/>
      <c r="C272" s="711"/>
      <c r="D272" s="714"/>
      <c r="E272" s="715"/>
    </row>
    <row r="273" spans="1:5">
      <c r="A273" s="706" t="s">
        <v>987</v>
      </c>
      <c r="B273" s="707" t="s">
        <v>988</v>
      </c>
      <c r="C273" s="707" t="s">
        <v>989</v>
      </c>
      <c r="D273" s="714"/>
      <c r="E273" s="715"/>
    </row>
    <row r="274" spans="1:5" ht="39">
      <c r="A274" s="710" t="s">
        <v>778</v>
      </c>
      <c r="B274" s="711" t="s">
        <v>986</v>
      </c>
      <c r="C274" s="711"/>
      <c r="D274" s="714" t="s">
        <v>783</v>
      </c>
      <c r="E274" s="715"/>
    </row>
    <row r="275" spans="1:5">
      <c r="A275" s="710" t="s">
        <v>26</v>
      </c>
      <c r="B275" s="711"/>
      <c r="C275" s="711"/>
      <c r="D275" s="708"/>
      <c r="E275" s="709"/>
    </row>
    <row r="276" spans="1:5">
      <c r="A276" s="710" t="s">
        <v>31</v>
      </c>
      <c r="B276" s="711"/>
      <c r="C276" s="711"/>
      <c r="D276" s="708"/>
      <c r="E276" s="709"/>
    </row>
    <row r="277" spans="1:5">
      <c r="A277" s="710" t="s">
        <v>35</v>
      </c>
      <c r="B277" s="711"/>
      <c r="C277" s="711"/>
      <c r="D277" s="708"/>
      <c r="E277" s="709"/>
    </row>
    <row r="278" spans="1:5">
      <c r="A278" s="710" t="s">
        <v>39</v>
      </c>
      <c r="B278" s="711"/>
      <c r="C278" s="711"/>
      <c r="D278" s="714"/>
      <c r="E278" s="715"/>
    </row>
    <row r="279" spans="1:5" ht="26.1">
      <c r="A279" s="702" t="s">
        <v>990</v>
      </c>
      <c r="B279" s="703" t="s">
        <v>991</v>
      </c>
      <c r="C279" s="703" t="s">
        <v>992</v>
      </c>
      <c r="D279" s="705"/>
      <c r="E279" s="704"/>
    </row>
    <row r="280" spans="1:5" ht="26.1">
      <c r="A280" s="706" t="s">
        <v>993</v>
      </c>
      <c r="B280" s="707" t="s">
        <v>994</v>
      </c>
      <c r="C280" s="707" t="s">
        <v>995</v>
      </c>
      <c r="D280" s="714"/>
      <c r="E280" s="715"/>
    </row>
    <row r="281" spans="1:5" ht="26.1">
      <c r="A281" s="710" t="s">
        <v>778</v>
      </c>
      <c r="B281" s="711" t="s">
        <v>996</v>
      </c>
      <c r="C281" s="711"/>
      <c r="D281" s="714" t="s">
        <v>783</v>
      </c>
      <c r="E281" s="715"/>
    </row>
    <row r="282" spans="1:5">
      <c r="A282" s="710" t="s">
        <v>26</v>
      </c>
      <c r="B282" s="711"/>
      <c r="C282" s="711"/>
      <c r="D282" s="708"/>
      <c r="E282" s="709"/>
    </row>
    <row r="283" spans="1:5">
      <c r="A283" s="710" t="s">
        <v>31</v>
      </c>
      <c r="B283" s="711"/>
      <c r="C283" s="711"/>
      <c r="D283" s="708"/>
      <c r="E283" s="709"/>
    </row>
    <row r="284" spans="1:5">
      <c r="A284" s="710" t="s">
        <v>35</v>
      </c>
      <c r="B284" s="711"/>
      <c r="C284" s="711"/>
      <c r="D284" s="708"/>
      <c r="E284" s="709"/>
    </row>
    <row r="285" spans="1:5">
      <c r="A285" s="710" t="s">
        <v>39</v>
      </c>
      <c r="B285" s="711"/>
      <c r="C285" s="711"/>
      <c r="D285" s="714"/>
      <c r="E285" s="715"/>
    </row>
    <row r="286" spans="1:5" ht="26.1">
      <c r="A286" s="702" t="s">
        <v>997</v>
      </c>
      <c r="B286" s="703" t="s">
        <v>998</v>
      </c>
      <c r="C286" s="703" t="s">
        <v>999</v>
      </c>
      <c r="D286" s="705"/>
      <c r="E286" s="704"/>
    </row>
    <row r="287" spans="1:5">
      <c r="A287" s="706" t="s">
        <v>1000</v>
      </c>
      <c r="B287" s="707" t="s">
        <v>1001</v>
      </c>
      <c r="C287" s="707" t="s">
        <v>1002</v>
      </c>
      <c r="D287" s="714"/>
      <c r="E287" s="715"/>
    </row>
    <row r="288" spans="1:5" ht="39">
      <c r="A288" s="710" t="s">
        <v>778</v>
      </c>
      <c r="B288" s="711" t="s">
        <v>1003</v>
      </c>
      <c r="C288" s="711"/>
      <c r="D288" s="714" t="s">
        <v>783</v>
      </c>
      <c r="E288" s="715"/>
    </row>
    <row r="289" spans="1:5">
      <c r="A289" s="710" t="s">
        <v>26</v>
      </c>
      <c r="B289" s="711"/>
      <c r="C289" s="711"/>
      <c r="D289" s="708"/>
      <c r="E289" s="709"/>
    </row>
    <row r="290" spans="1:5">
      <c r="A290" s="710" t="s">
        <v>31</v>
      </c>
      <c r="B290" s="711"/>
      <c r="C290" s="711"/>
      <c r="D290" s="708"/>
      <c r="E290" s="709"/>
    </row>
    <row r="291" spans="1:5">
      <c r="A291" s="710" t="s">
        <v>35</v>
      </c>
      <c r="B291" s="711"/>
      <c r="C291" s="711"/>
      <c r="D291" s="708"/>
      <c r="E291" s="709"/>
    </row>
    <row r="292" spans="1:5">
      <c r="A292" s="710" t="s">
        <v>39</v>
      </c>
      <c r="B292" s="711"/>
      <c r="C292" s="711"/>
      <c r="D292" s="714"/>
      <c r="E292" s="715"/>
    </row>
    <row r="293" spans="1:5">
      <c r="A293" s="702" t="s">
        <v>1004</v>
      </c>
      <c r="B293" s="703" t="s">
        <v>1005</v>
      </c>
      <c r="C293" s="703" t="s">
        <v>1006</v>
      </c>
      <c r="D293" s="705"/>
      <c r="E293" s="704"/>
    </row>
    <row r="294" spans="1:5" ht="32.25" customHeight="1">
      <c r="A294" s="706" t="s">
        <v>1007</v>
      </c>
      <c r="B294" s="707" t="s">
        <v>1008</v>
      </c>
      <c r="C294" s="707" t="s">
        <v>1009</v>
      </c>
      <c r="D294" s="714"/>
      <c r="E294" s="715"/>
    </row>
    <row r="295" spans="1:5" ht="45.75" customHeight="1">
      <c r="A295" s="710" t="s">
        <v>778</v>
      </c>
      <c r="B295" s="711" t="s">
        <v>1010</v>
      </c>
      <c r="C295" s="711"/>
      <c r="D295" s="714" t="s">
        <v>783</v>
      </c>
      <c r="E295" s="715"/>
    </row>
    <row r="296" spans="1:5">
      <c r="A296" s="710" t="s">
        <v>26</v>
      </c>
      <c r="B296" s="711"/>
      <c r="C296" s="711"/>
      <c r="D296" s="708"/>
      <c r="E296" s="709"/>
    </row>
    <row r="297" spans="1:5">
      <c r="A297" s="710" t="s">
        <v>31</v>
      </c>
      <c r="B297" s="711"/>
      <c r="C297" s="711"/>
      <c r="D297" s="708"/>
      <c r="E297" s="709"/>
    </row>
    <row r="298" spans="1:5">
      <c r="A298" s="710" t="s">
        <v>35</v>
      </c>
      <c r="B298" s="711"/>
      <c r="C298" s="711"/>
      <c r="D298" s="708"/>
      <c r="E298" s="709"/>
    </row>
    <row r="299" spans="1:5">
      <c r="A299" s="710" t="s">
        <v>39</v>
      </c>
      <c r="B299" s="711"/>
      <c r="C299" s="711"/>
      <c r="D299" s="714"/>
      <c r="E299" s="715"/>
    </row>
    <row r="300" spans="1:5" ht="78">
      <c r="A300" s="702" t="s">
        <v>1011</v>
      </c>
      <c r="B300" s="703" t="s">
        <v>1012</v>
      </c>
      <c r="C300" s="703" t="s">
        <v>1013</v>
      </c>
      <c r="D300" s="705"/>
      <c r="E300" s="704"/>
    </row>
    <row r="301" spans="1:5">
      <c r="A301" s="706" t="s">
        <v>1014</v>
      </c>
      <c r="B301" s="707" t="s">
        <v>1015</v>
      </c>
      <c r="C301" s="707" t="s">
        <v>1016</v>
      </c>
      <c r="D301" s="714"/>
      <c r="E301" s="715"/>
    </row>
    <row r="302" spans="1:5" ht="42" customHeight="1">
      <c r="A302" s="710" t="s">
        <v>778</v>
      </c>
      <c r="B302" s="711" t="s">
        <v>1017</v>
      </c>
      <c r="C302" s="711"/>
      <c r="D302" s="714" t="s">
        <v>783</v>
      </c>
      <c r="E302" s="715"/>
    </row>
    <row r="303" spans="1:5">
      <c r="A303" s="710" t="s">
        <v>26</v>
      </c>
      <c r="B303" s="711"/>
      <c r="C303" s="711"/>
      <c r="D303" s="708"/>
      <c r="E303" s="709"/>
    </row>
    <row r="304" spans="1:5">
      <c r="A304" s="710" t="s">
        <v>31</v>
      </c>
      <c r="B304" s="711"/>
      <c r="C304" s="711"/>
      <c r="D304" s="708"/>
      <c r="E304" s="709"/>
    </row>
    <row r="305" spans="1:5">
      <c r="A305" s="710" t="s">
        <v>35</v>
      </c>
      <c r="B305" s="711"/>
      <c r="C305" s="711"/>
      <c r="D305" s="708"/>
      <c r="E305" s="709"/>
    </row>
    <row r="306" spans="1:5">
      <c r="A306" s="710" t="s">
        <v>39</v>
      </c>
      <c r="B306" s="711"/>
      <c r="C306" s="711"/>
      <c r="D306" s="714"/>
      <c r="E306" s="715"/>
    </row>
    <row r="307" spans="1:5">
      <c r="A307" s="706" t="s">
        <v>1018</v>
      </c>
      <c r="B307" s="707" t="s">
        <v>1019</v>
      </c>
      <c r="C307" s="707" t="s">
        <v>1020</v>
      </c>
      <c r="D307" s="714"/>
      <c r="E307" s="715"/>
    </row>
    <row r="308" spans="1:5" ht="56.25" customHeight="1">
      <c r="A308" s="710" t="s">
        <v>778</v>
      </c>
      <c r="B308" s="711" t="s">
        <v>1021</v>
      </c>
      <c r="C308" s="711"/>
      <c r="D308" s="714" t="s">
        <v>783</v>
      </c>
      <c r="E308" s="715"/>
    </row>
    <row r="309" spans="1:5">
      <c r="A309" s="710" t="s">
        <v>26</v>
      </c>
      <c r="B309" s="711"/>
      <c r="C309" s="707"/>
      <c r="D309" s="708"/>
      <c r="E309" s="709"/>
    </row>
    <row r="310" spans="1:5">
      <c r="A310" s="710" t="s">
        <v>31</v>
      </c>
      <c r="B310" s="711"/>
      <c r="C310" s="707"/>
      <c r="D310" s="708"/>
      <c r="E310" s="709"/>
    </row>
    <row r="311" spans="1:5">
      <c r="A311" s="710" t="s">
        <v>35</v>
      </c>
      <c r="B311" s="707"/>
      <c r="C311" s="707"/>
      <c r="D311" s="708"/>
      <c r="E311" s="709"/>
    </row>
    <row r="312" spans="1:5">
      <c r="A312" s="710" t="s">
        <v>39</v>
      </c>
      <c r="B312" s="707"/>
      <c r="C312" s="707"/>
      <c r="D312" s="714"/>
      <c r="E312" s="715"/>
    </row>
    <row r="313" spans="1:5" ht="78">
      <c r="A313" s="702" t="s">
        <v>1022</v>
      </c>
      <c r="B313" s="703" t="s">
        <v>1023</v>
      </c>
      <c r="C313" s="703" t="s">
        <v>1024</v>
      </c>
      <c r="D313" s="705"/>
      <c r="E313" s="704"/>
    </row>
    <row r="314" spans="1:5">
      <c r="A314" s="706" t="s">
        <v>1025</v>
      </c>
      <c r="B314" s="707" t="s">
        <v>1026</v>
      </c>
      <c r="C314" s="707" t="s">
        <v>1027</v>
      </c>
      <c r="D314" s="714"/>
      <c r="E314" s="715"/>
    </row>
    <row r="315" spans="1:5" ht="39">
      <c r="A315" s="710" t="s">
        <v>778</v>
      </c>
      <c r="B315" s="711" t="s">
        <v>1028</v>
      </c>
      <c r="C315" s="711"/>
      <c r="D315" s="714" t="s">
        <v>783</v>
      </c>
      <c r="E315" s="715"/>
    </row>
    <row r="316" spans="1:5">
      <c r="A316" s="710" t="s">
        <v>26</v>
      </c>
      <c r="B316" s="711"/>
      <c r="C316" s="711"/>
      <c r="D316" s="708"/>
      <c r="E316" s="709"/>
    </row>
    <row r="317" spans="1:5">
      <c r="A317" s="710" t="s">
        <v>31</v>
      </c>
      <c r="B317" s="711"/>
      <c r="C317" s="711"/>
      <c r="D317" s="708"/>
      <c r="E317" s="709"/>
    </row>
    <row r="318" spans="1:5">
      <c r="A318" s="710" t="s">
        <v>35</v>
      </c>
      <c r="B318" s="711"/>
      <c r="C318" s="711"/>
      <c r="D318" s="708"/>
      <c r="E318" s="709"/>
    </row>
    <row r="319" spans="1:5">
      <c r="A319" s="710" t="s">
        <v>39</v>
      </c>
      <c r="B319" s="711"/>
      <c r="C319" s="711"/>
      <c r="D319" s="714"/>
      <c r="E319" s="715"/>
    </row>
    <row r="320" spans="1:5">
      <c r="A320" s="706" t="s">
        <v>1029</v>
      </c>
      <c r="B320" s="707" t="s">
        <v>1030</v>
      </c>
      <c r="C320" s="707" t="s">
        <v>1031</v>
      </c>
      <c r="D320" s="714"/>
      <c r="E320" s="715"/>
    </row>
    <row r="321" spans="1:5" ht="40.5" customHeight="1">
      <c r="A321" s="710" t="s">
        <v>778</v>
      </c>
      <c r="B321" s="711" t="s">
        <v>1032</v>
      </c>
      <c r="C321" s="711"/>
      <c r="D321" s="714" t="s">
        <v>783</v>
      </c>
      <c r="E321" s="715"/>
    </row>
    <row r="322" spans="1:5">
      <c r="A322" s="710" t="s">
        <v>26</v>
      </c>
      <c r="B322" s="711"/>
      <c r="C322" s="711"/>
      <c r="D322" s="708"/>
      <c r="E322" s="709"/>
    </row>
    <row r="323" spans="1:5">
      <c r="A323" s="710" t="s">
        <v>31</v>
      </c>
      <c r="B323" s="711"/>
      <c r="C323" s="711"/>
      <c r="D323" s="708"/>
      <c r="E323" s="709"/>
    </row>
    <row r="324" spans="1:5">
      <c r="A324" s="710" t="s">
        <v>35</v>
      </c>
      <c r="B324" s="711"/>
      <c r="C324" s="711"/>
      <c r="D324" s="708"/>
      <c r="E324" s="709"/>
    </row>
    <row r="325" spans="1:5">
      <c r="A325" s="710" t="s">
        <v>39</v>
      </c>
      <c r="B325" s="711"/>
      <c r="C325" s="711"/>
      <c r="D325" s="714"/>
      <c r="E325" s="715"/>
    </row>
    <row r="326" spans="1:5" ht="51.95">
      <c r="A326" s="702" t="s">
        <v>1033</v>
      </c>
      <c r="B326" s="703" t="s">
        <v>1034</v>
      </c>
      <c r="C326" s="703" t="s">
        <v>1035</v>
      </c>
      <c r="D326" s="705"/>
      <c r="E326" s="704"/>
    </row>
    <row r="327" spans="1:5" ht="26.1">
      <c r="A327" s="706" t="s">
        <v>1036</v>
      </c>
      <c r="B327" s="707" t="s">
        <v>1037</v>
      </c>
      <c r="C327" s="707" t="s">
        <v>1038</v>
      </c>
      <c r="D327" s="714"/>
      <c r="E327" s="715"/>
    </row>
    <row r="328" spans="1:5" ht="39">
      <c r="A328" s="710" t="s">
        <v>778</v>
      </c>
      <c r="B328" s="711" t="s">
        <v>1039</v>
      </c>
      <c r="C328" s="711"/>
      <c r="D328" s="714" t="s">
        <v>783</v>
      </c>
      <c r="E328" s="715"/>
    </row>
    <row r="329" spans="1:5">
      <c r="A329" s="710" t="s">
        <v>26</v>
      </c>
      <c r="B329" s="711"/>
      <c r="C329" s="711"/>
      <c r="D329" s="708"/>
      <c r="E329" s="709"/>
    </row>
    <row r="330" spans="1:5">
      <c r="A330" s="710" t="s">
        <v>31</v>
      </c>
      <c r="B330" s="711"/>
      <c r="C330" s="711"/>
      <c r="D330" s="708"/>
      <c r="E330" s="709"/>
    </row>
    <row r="331" spans="1:5">
      <c r="A331" s="710" t="s">
        <v>35</v>
      </c>
      <c r="B331" s="711"/>
      <c r="C331" s="711"/>
      <c r="D331" s="708"/>
      <c r="E331" s="709"/>
    </row>
    <row r="332" spans="1:5">
      <c r="A332" s="710" t="s">
        <v>39</v>
      </c>
      <c r="B332" s="711"/>
      <c r="C332" s="711"/>
      <c r="D332" s="714"/>
      <c r="E332" s="715"/>
    </row>
    <row r="333" spans="1:5">
      <c r="A333" s="706" t="s">
        <v>1040</v>
      </c>
      <c r="B333" s="707" t="s">
        <v>1041</v>
      </c>
      <c r="C333" s="707" t="s">
        <v>1042</v>
      </c>
      <c r="D333" s="714"/>
      <c r="E333" s="715"/>
    </row>
    <row r="334" spans="1:5" ht="39">
      <c r="A334" s="710" t="s">
        <v>778</v>
      </c>
      <c r="B334" s="711" t="s">
        <v>1043</v>
      </c>
      <c r="C334" s="711"/>
      <c r="D334" s="714" t="s">
        <v>783</v>
      </c>
      <c r="E334" s="715"/>
    </row>
    <row r="335" spans="1:5">
      <c r="A335" s="710" t="s">
        <v>26</v>
      </c>
      <c r="B335" s="711"/>
      <c r="C335" s="711"/>
      <c r="D335" s="708"/>
      <c r="E335" s="709"/>
    </row>
    <row r="336" spans="1:5">
      <c r="A336" s="710" t="s">
        <v>31</v>
      </c>
      <c r="B336" s="711"/>
      <c r="C336" s="711"/>
      <c r="D336" s="708"/>
      <c r="E336" s="709"/>
    </row>
    <row r="337" spans="1:5">
      <c r="A337" s="710" t="s">
        <v>35</v>
      </c>
      <c r="B337" s="711"/>
      <c r="C337" s="711"/>
      <c r="D337" s="708"/>
      <c r="E337" s="709"/>
    </row>
    <row r="338" spans="1:5">
      <c r="A338" s="710" t="s">
        <v>39</v>
      </c>
      <c r="B338" s="711"/>
      <c r="C338" s="711"/>
      <c r="D338" s="714"/>
      <c r="E338" s="715"/>
    </row>
    <row r="339" spans="1:5" ht="26.1">
      <c r="A339" s="702" t="s">
        <v>1044</v>
      </c>
      <c r="B339" s="703" t="s">
        <v>1045</v>
      </c>
      <c r="C339" s="703" t="s">
        <v>1046</v>
      </c>
      <c r="D339" s="705"/>
      <c r="E339" s="704"/>
    </row>
    <row r="340" spans="1:5" ht="26.1">
      <c r="A340" s="706" t="s">
        <v>1047</v>
      </c>
      <c r="B340" s="707" t="s">
        <v>1048</v>
      </c>
      <c r="C340" s="707" t="s">
        <v>1049</v>
      </c>
      <c r="D340" s="714"/>
      <c r="E340" s="715"/>
    </row>
    <row r="341" spans="1:5" ht="39">
      <c r="A341" s="710" t="s">
        <v>778</v>
      </c>
      <c r="B341" s="711" t="s">
        <v>1050</v>
      </c>
      <c r="C341" s="711"/>
      <c r="D341" s="714" t="s">
        <v>783</v>
      </c>
      <c r="E341" s="715"/>
    </row>
    <row r="342" spans="1:5">
      <c r="A342" s="710" t="s">
        <v>26</v>
      </c>
      <c r="B342" s="711"/>
      <c r="C342" s="711"/>
      <c r="D342" s="708"/>
      <c r="E342" s="709"/>
    </row>
    <row r="343" spans="1:5">
      <c r="A343" s="710" t="s">
        <v>31</v>
      </c>
      <c r="B343" s="711"/>
      <c r="C343" s="711"/>
      <c r="D343" s="708"/>
      <c r="E343" s="709"/>
    </row>
    <row r="344" spans="1:5">
      <c r="A344" s="710" t="s">
        <v>35</v>
      </c>
      <c r="B344" s="711"/>
      <c r="C344" s="711"/>
      <c r="D344" s="708"/>
      <c r="E344" s="709"/>
    </row>
    <row r="345" spans="1:5">
      <c r="A345" s="710" t="s">
        <v>39</v>
      </c>
      <c r="B345" s="711"/>
      <c r="C345" s="711"/>
      <c r="D345" s="714"/>
      <c r="E345" s="715"/>
    </row>
    <row r="346" spans="1:5" ht="39">
      <c r="A346" s="702" t="s">
        <v>1051</v>
      </c>
      <c r="B346" s="703" t="s">
        <v>1052</v>
      </c>
      <c r="C346" s="703" t="s">
        <v>1053</v>
      </c>
      <c r="D346" s="705"/>
      <c r="E346" s="704"/>
    </row>
    <row r="347" spans="1:5">
      <c r="A347" s="706" t="s">
        <v>1054</v>
      </c>
      <c r="B347" s="707" t="s">
        <v>1055</v>
      </c>
      <c r="C347" s="707" t="s">
        <v>1056</v>
      </c>
      <c r="D347" s="714"/>
      <c r="E347" s="715"/>
    </row>
    <row r="348" spans="1:5" ht="39">
      <c r="A348" s="710" t="s">
        <v>778</v>
      </c>
      <c r="B348" s="711" t="s">
        <v>1057</v>
      </c>
      <c r="C348" s="711"/>
      <c r="D348" s="714" t="s">
        <v>783</v>
      </c>
      <c r="E348" s="715"/>
    </row>
    <row r="349" spans="1:5">
      <c r="A349" s="710" t="s">
        <v>26</v>
      </c>
      <c r="B349" s="711"/>
      <c r="C349" s="711"/>
      <c r="D349" s="708"/>
      <c r="E349" s="709"/>
    </row>
    <row r="350" spans="1:5">
      <c r="A350" s="710" t="s">
        <v>31</v>
      </c>
      <c r="B350" s="711"/>
      <c r="C350" s="711"/>
      <c r="D350" s="708"/>
      <c r="E350" s="709"/>
    </row>
    <row r="351" spans="1:5">
      <c r="A351" s="710" t="s">
        <v>35</v>
      </c>
      <c r="B351" s="711"/>
      <c r="C351" s="711"/>
      <c r="D351" s="708"/>
      <c r="E351" s="709"/>
    </row>
    <row r="352" spans="1:5">
      <c r="A352" s="710" t="s">
        <v>39</v>
      </c>
      <c r="B352" s="711"/>
      <c r="C352" s="711"/>
      <c r="D352" s="714"/>
      <c r="E352" s="715"/>
    </row>
    <row r="353" spans="1:5" ht="78">
      <c r="A353" s="702" t="s">
        <v>1058</v>
      </c>
      <c r="B353" s="703" t="s">
        <v>1059</v>
      </c>
      <c r="C353" s="703" t="s">
        <v>1060</v>
      </c>
      <c r="D353" s="705"/>
      <c r="E353" s="704"/>
    </row>
    <row r="354" spans="1:5">
      <c r="A354" s="706" t="s">
        <v>1061</v>
      </c>
      <c r="B354" s="707" t="s">
        <v>1062</v>
      </c>
      <c r="C354" s="707" t="s">
        <v>1063</v>
      </c>
      <c r="D354" s="714"/>
      <c r="E354" s="715"/>
    </row>
    <row r="355" spans="1:5" ht="51" customHeight="1">
      <c r="A355" s="710" t="s">
        <v>778</v>
      </c>
      <c r="B355" s="711" t="s">
        <v>1064</v>
      </c>
      <c r="C355" s="711"/>
      <c r="D355" s="714" t="s">
        <v>783</v>
      </c>
      <c r="E355" s="715"/>
    </row>
    <row r="356" spans="1:5">
      <c r="A356" s="710" t="s">
        <v>26</v>
      </c>
      <c r="B356" s="711"/>
      <c r="C356" s="711"/>
      <c r="D356" s="708"/>
      <c r="E356" s="709"/>
    </row>
    <row r="357" spans="1:5">
      <c r="A357" s="710" t="s">
        <v>31</v>
      </c>
      <c r="B357" s="711"/>
      <c r="C357" s="711"/>
      <c r="D357" s="708"/>
      <c r="E357" s="709"/>
    </row>
    <row r="358" spans="1:5">
      <c r="A358" s="710" t="s">
        <v>35</v>
      </c>
      <c r="B358" s="711"/>
      <c r="C358" s="711"/>
      <c r="D358" s="708"/>
      <c r="E358" s="709"/>
    </row>
    <row r="359" spans="1:5">
      <c r="A359" s="710" t="s">
        <v>39</v>
      </c>
      <c r="B359" s="711"/>
      <c r="C359" s="711"/>
      <c r="D359" s="714"/>
      <c r="E359" s="715"/>
    </row>
    <row r="360" spans="1:5">
      <c r="A360" s="706" t="s">
        <v>1065</v>
      </c>
      <c r="B360" s="707" t="s">
        <v>1066</v>
      </c>
      <c r="C360" s="707" t="s">
        <v>1067</v>
      </c>
      <c r="D360" s="714"/>
      <c r="E360" s="715"/>
    </row>
    <row r="361" spans="1:5" ht="57.75" customHeight="1">
      <c r="A361" s="710" t="s">
        <v>778</v>
      </c>
      <c r="B361" s="711" t="s">
        <v>1068</v>
      </c>
      <c r="C361" s="711"/>
      <c r="D361" s="714" t="s">
        <v>783</v>
      </c>
      <c r="E361" s="715"/>
    </row>
    <row r="362" spans="1:5">
      <c r="A362" s="710" t="s">
        <v>26</v>
      </c>
      <c r="B362" s="711"/>
      <c r="C362" s="711"/>
      <c r="D362" s="708"/>
      <c r="E362" s="709"/>
    </row>
    <row r="363" spans="1:5">
      <c r="A363" s="710" t="s">
        <v>31</v>
      </c>
      <c r="B363" s="711"/>
      <c r="C363" s="711"/>
      <c r="D363" s="708"/>
      <c r="E363" s="709"/>
    </row>
    <row r="364" spans="1:5">
      <c r="A364" s="710" t="s">
        <v>35</v>
      </c>
      <c r="B364" s="711"/>
      <c r="C364" s="711"/>
      <c r="D364" s="708"/>
      <c r="E364" s="709"/>
    </row>
    <row r="365" spans="1:5">
      <c r="A365" s="710" t="s">
        <v>39</v>
      </c>
      <c r="B365" s="711"/>
      <c r="C365" s="711"/>
      <c r="D365" s="714"/>
      <c r="E365" s="715"/>
    </row>
    <row r="366" spans="1:5" ht="39">
      <c r="A366" s="702" t="s">
        <v>1069</v>
      </c>
      <c r="B366" s="703" t="s">
        <v>1070</v>
      </c>
      <c r="C366" s="703" t="s">
        <v>1071</v>
      </c>
      <c r="D366" s="705"/>
      <c r="E366" s="704"/>
    </row>
    <row r="367" spans="1:5">
      <c r="A367" s="706" t="s">
        <v>1072</v>
      </c>
      <c r="B367" s="707" t="s">
        <v>1073</v>
      </c>
      <c r="C367" s="707" t="s">
        <v>1074</v>
      </c>
      <c r="D367" s="714"/>
      <c r="E367" s="715"/>
    </row>
    <row r="368" spans="1:5" ht="39">
      <c r="A368" s="710" t="s">
        <v>778</v>
      </c>
      <c r="B368" s="711" t="s">
        <v>1075</v>
      </c>
      <c r="C368" s="711"/>
      <c r="D368" s="714" t="s">
        <v>783</v>
      </c>
      <c r="E368" s="715"/>
    </row>
    <row r="369" spans="1:5">
      <c r="A369" s="710" t="s">
        <v>26</v>
      </c>
      <c r="B369" s="711"/>
      <c r="C369" s="711"/>
      <c r="D369" s="708"/>
      <c r="E369" s="709"/>
    </row>
    <row r="370" spans="1:5">
      <c r="A370" s="710" t="s">
        <v>31</v>
      </c>
      <c r="B370" s="711"/>
      <c r="C370" s="711"/>
      <c r="D370" s="708"/>
      <c r="E370" s="709"/>
    </row>
    <row r="371" spans="1:5">
      <c r="A371" s="710" t="s">
        <v>35</v>
      </c>
      <c r="B371" s="711"/>
      <c r="C371" s="711"/>
      <c r="D371" s="708"/>
      <c r="E371" s="709"/>
    </row>
    <row r="372" spans="1:5">
      <c r="A372" s="710" t="s">
        <v>39</v>
      </c>
      <c r="B372" s="711"/>
      <c r="C372" s="711"/>
      <c r="D372" s="714"/>
      <c r="E372" s="715"/>
    </row>
    <row r="373" spans="1:5" ht="26.1">
      <c r="A373" s="702" t="s">
        <v>1076</v>
      </c>
      <c r="B373" s="703" t="s">
        <v>1077</v>
      </c>
      <c r="C373" s="703" t="s">
        <v>1078</v>
      </c>
      <c r="D373" s="705"/>
      <c r="E373" s="704"/>
    </row>
    <row r="374" spans="1:5">
      <c r="A374" s="706" t="s">
        <v>1079</v>
      </c>
      <c r="B374" s="707" t="s">
        <v>1080</v>
      </c>
      <c r="C374" s="707" t="s">
        <v>1081</v>
      </c>
      <c r="D374" s="714"/>
      <c r="E374" s="715"/>
    </row>
    <row r="375" spans="1:5" ht="51.75" customHeight="1">
      <c r="A375" s="710" t="s">
        <v>778</v>
      </c>
      <c r="B375" s="711" t="s">
        <v>1082</v>
      </c>
      <c r="C375" s="711"/>
      <c r="D375" s="714" t="s">
        <v>783</v>
      </c>
      <c r="E375" s="715"/>
    </row>
    <row r="376" spans="1:5">
      <c r="A376" s="710" t="s">
        <v>26</v>
      </c>
      <c r="B376" s="711"/>
      <c r="C376" s="711"/>
      <c r="D376" s="708"/>
      <c r="E376" s="709"/>
    </row>
    <row r="377" spans="1:5">
      <c r="A377" s="710" t="s">
        <v>31</v>
      </c>
      <c r="B377" s="711"/>
      <c r="C377" s="711"/>
      <c r="D377" s="708"/>
      <c r="E377" s="709"/>
    </row>
    <row r="378" spans="1:5">
      <c r="A378" s="710" t="s">
        <v>35</v>
      </c>
      <c r="B378" s="711"/>
      <c r="C378" s="711"/>
      <c r="D378" s="708"/>
      <c r="E378" s="709"/>
    </row>
    <row r="379" spans="1:5">
      <c r="A379" s="710" t="s">
        <v>39</v>
      </c>
      <c r="B379" s="711"/>
      <c r="C379" s="711"/>
      <c r="D379" s="708"/>
      <c r="E379" s="709"/>
    </row>
    <row r="380" spans="1:5" ht="52.5" customHeight="1">
      <c r="A380" s="718" t="s">
        <v>1083</v>
      </c>
      <c r="B380" s="703" t="s">
        <v>1084</v>
      </c>
      <c r="C380" s="703" t="s">
        <v>1085</v>
      </c>
      <c r="D380" s="705"/>
      <c r="E380" s="704"/>
    </row>
    <row r="381" spans="1:5">
      <c r="A381" s="719" t="s">
        <v>1086</v>
      </c>
      <c r="B381" s="707" t="s">
        <v>1087</v>
      </c>
      <c r="C381" s="707" t="s">
        <v>1088</v>
      </c>
      <c r="D381" s="714"/>
      <c r="E381" s="715"/>
    </row>
    <row r="382" spans="1:5" ht="39">
      <c r="A382" s="710" t="s">
        <v>778</v>
      </c>
      <c r="B382" s="711" t="s">
        <v>1089</v>
      </c>
      <c r="C382" s="711"/>
      <c r="D382" s="714" t="s">
        <v>783</v>
      </c>
      <c r="E382" s="715"/>
    </row>
    <row r="383" spans="1:5">
      <c r="A383" s="710" t="s">
        <v>26</v>
      </c>
      <c r="B383" s="711"/>
      <c r="C383" s="711"/>
      <c r="D383" s="708"/>
      <c r="E383" s="709"/>
    </row>
    <row r="384" spans="1:5">
      <c r="A384" s="710" t="s">
        <v>31</v>
      </c>
      <c r="B384" s="711"/>
      <c r="C384" s="711"/>
      <c r="D384" s="708"/>
      <c r="E384" s="709"/>
    </row>
    <row r="385" spans="1:5">
      <c r="A385" s="710" t="s">
        <v>35</v>
      </c>
      <c r="B385" s="711"/>
      <c r="C385" s="711"/>
      <c r="D385" s="708"/>
      <c r="E385" s="709"/>
    </row>
    <row r="386" spans="1:5">
      <c r="A386" s="710" t="s">
        <v>39</v>
      </c>
      <c r="B386" s="711"/>
      <c r="C386" s="711"/>
      <c r="D386" s="714"/>
      <c r="E386" s="715"/>
    </row>
    <row r="387" spans="1:5" ht="51.95">
      <c r="A387" s="702" t="s">
        <v>1090</v>
      </c>
      <c r="B387" s="703" t="s">
        <v>1091</v>
      </c>
      <c r="C387" s="703" t="s">
        <v>1092</v>
      </c>
      <c r="D387" s="705"/>
      <c r="E387" s="704"/>
    </row>
    <row r="388" spans="1:5">
      <c r="A388" s="706" t="s">
        <v>1093</v>
      </c>
      <c r="B388" s="707" t="s">
        <v>1094</v>
      </c>
      <c r="C388" s="707" t="s">
        <v>1095</v>
      </c>
      <c r="D388" s="714"/>
      <c r="E388" s="715"/>
    </row>
    <row r="389" spans="1:5" ht="63.75" customHeight="1">
      <c r="A389" s="710" t="s">
        <v>778</v>
      </c>
      <c r="B389" s="711" t="s">
        <v>1096</v>
      </c>
      <c r="C389" s="711"/>
      <c r="D389" s="714" t="s">
        <v>783</v>
      </c>
      <c r="E389" s="715"/>
    </row>
    <row r="390" spans="1:5" ht="86.1" customHeight="1">
      <c r="A390" s="710" t="s">
        <v>26</v>
      </c>
      <c r="B390" s="711" t="s">
        <v>300</v>
      </c>
      <c r="C390" s="711"/>
      <c r="D390" s="708" t="s">
        <v>783</v>
      </c>
      <c r="E390" s="709" t="s">
        <v>1097</v>
      </c>
    </row>
    <row r="391" spans="1:5">
      <c r="A391" s="710" t="s">
        <v>31</v>
      </c>
      <c r="B391" s="711"/>
      <c r="C391" s="711"/>
      <c r="D391" s="708"/>
      <c r="E391" s="709"/>
    </row>
    <row r="392" spans="1:5">
      <c r="A392" s="710" t="s">
        <v>35</v>
      </c>
      <c r="B392" s="711"/>
      <c r="C392" s="711"/>
      <c r="D392" s="708"/>
      <c r="E392" s="709"/>
    </row>
    <row r="393" spans="1:5">
      <c r="A393" s="710" t="s">
        <v>39</v>
      </c>
      <c r="B393" s="711"/>
      <c r="C393" s="711"/>
      <c r="D393" s="714"/>
      <c r="E393" s="715"/>
    </row>
    <row r="394" spans="1:5">
      <c r="A394" s="702" t="s">
        <v>1098</v>
      </c>
      <c r="B394" s="703" t="s">
        <v>1099</v>
      </c>
      <c r="C394" s="703" t="s">
        <v>1100</v>
      </c>
      <c r="D394" s="705"/>
      <c r="E394" s="704"/>
    </row>
    <row r="395" spans="1:5" ht="65.099999999999994">
      <c r="A395" s="702" t="s">
        <v>1101</v>
      </c>
      <c r="B395" s="703" t="s">
        <v>1102</v>
      </c>
      <c r="C395" s="703" t="s">
        <v>1103</v>
      </c>
      <c r="D395" s="705"/>
      <c r="E395" s="704"/>
    </row>
    <row r="396" spans="1:5" ht="36.75" customHeight="1">
      <c r="A396" s="706" t="s">
        <v>1104</v>
      </c>
      <c r="B396" s="707" t="s">
        <v>1105</v>
      </c>
      <c r="C396" s="707" t="s">
        <v>1106</v>
      </c>
      <c r="D396" s="714"/>
      <c r="E396" s="715"/>
    </row>
    <row r="397" spans="1:5" ht="96.75" customHeight="1">
      <c r="A397" s="710" t="s">
        <v>778</v>
      </c>
      <c r="B397" s="711" t="s">
        <v>1107</v>
      </c>
      <c r="C397" s="711"/>
      <c r="D397" s="714" t="s">
        <v>783</v>
      </c>
      <c r="E397" s="715"/>
    </row>
    <row r="398" spans="1:5">
      <c r="A398" s="710" t="s">
        <v>26</v>
      </c>
      <c r="B398" s="711"/>
      <c r="C398" s="711"/>
      <c r="D398" s="708"/>
      <c r="E398" s="709"/>
    </row>
    <row r="399" spans="1:5">
      <c r="A399" s="710" t="s">
        <v>31</v>
      </c>
      <c r="B399" s="711"/>
      <c r="C399" s="711"/>
      <c r="D399" s="708"/>
      <c r="E399" s="709"/>
    </row>
    <row r="400" spans="1:5">
      <c r="A400" s="710" t="s">
        <v>35</v>
      </c>
      <c r="B400" s="711"/>
      <c r="C400" s="711"/>
      <c r="D400" s="717"/>
      <c r="E400" s="715"/>
    </row>
    <row r="401" spans="1:5">
      <c r="A401" s="710" t="s">
        <v>39</v>
      </c>
      <c r="B401" s="711"/>
      <c r="C401" s="711"/>
      <c r="D401" s="720"/>
      <c r="E401" s="715"/>
    </row>
    <row r="402" spans="1:5">
      <c r="A402" s="706" t="s">
        <v>1108</v>
      </c>
      <c r="B402" s="707" t="s">
        <v>1109</v>
      </c>
      <c r="C402" s="707" t="s">
        <v>1110</v>
      </c>
      <c r="D402" s="714"/>
      <c r="E402" s="715"/>
    </row>
    <row r="403" spans="1:5" ht="87" customHeight="1">
      <c r="A403" s="710" t="s">
        <v>778</v>
      </c>
      <c r="B403" s="711" t="s">
        <v>1107</v>
      </c>
      <c r="C403" s="711"/>
      <c r="D403" s="714" t="s">
        <v>783</v>
      </c>
      <c r="E403" s="715"/>
    </row>
    <row r="404" spans="1:5">
      <c r="A404" s="710" t="s">
        <v>26</v>
      </c>
      <c r="B404" s="711"/>
      <c r="C404" s="711"/>
      <c r="D404" s="708"/>
      <c r="E404" s="709"/>
    </row>
    <row r="405" spans="1:5">
      <c r="A405" s="710" t="s">
        <v>31</v>
      </c>
      <c r="B405" s="711"/>
      <c r="C405" s="711"/>
      <c r="D405" s="708"/>
      <c r="E405" s="709"/>
    </row>
    <row r="406" spans="1:5">
      <c r="A406" s="710" t="s">
        <v>35</v>
      </c>
      <c r="B406" s="711"/>
      <c r="C406" s="711"/>
      <c r="D406" s="717"/>
      <c r="E406" s="715"/>
    </row>
    <row r="407" spans="1:5">
      <c r="A407" s="710" t="s">
        <v>39</v>
      </c>
      <c r="B407" s="711"/>
      <c r="C407" s="711"/>
      <c r="D407" s="720"/>
      <c r="E407" s="715"/>
    </row>
    <row r="408" spans="1:5">
      <c r="A408" s="706" t="s">
        <v>1111</v>
      </c>
      <c r="B408" s="707" t="s">
        <v>1112</v>
      </c>
      <c r="C408" s="707" t="s">
        <v>1113</v>
      </c>
      <c r="D408" s="714"/>
      <c r="E408" s="715"/>
    </row>
    <row r="409" spans="1:5" ht="66" customHeight="1">
      <c r="A409" s="710" t="s">
        <v>778</v>
      </c>
      <c r="B409" s="711" t="s">
        <v>1114</v>
      </c>
      <c r="C409" s="711"/>
      <c r="D409" s="714" t="s">
        <v>783</v>
      </c>
      <c r="E409" s="715"/>
    </row>
    <row r="410" spans="1:5">
      <c r="A410" s="710" t="s">
        <v>26</v>
      </c>
      <c r="B410" s="711"/>
      <c r="C410" s="711"/>
      <c r="D410" s="708"/>
      <c r="E410" s="709"/>
    </row>
    <row r="411" spans="1:5">
      <c r="A411" s="710" t="s">
        <v>31</v>
      </c>
      <c r="B411" s="711"/>
      <c r="C411" s="711"/>
      <c r="D411" s="708"/>
      <c r="E411" s="709"/>
    </row>
    <row r="412" spans="1:5">
      <c r="A412" s="710" t="s">
        <v>35</v>
      </c>
      <c r="B412" s="711"/>
      <c r="C412" s="711"/>
      <c r="D412" s="717"/>
      <c r="E412" s="715"/>
    </row>
    <row r="413" spans="1:5">
      <c r="A413" s="710" t="s">
        <v>39</v>
      </c>
      <c r="B413" s="711"/>
      <c r="C413" s="711"/>
      <c r="D413" s="714"/>
      <c r="E413" s="715"/>
    </row>
    <row r="414" spans="1:5" ht="26.1">
      <c r="A414" s="702" t="s">
        <v>1115</v>
      </c>
      <c r="B414" s="703" t="s">
        <v>1116</v>
      </c>
      <c r="C414" s="703" t="s">
        <v>1117</v>
      </c>
      <c r="D414" s="705"/>
      <c r="E414" s="704"/>
    </row>
    <row r="415" spans="1:5" ht="21" customHeight="1">
      <c r="A415" s="706" t="s">
        <v>389</v>
      </c>
      <c r="B415" s="707" t="s">
        <v>1118</v>
      </c>
      <c r="C415" s="707" t="s">
        <v>1119</v>
      </c>
      <c r="D415" s="714"/>
      <c r="E415" s="715"/>
    </row>
    <row r="416" spans="1:5" ht="54.75" customHeight="1">
      <c r="A416" s="710" t="s">
        <v>778</v>
      </c>
      <c r="B416" s="711" t="s">
        <v>1120</v>
      </c>
      <c r="C416" s="711"/>
      <c r="D416" s="714" t="s">
        <v>783</v>
      </c>
      <c r="E416" s="715"/>
    </row>
    <row r="417" spans="1:5">
      <c r="A417" s="710" t="s">
        <v>26</v>
      </c>
      <c r="B417" s="711"/>
      <c r="C417" s="711"/>
      <c r="D417" s="708"/>
      <c r="E417" s="709"/>
    </row>
    <row r="418" spans="1:5">
      <c r="A418" s="710" t="s">
        <v>31</v>
      </c>
      <c r="B418" s="711"/>
      <c r="C418" s="711"/>
      <c r="D418" s="708"/>
      <c r="E418" s="709"/>
    </row>
    <row r="419" spans="1:5">
      <c r="A419" s="710" t="s">
        <v>35</v>
      </c>
      <c r="B419" s="711"/>
      <c r="C419" s="711"/>
      <c r="D419" s="717"/>
      <c r="E419" s="715"/>
    </row>
    <row r="420" spans="1:5">
      <c r="A420" s="710" t="s">
        <v>39</v>
      </c>
      <c r="B420" s="711"/>
      <c r="C420" s="711"/>
      <c r="D420" s="720"/>
      <c r="E420" s="715"/>
    </row>
    <row r="421" spans="1:5" ht="65.099999999999994">
      <c r="A421" s="702" t="s">
        <v>1121</v>
      </c>
      <c r="B421" s="703" t="s">
        <v>1122</v>
      </c>
      <c r="C421" s="703" t="s">
        <v>1123</v>
      </c>
      <c r="D421" s="705"/>
      <c r="E421" s="704"/>
    </row>
    <row r="422" spans="1:5" ht="33.75" customHeight="1">
      <c r="A422" s="706" t="s">
        <v>1124</v>
      </c>
      <c r="B422" s="707" t="s">
        <v>1125</v>
      </c>
      <c r="C422" s="707" t="s">
        <v>1126</v>
      </c>
      <c r="D422" s="714"/>
      <c r="E422" s="715"/>
    </row>
    <row r="423" spans="1:5" ht="54" customHeight="1">
      <c r="A423" s="710" t="s">
        <v>778</v>
      </c>
      <c r="B423" s="711" t="s">
        <v>1120</v>
      </c>
      <c r="C423" s="711"/>
      <c r="D423" s="714" t="s">
        <v>783</v>
      </c>
      <c r="E423" s="715"/>
    </row>
    <row r="424" spans="1:5">
      <c r="A424" s="710" t="s">
        <v>26</v>
      </c>
      <c r="B424" s="711"/>
      <c r="C424" s="711"/>
      <c r="D424" s="708"/>
      <c r="E424" s="709"/>
    </row>
    <row r="425" spans="1:5">
      <c r="A425" s="710" t="s">
        <v>31</v>
      </c>
      <c r="B425" s="711"/>
      <c r="C425" s="711"/>
      <c r="D425" s="708"/>
      <c r="E425" s="709"/>
    </row>
    <row r="426" spans="1:5">
      <c r="A426" s="710" t="s">
        <v>35</v>
      </c>
      <c r="B426" s="711"/>
      <c r="C426" s="711"/>
      <c r="D426" s="717"/>
      <c r="E426" s="715"/>
    </row>
    <row r="427" spans="1:5">
      <c r="A427" s="710" t="s">
        <v>39</v>
      </c>
      <c r="B427" s="711"/>
      <c r="C427" s="711"/>
      <c r="D427" s="714"/>
      <c r="E427" s="715"/>
    </row>
    <row r="428" spans="1:5" ht="26.1">
      <c r="A428" s="702" t="s">
        <v>1127</v>
      </c>
      <c r="B428" s="703" t="s">
        <v>1128</v>
      </c>
      <c r="C428" s="703" t="s">
        <v>1129</v>
      </c>
      <c r="D428" s="705"/>
      <c r="E428" s="704"/>
    </row>
    <row r="429" spans="1:5">
      <c r="A429" s="706" t="s">
        <v>1130</v>
      </c>
      <c r="B429" s="707" t="s">
        <v>1131</v>
      </c>
      <c r="C429" s="707" t="s">
        <v>1132</v>
      </c>
      <c r="D429" s="714"/>
      <c r="E429" s="715"/>
    </row>
    <row r="430" spans="1:5" ht="47.25" customHeight="1">
      <c r="A430" s="710" t="s">
        <v>778</v>
      </c>
      <c r="B430" s="711" t="s">
        <v>1133</v>
      </c>
      <c r="C430" s="711"/>
      <c r="D430" s="714" t="s">
        <v>783</v>
      </c>
      <c r="E430" s="715"/>
    </row>
    <row r="431" spans="1:5">
      <c r="A431" s="710" t="s">
        <v>26</v>
      </c>
      <c r="B431" s="711"/>
      <c r="C431" s="711"/>
      <c r="D431" s="708"/>
      <c r="E431" s="709"/>
    </row>
    <row r="432" spans="1:5">
      <c r="A432" s="710" t="s">
        <v>31</v>
      </c>
      <c r="B432" s="711"/>
      <c r="C432" s="711"/>
      <c r="D432" s="708"/>
      <c r="E432" s="709"/>
    </row>
    <row r="433" spans="1:5">
      <c r="A433" s="710" t="s">
        <v>35</v>
      </c>
      <c r="B433" s="711"/>
      <c r="C433" s="711"/>
      <c r="D433" s="717"/>
      <c r="E433" s="715"/>
    </row>
    <row r="434" spans="1:5">
      <c r="A434" s="710" t="s">
        <v>39</v>
      </c>
      <c r="B434" s="711"/>
      <c r="C434" s="711"/>
      <c r="D434" s="714"/>
      <c r="E434" s="715"/>
    </row>
    <row r="435" spans="1:5" ht="26.1">
      <c r="A435" s="702" t="s">
        <v>1134</v>
      </c>
      <c r="B435" s="703" t="s">
        <v>1135</v>
      </c>
      <c r="C435" s="703" t="s">
        <v>1136</v>
      </c>
      <c r="D435" s="705"/>
      <c r="E435" s="704"/>
    </row>
    <row r="436" spans="1:5">
      <c r="A436" s="706" t="s">
        <v>1137</v>
      </c>
      <c r="B436" s="707" t="s">
        <v>1138</v>
      </c>
      <c r="C436" s="707" t="s">
        <v>1139</v>
      </c>
      <c r="D436" s="714"/>
      <c r="E436" s="715"/>
    </row>
    <row r="437" spans="1:5" ht="45" customHeight="1">
      <c r="A437" s="710" t="s">
        <v>778</v>
      </c>
      <c r="B437" s="711" t="s">
        <v>1140</v>
      </c>
      <c r="C437" s="711"/>
      <c r="D437" s="714" t="s">
        <v>783</v>
      </c>
      <c r="E437" s="715"/>
    </row>
    <row r="438" spans="1:5">
      <c r="A438" s="710" t="s">
        <v>26</v>
      </c>
      <c r="B438" s="711"/>
      <c r="C438" s="711"/>
      <c r="D438" s="708"/>
      <c r="E438" s="709"/>
    </row>
    <row r="439" spans="1:5">
      <c r="A439" s="710" t="s">
        <v>31</v>
      </c>
      <c r="B439" s="711"/>
      <c r="C439" s="711"/>
      <c r="D439" s="708"/>
      <c r="E439" s="709"/>
    </row>
    <row r="440" spans="1:5">
      <c r="A440" s="710" t="s">
        <v>35</v>
      </c>
      <c r="B440" s="711"/>
      <c r="C440" s="711"/>
      <c r="D440" s="717"/>
      <c r="E440" s="715"/>
    </row>
    <row r="441" spans="1:5">
      <c r="A441" s="710" t="s">
        <v>39</v>
      </c>
      <c r="B441" s="711"/>
      <c r="C441" s="711"/>
      <c r="D441" s="714"/>
      <c r="E441" s="715"/>
    </row>
    <row r="442" spans="1:5" ht="65.099999999999994">
      <c r="A442" s="702" t="s">
        <v>1141</v>
      </c>
      <c r="B442" s="703" t="s">
        <v>1142</v>
      </c>
      <c r="C442" s="703" t="s">
        <v>1143</v>
      </c>
      <c r="D442" s="705"/>
      <c r="E442" s="704"/>
    </row>
    <row r="443" spans="1:5" ht="26.1">
      <c r="A443" s="706" t="s">
        <v>1144</v>
      </c>
      <c r="B443" s="707" t="s">
        <v>1145</v>
      </c>
      <c r="C443" s="707" t="s">
        <v>1146</v>
      </c>
      <c r="D443" s="714"/>
      <c r="E443" s="715"/>
    </row>
    <row r="444" spans="1:5" ht="87" customHeight="1">
      <c r="A444" s="710" t="s">
        <v>778</v>
      </c>
      <c r="B444" s="711" t="s">
        <v>1147</v>
      </c>
      <c r="C444" s="711"/>
      <c r="D444" s="714" t="s">
        <v>783</v>
      </c>
      <c r="E444" s="715"/>
    </row>
    <row r="445" spans="1:5">
      <c r="A445" s="710" t="s">
        <v>26</v>
      </c>
      <c r="B445" s="711"/>
      <c r="C445" s="711"/>
      <c r="D445" s="708"/>
      <c r="E445" s="709"/>
    </row>
    <row r="446" spans="1:5">
      <c r="A446" s="710" t="s">
        <v>31</v>
      </c>
      <c r="B446" s="711"/>
      <c r="C446" s="711"/>
      <c r="D446" s="708"/>
      <c r="E446" s="709"/>
    </row>
    <row r="447" spans="1:5">
      <c r="A447" s="710" t="s">
        <v>35</v>
      </c>
      <c r="B447" s="711"/>
      <c r="C447" s="711"/>
      <c r="D447" s="717"/>
      <c r="E447" s="715"/>
    </row>
    <row r="448" spans="1:5">
      <c r="A448" s="710" t="s">
        <v>39</v>
      </c>
      <c r="B448" s="711"/>
      <c r="C448" s="711"/>
      <c r="D448" s="714"/>
      <c r="E448" s="715"/>
    </row>
    <row r="449" spans="1:5">
      <c r="A449" s="706" t="s">
        <v>1148</v>
      </c>
      <c r="B449" s="707" t="s">
        <v>1149</v>
      </c>
      <c r="C449" s="707" t="s">
        <v>1150</v>
      </c>
      <c r="D449" s="714"/>
      <c r="E449" s="715"/>
    </row>
    <row r="450" spans="1:5" ht="39">
      <c r="A450" s="710" t="s">
        <v>778</v>
      </c>
      <c r="B450" s="711" t="s">
        <v>1151</v>
      </c>
      <c r="C450" s="711"/>
      <c r="D450" s="714" t="s">
        <v>783</v>
      </c>
      <c r="E450" s="715"/>
    </row>
    <row r="451" spans="1:5">
      <c r="A451" s="710" t="s">
        <v>26</v>
      </c>
      <c r="B451" s="711"/>
      <c r="C451" s="711"/>
      <c r="D451" s="708"/>
      <c r="E451" s="709"/>
    </row>
    <row r="452" spans="1:5">
      <c r="A452" s="710" t="s">
        <v>31</v>
      </c>
      <c r="B452" s="711"/>
      <c r="C452" s="711"/>
      <c r="D452" s="708"/>
      <c r="E452" s="709"/>
    </row>
    <row r="453" spans="1:5">
      <c r="A453" s="710" t="s">
        <v>35</v>
      </c>
      <c r="B453" s="711"/>
      <c r="C453" s="711"/>
      <c r="D453" s="717"/>
      <c r="E453" s="715"/>
    </row>
    <row r="454" spans="1:5">
      <c r="A454" s="710" t="s">
        <v>39</v>
      </c>
      <c r="B454" s="711"/>
      <c r="C454" s="711"/>
      <c r="D454" s="714"/>
      <c r="E454" s="715"/>
    </row>
    <row r="455" spans="1:5" ht="26.1">
      <c r="A455" s="706" t="s">
        <v>1152</v>
      </c>
      <c r="B455" s="707" t="s">
        <v>1153</v>
      </c>
      <c r="C455" s="707" t="s">
        <v>1154</v>
      </c>
      <c r="D455" s="714"/>
      <c r="E455" s="715"/>
    </row>
    <row r="456" spans="1:5" ht="50.25" customHeight="1">
      <c r="A456" s="710" t="s">
        <v>778</v>
      </c>
      <c r="B456" s="711" t="s">
        <v>1155</v>
      </c>
      <c r="C456" s="711"/>
      <c r="D456" s="714" t="s">
        <v>783</v>
      </c>
      <c r="E456" s="715"/>
    </row>
    <row r="457" spans="1:5">
      <c r="A457" s="710" t="s">
        <v>26</v>
      </c>
      <c r="B457" s="711"/>
      <c r="C457" s="711"/>
      <c r="D457" s="708"/>
      <c r="E457" s="709"/>
    </row>
    <row r="458" spans="1:5">
      <c r="A458" s="710" t="s">
        <v>31</v>
      </c>
      <c r="B458" s="711"/>
      <c r="C458" s="711"/>
      <c r="D458" s="708"/>
      <c r="E458" s="709"/>
    </row>
    <row r="459" spans="1:5">
      <c r="A459" s="710" t="s">
        <v>35</v>
      </c>
      <c r="B459" s="711"/>
      <c r="C459" s="711"/>
      <c r="D459" s="717"/>
      <c r="E459" s="715"/>
    </row>
    <row r="460" spans="1:5">
      <c r="A460" s="710" t="s">
        <v>39</v>
      </c>
      <c r="B460" s="711"/>
      <c r="C460" s="711"/>
      <c r="D460" s="714"/>
      <c r="E460" s="715"/>
    </row>
    <row r="461" spans="1:5" ht="39.75" customHeight="1">
      <c r="A461" s="702" t="s">
        <v>1156</v>
      </c>
      <c r="B461" s="703" t="s">
        <v>1157</v>
      </c>
      <c r="C461" s="703" t="s">
        <v>1158</v>
      </c>
      <c r="D461" s="705"/>
      <c r="E461" s="704"/>
    </row>
    <row r="462" spans="1:5" ht="26.1">
      <c r="A462" s="706" t="s">
        <v>416</v>
      </c>
      <c r="B462" s="707" t="s">
        <v>1159</v>
      </c>
      <c r="C462" s="707" t="s">
        <v>1160</v>
      </c>
      <c r="D462" s="714"/>
      <c r="E462" s="715"/>
    </row>
    <row r="463" spans="1:5" ht="78.75" customHeight="1">
      <c r="A463" s="710" t="s">
        <v>778</v>
      </c>
      <c r="B463" s="711" t="s">
        <v>1147</v>
      </c>
      <c r="C463" s="711"/>
      <c r="D463" s="714" t="s">
        <v>783</v>
      </c>
      <c r="E463" s="715"/>
    </row>
    <row r="464" spans="1:5">
      <c r="A464" s="710" t="s">
        <v>26</v>
      </c>
      <c r="B464" s="711"/>
      <c r="C464" s="711"/>
      <c r="D464" s="721"/>
      <c r="E464" s="709"/>
    </row>
    <row r="465" spans="1:5">
      <c r="A465" s="710" t="s">
        <v>31</v>
      </c>
      <c r="B465" s="711"/>
      <c r="C465" s="711"/>
      <c r="D465" s="708"/>
      <c r="E465" s="709"/>
    </row>
    <row r="466" spans="1:5">
      <c r="A466" s="710" t="s">
        <v>35</v>
      </c>
      <c r="B466" s="711"/>
      <c r="C466" s="711"/>
      <c r="D466" s="717"/>
      <c r="E466" s="715"/>
    </row>
    <row r="467" spans="1:5">
      <c r="A467" s="710" t="s">
        <v>39</v>
      </c>
      <c r="B467" s="711"/>
      <c r="C467" s="711"/>
      <c r="D467" s="714"/>
      <c r="E467" s="715"/>
    </row>
    <row r="468" spans="1:5" ht="26.1">
      <c r="A468" s="706" t="s">
        <v>416</v>
      </c>
      <c r="B468" s="707" t="s">
        <v>1161</v>
      </c>
      <c r="C468" s="707" t="s">
        <v>1162</v>
      </c>
      <c r="D468" s="714"/>
      <c r="E468" s="715"/>
    </row>
    <row r="469" spans="1:5" ht="77.25" customHeight="1">
      <c r="A469" s="710" t="s">
        <v>778</v>
      </c>
      <c r="B469" s="711" t="s">
        <v>1147</v>
      </c>
      <c r="C469" s="711"/>
      <c r="D469" s="714" t="s">
        <v>783</v>
      </c>
      <c r="E469" s="715"/>
    </row>
    <row r="470" spans="1:5">
      <c r="A470" s="710" t="s">
        <v>26</v>
      </c>
      <c r="B470" s="711"/>
      <c r="C470" s="711"/>
      <c r="D470" s="721"/>
      <c r="E470" s="709"/>
    </row>
    <row r="471" spans="1:5">
      <c r="A471" s="710" t="s">
        <v>31</v>
      </c>
      <c r="B471" s="711"/>
      <c r="C471" s="711"/>
      <c r="D471" s="708"/>
      <c r="E471" s="709"/>
    </row>
    <row r="472" spans="1:5">
      <c r="A472" s="710" t="s">
        <v>35</v>
      </c>
      <c r="B472" s="711"/>
      <c r="C472" s="711"/>
      <c r="D472" s="717"/>
      <c r="E472" s="715"/>
    </row>
    <row r="473" spans="1:5">
      <c r="A473" s="710" t="s">
        <v>39</v>
      </c>
      <c r="B473" s="711"/>
      <c r="C473" s="711"/>
      <c r="D473" s="714"/>
      <c r="E473" s="715"/>
    </row>
    <row r="474" spans="1:5" ht="117">
      <c r="A474" s="702" t="s">
        <v>1163</v>
      </c>
      <c r="B474" s="703" t="s">
        <v>1164</v>
      </c>
      <c r="C474" s="703" t="s">
        <v>1165</v>
      </c>
      <c r="D474" s="705"/>
      <c r="E474" s="704"/>
    </row>
    <row r="475" spans="1:5" ht="39">
      <c r="A475" s="706" t="s">
        <v>423</v>
      </c>
      <c r="B475" s="707" t="s">
        <v>1166</v>
      </c>
      <c r="C475" s="707" t="s">
        <v>1167</v>
      </c>
      <c r="D475" s="714"/>
      <c r="E475" s="715"/>
    </row>
    <row r="476" spans="1:5" ht="90.75" customHeight="1">
      <c r="A476" s="710" t="s">
        <v>778</v>
      </c>
      <c r="B476" s="711" t="s">
        <v>1168</v>
      </c>
      <c r="C476" s="711"/>
      <c r="D476" s="714" t="s">
        <v>783</v>
      </c>
      <c r="E476" s="715"/>
    </row>
    <row r="477" spans="1:5">
      <c r="A477" s="710" t="s">
        <v>26</v>
      </c>
      <c r="B477" s="711"/>
      <c r="C477" s="711"/>
      <c r="D477" s="708"/>
      <c r="E477" s="709"/>
    </row>
    <row r="478" spans="1:5">
      <c r="A478" s="710" t="s">
        <v>31</v>
      </c>
      <c r="B478" s="711"/>
      <c r="C478" s="711"/>
      <c r="D478" s="708"/>
      <c r="E478" s="709"/>
    </row>
    <row r="479" spans="1:5">
      <c r="A479" s="710" t="s">
        <v>35</v>
      </c>
      <c r="B479" s="711"/>
      <c r="C479" s="711"/>
      <c r="D479" s="717"/>
      <c r="E479" s="715"/>
    </row>
    <row r="480" spans="1:5">
      <c r="A480" s="710" t="s">
        <v>39</v>
      </c>
      <c r="B480" s="711"/>
      <c r="C480" s="711"/>
      <c r="D480" s="714"/>
      <c r="E480" s="715"/>
    </row>
    <row r="481" spans="1:5" ht="26.1">
      <c r="A481" s="706" t="s">
        <v>436</v>
      </c>
      <c r="B481" s="707" t="s">
        <v>1169</v>
      </c>
      <c r="C481" s="707" t="s">
        <v>1170</v>
      </c>
      <c r="D481" s="714"/>
      <c r="E481" s="715"/>
    </row>
    <row r="482" spans="1:5" ht="94.5" customHeight="1">
      <c r="A482" s="710" t="s">
        <v>778</v>
      </c>
      <c r="B482" s="711" t="s">
        <v>1171</v>
      </c>
      <c r="C482" s="711"/>
      <c r="D482" s="714" t="s">
        <v>783</v>
      </c>
      <c r="E482" s="715"/>
    </row>
    <row r="483" spans="1:5">
      <c r="A483" s="710" t="s">
        <v>26</v>
      </c>
      <c r="B483" s="711"/>
      <c r="C483" s="711"/>
      <c r="D483" s="708"/>
      <c r="E483" s="709"/>
    </row>
    <row r="484" spans="1:5">
      <c r="A484" s="710" t="s">
        <v>31</v>
      </c>
      <c r="B484" s="711"/>
      <c r="C484" s="711"/>
      <c r="D484" s="708"/>
      <c r="E484" s="709"/>
    </row>
    <row r="485" spans="1:5">
      <c r="A485" s="710" t="s">
        <v>35</v>
      </c>
      <c r="B485" s="711"/>
      <c r="C485" s="711"/>
      <c r="D485" s="717"/>
      <c r="E485" s="715"/>
    </row>
    <row r="486" spans="1:5">
      <c r="A486" s="710" t="s">
        <v>39</v>
      </c>
      <c r="B486" s="711"/>
      <c r="C486" s="711"/>
      <c r="D486" s="715"/>
      <c r="E486" s="715"/>
    </row>
    <row r="487" spans="1:5">
      <c r="A487" s="706" t="s">
        <v>1172</v>
      </c>
      <c r="B487" s="707" t="s">
        <v>1173</v>
      </c>
      <c r="C487" s="707" t="s">
        <v>1174</v>
      </c>
      <c r="D487" s="714"/>
      <c r="E487" s="715"/>
    </row>
    <row r="488" spans="1:5" ht="75.75" customHeight="1">
      <c r="A488" s="710" t="s">
        <v>778</v>
      </c>
      <c r="B488" s="711" t="s">
        <v>1175</v>
      </c>
      <c r="C488" s="711"/>
      <c r="D488" s="714" t="s">
        <v>783</v>
      </c>
      <c r="E488" s="715"/>
    </row>
    <row r="489" spans="1:5">
      <c r="A489" s="710" t="s">
        <v>26</v>
      </c>
      <c r="B489" s="711"/>
      <c r="C489" s="711"/>
      <c r="D489" s="708"/>
      <c r="E489" s="709"/>
    </row>
    <row r="490" spans="1:5">
      <c r="A490" s="710" t="s">
        <v>31</v>
      </c>
      <c r="B490" s="711"/>
      <c r="C490" s="711"/>
      <c r="D490" s="708"/>
      <c r="E490" s="709"/>
    </row>
    <row r="491" spans="1:5">
      <c r="A491" s="710" t="s">
        <v>35</v>
      </c>
      <c r="B491" s="711"/>
      <c r="C491" s="711"/>
      <c r="D491" s="714"/>
      <c r="E491" s="715"/>
    </row>
    <row r="492" spans="1:5">
      <c r="A492" s="710" t="s">
        <v>39</v>
      </c>
      <c r="B492" s="711"/>
      <c r="C492" s="711"/>
      <c r="D492" s="714"/>
      <c r="E492" s="715"/>
    </row>
    <row r="493" spans="1:5" ht="65.099999999999994">
      <c r="A493" s="702" t="s">
        <v>1176</v>
      </c>
      <c r="B493" s="703" t="s">
        <v>1177</v>
      </c>
      <c r="C493" s="703" t="s">
        <v>1178</v>
      </c>
      <c r="D493" s="705"/>
      <c r="E493" s="704"/>
    </row>
    <row r="494" spans="1:5" ht="34.5" customHeight="1">
      <c r="A494" s="706" t="s">
        <v>1179</v>
      </c>
      <c r="B494" s="707" t="s">
        <v>1180</v>
      </c>
      <c r="C494" s="707" t="s">
        <v>1181</v>
      </c>
      <c r="D494" s="714"/>
      <c r="E494" s="715"/>
    </row>
    <row r="495" spans="1:5" ht="51.75" customHeight="1">
      <c r="A495" s="710" t="s">
        <v>778</v>
      </c>
      <c r="B495" s="711" t="s">
        <v>1182</v>
      </c>
      <c r="C495" s="711"/>
      <c r="D495" s="714" t="s">
        <v>783</v>
      </c>
      <c r="E495" s="715"/>
    </row>
    <row r="496" spans="1:5">
      <c r="A496" s="710" t="s">
        <v>26</v>
      </c>
      <c r="B496" s="711"/>
      <c r="C496" s="711"/>
      <c r="D496" s="708"/>
      <c r="E496" s="709"/>
    </row>
    <row r="497" spans="1:5">
      <c r="A497" s="710" t="s">
        <v>31</v>
      </c>
      <c r="B497" s="711"/>
      <c r="C497" s="711"/>
      <c r="D497" s="708"/>
      <c r="E497" s="709"/>
    </row>
    <row r="498" spans="1:5">
      <c r="A498" s="710" t="s">
        <v>35</v>
      </c>
      <c r="B498" s="711"/>
      <c r="C498" s="711"/>
      <c r="D498" s="714"/>
      <c r="E498" s="715"/>
    </row>
    <row r="499" spans="1:5">
      <c r="A499" s="710" t="s">
        <v>39</v>
      </c>
      <c r="B499" s="711"/>
      <c r="C499" s="711"/>
      <c r="D499" s="714"/>
      <c r="E499" s="715"/>
    </row>
    <row r="500" spans="1:5" ht="26.1">
      <c r="A500" s="702" t="s">
        <v>1183</v>
      </c>
      <c r="B500" s="703" t="s">
        <v>1184</v>
      </c>
      <c r="C500" s="703" t="s">
        <v>1185</v>
      </c>
      <c r="D500" s="705"/>
      <c r="E500" s="704"/>
    </row>
    <row r="501" spans="1:5">
      <c r="A501" s="706"/>
      <c r="B501" s="707" t="s">
        <v>1186</v>
      </c>
      <c r="C501" s="707" t="s">
        <v>1187</v>
      </c>
      <c r="D501" s="714"/>
      <c r="E501" s="715"/>
    </row>
    <row r="502" spans="1:5" ht="32.25" customHeight="1">
      <c r="A502" s="710" t="s">
        <v>778</v>
      </c>
      <c r="B502" s="711" t="s">
        <v>1188</v>
      </c>
      <c r="C502" s="711"/>
      <c r="D502" s="714" t="s">
        <v>783</v>
      </c>
      <c r="E502" s="715"/>
    </row>
    <row r="503" spans="1:5">
      <c r="A503" s="710" t="s">
        <v>26</v>
      </c>
      <c r="B503" s="711"/>
      <c r="C503" s="711"/>
      <c r="D503" s="708"/>
      <c r="E503" s="709"/>
    </row>
    <row r="504" spans="1:5">
      <c r="A504" s="710" t="s">
        <v>31</v>
      </c>
      <c r="B504" s="711"/>
      <c r="C504" s="711"/>
      <c r="D504" s="708"/>
      <c r="E504" s="709"/>
    </row>
    <row r="505" spans="1:5">
      <c r="A505" s="710" t="s">
        <v>35</v>
      </c>
      <c r="B505" s="711"/>
      <c r="C505" s="711"/>
      <c r="D505" s="714"/>
      <c r="E505" s="715"/>
    </row>
    <row r="506" spans="1:5">
      <c r="A506" s="710" t="s">
        <v>39</v>
      </c>
      <c r="B506" s="711"/>
      <c r="C506" s="711"/>
      <c r="D506" s="714"/>
      <c r="E506" s="715"/>
    </row>
    <row r="507" spans="1:5" ht="234">
      <c r="A507" s="702" t="s">
        <v>1189</v>
      </c>
      <c r="B507" s="703" t="s">
        <v>1190</v>
      </c>
      <c r="C507" s="703" t="s">
        <v>1191</v>
      </c>
      <c r="D507" s="705"/>
      <c r="E507" s="704"/>
    </row>
    <row r="508" spans="1:5">
      <c r="A508" s="706" t="s">
        <v>1192</v>
      </c>
      <c r="B508" s="707" t="s">
        <v>1193</v>
      </c>
      <c r="C508" s="707" t="s">
        <v>1194</v>
      </c>
      <c r="D508" s="714"/>
      <c r="E508" s="715"/>
    </row>
    <row r="509" spans="1:5" ht="39">
      <c r="A509" s="710" t="s">
        <v>778</v>
      </c>
      <c r="B509" s="711" t="s">
        <v>1195</v>
      </c>
      <c r="C509" s="711"/>
      <c r="D509" s="714" t="s">
        <v>783</v>
      </c>
      <c r="E509" s="715"/>
    </row>
    <row r="510" spans="1:5">
      <c r="A510" s="710" t="s">
        <v>26</v>
      </c>
      <c r="B510" s="711"/>
      <c r="C510" s="711"/>
      <c r="D510" s="708"/>
      <c r="E510" s="709"/>
    </row>
    <row r="511" spans="1:5">
      <c r="A511" s="710" t="s">
        <v>31</v>
      </c>
      <c r="B511" s="711"/>
      <c r="C511" s="711"/>
      <c r="D511" s="708"/>
      <c r="E511" s="709"/>
    </row>
    <row r="512" spans="1:5">
      <c r="A512" s="710" t="s">
        <v>35</v>
      </c>
      <c r="B512" s="711"/>
      <c r="C512" s="711"/>
      <c r="D512" s="714"/>
      <c r="E512" s="715"/>
    </row>
    <row r="513" spans="1:5">
      <c r="A513" s="710" t="s">
        <v>39</v>
      </c>
      <c r="B513" s="711"/>
      <c r="C513" s="711"/>
      <c r="D513" s="714"/>
      <c r="E513" s="715"/>
    </row>
    <row r="514" spans="1:5" ht="26.1">
      <c r="A514" s="706" t="s">
        <v>1196</v>
      </c>
      <c r="B514" s="707" t="s">
        <v>1197</v>
      </c>
      <c r="C514" s="707" t="s">
        <v>1198</v>
      </c>
      <c r="D514" s="714"/>
      <c r="E514" s="715"/>
    </row>
    <row r="515" spans="1:5" ht="72" customHeight="1">
      <c r="A515" s="710" t="s">
        <v>778</v>
      </c>
      <c r="B515" s="711" t="s">
        <v>1199</v>
      </c>
      <c r="C515" s="711"/>
      <c r="D515" s="714" t="s">
        <v>783</v>
      </c>
      <c r="E515" s="715"/>
    </row>
    <row r="516" spans="1:5">
      <c r="A516" s="710" t="s">
        <v>26</v>
      </c>
      <c r="B516" s="711"/>
      <c r="C516" s="711"/>
      <c r="D516" s="708"/>
      <c r="E516" s="709"/>
    </row>
    <row r="517" spans="1:5">
      <c r="A517" s="710" t="s">
        <v>31</v>
      </c>
      <c r="B517" s="711"/>
      <c r="C517" s="711"/>
      <c r="D517" s="708"/>
      <c r="E517" s="709"/>
    </row>
    <row r="518" spans="1:5">
      <c r="A518" s="710" t="s">
        <v>35</v>
      </c>
      <c r="B518" s="711"/>
      <c r="C518" s="711"/>
      <c r="D518" s="714"/>
      <c r="E518" s="715"/>
    </row>
    <row r="519" spans="1:5">
      <c r="A519" s="710" t="s">
        <v>39</v>
      </c>
      <c r="B519" s="711"/>
      <c r="C519" s="711"/>
      <c r="D519" s="714"/>
      <c r="E519" s="715"/>
    </row>
    <row r="520" spans="1:5" ht="246.95">
      <c r="A520" s="702" t="s">
        <v>1200</v>
      </c>
      <c r="B520" s="703" t="s">
        <v>1201</v>
      </c>
      <c r="C520" s="703" t="s">
        <v>1202</v>
      </c>
      <c r="D520" s="705"/>
      <c r="E520" s="704"/>
    </row>
    <row r="521" spans="1:5" ht="78">
      <c r="A521" s="702" t="s">
        <v>1203</v>
      </c>
      <c r="B521" s="703" t="s">
        <v>1204</v>
      </c>
      <c r="C521" s="703" t="s">
        <v>1205</v>
      </c>
      <c r="D521" s="705"/>
      <c r="E521" s="704"/>
    </row>
    <row r="522" spans="1:5">
      <c r="A522" s="706" t="s">
        <v>1206</v>
      </c>
      <c r="B522" s="707" t="s">
        <v>1207</v>
      </c>
      <c r="C522" s="707" t="s">
        <v>1208</v>
      </c>
      <c r="D522" s="714"/>
      <c r="E522" s="715"/>
    </row>
    <row r="523" spans="1:5" ht="26.1">
      <c r="A523" s="710" t="s">
        <v>778</v>
      </c>
      <c r="B523" s="711" t="s">
        <v>1209</v>
      </c>
      <c r="C523" s="711"/>
      <c r="D523" s="714" t="s">
        <v>783</v>
      </c>
      <c r="E523" s="715"/>
    </row>
    <row r="524" spans="1:5" ht="26.1">
      <c r="A524" s="710" t="s">
        <v>26</v>
      </c>
      <c r="B524" s="711" t="s">
        <v>1209</v>
      </c>
      <c r="C524" s="711"/>
      <c r="D524" s="708" t="s">
        <v>783</v>
      </c>
      <c r="E524" s="709"/>
    </row>
    <row r="525" spans="1:5">
      <c r="A525" s="710" t="s">
        <v>31</v>
      </c>
      <c r="B525" s="711"/>
      <c r="C525" s="711"/>
      <c r="D525" s="708"/>
      <c r="E525" s="709"/>
    </row>
    <row r="526" spans="1:5">
      <c r="A526" s="710" t="s">
        <v>35</v>
      </c>
      <c r="B526" s="711"/>
      <c r="C526" s="711"/>
      <c r="D526" s="714"/>
      <c r="E526" s="715"/>
    </row>
    <row r="527" spans="1:5">
      <c r="A527" s="710" t="s">
        <v>39</v>
      </c>
      <c r="B527" s="711"/>
      <c r="C527" s="711"/>
      <c r="D527" s="714"/>
      <c r="E527" s="715"/>
    </row>
    <row r="528" spans="1:5" ht="65.099999999999994">
      <c r="A528" s="722" t="s">
        <v>1210</v>
      </c>
      <c r="B528" s="703" t="s">
        <v>1211</v>
      </c>
      <c r="C528" s="703" t="s">
        <v>1212</v>
      </c>
      <c r="D528" s="705"/>
      <c r="E528" s="704"/>
    </row>
    <row r="529" spans="1:5">
      <c r="A529" s="706" t="s">
        <v>1213</v>
      </c>
      <c r="B529" s="707" t="s">
        <v>1214</v>
      </c>
      <c r="C529" s="707" t="s">
        <v>1215</v>
      </c>
      <c r="D529" s="714"/>
      <c r="E529" s="715"/>
    </row>
    <row r="530" spans="1:5">
      <c r="A530" s="706"/>
      <c r="B530" s="707" t="s">
        <v>1216</v>
      </c>
      <c r="C530" s="723" t="s">
        <v>1217</v>
      </c>
      <c r="D530" s="714"/>
      <c r="E530" s="715"/>
    </row>
    <row r="531" spans="1:5" ht="67.5" customHeight="1">
      <c r="A531" s="710" t="s">
        <v>778</v>
      </c>
      <c r="B531" s="711" t="s">
        <v>1218</v>
      </c>
      <c r="C531" s="724"/>
      <c r="D531" s="714" t="s">
        <v>783</v>
      </c>
      <c r="E531" s="715"/>
    </row>
    <row r="532" spans="1:5" ht="51.95">
      <c r="A532" s="710" t="s">
        <v>26</v>
      </c>
      <c r="B532" s="716" t="s">
        <v>1219</v>
      </c>
      <c r="C532" s="724"/>
      <c r="D532" s="708" t="s">
        <v>783</v>
      </c>
      <c r="E532" s="709"/>
    </row>
    <row r="533" spans="1:5">
      <c r="A533" s="710" t="s">
        <v>31</v>
      </c>
      <c r="B533" s="711"/>
      <c r="C533" s="724"/>
      <c r="D533" s="708"/>
      <c r="E533" s="709"/>
    </row>
    <row r="534" spans="1:5">
      <c r="A534" s="710" t="s">
        <v>35</v>
      </c>
      <c r="B534" s="711"/>
      <c r="C534" s="724"/>
      <c r="D534" s="714"/>
      <c r="E534" s="715"/>
    </row>
    <row r="535" spans="1:5">
      <c r="A535" s="710" t="s">
        <v>39</v>
      </c>
      <c r="B535" s="711"/>
      <c r="C535" s="724"/>
      <c r="D535" s="714"/>
      <c r="E535" s="715"/>
    </row>
    <row r="536" spans="1:5" ht="143.1">
      <c r="A536" s="706"/>
      <c r="B536" s="707" t="s">
        <v>1220</v>
      </c>
      <c r="C536" s="723" t="s">
        <v>1221</v>
      </c>
      <c r="D536" s="714"/>
      <c r="E536" s="715"/>
    </row>
    <row r="537" spans="1:5" ht="93" customHeight="1">
      <c r="A537" s="710" t="s">
        <v>778</v>
      </c>
      <c r="B537" s="711" t="s">
        <v>1222</v>
      </c>
      <c r="C537" s="724"/>
      <c r="D537" s="714" t="s">
        <v>783</v>
      </c>
      <c r="E537" s="715"/>
    </row>
    <row r="538" spans="1:5" ht="78">
      <c r="A538" s="710" t="s">
        <v>26</v>
      </c>
      <c r="B538" s="711" t="s">
        <v>1223</v>
      </c>
      <c r="C538" s="724"/>
      <c r="D538" s="708" t="s">
        <v>783</v>
      </c>
      <c r="E538" s="709"/>
    </row>
    <row r="539" spans="1:5">
      <c r="A539" s="710" t="s">
        <v>31</v>
      </c>
      <c r="B539" s="711"/>
      <c r="C539" s="724"/>
      <c r="D539" s="708"/>
      <c r="E539" s="709"/>
    </row>
    <row r="540" spans="1:5">
      <c r="A540" s="710" t="s">
        <v>35</v>
      </c>
      <c r="B540" s="724"/>
      <c r="C540" s="724"/>
      <c r="D540" s="714"/>
      <c r="E540" s="715"/>
    </row>
    <row r="541" spans="1:5">
      <c r="A541" s="710" t="s">
        <v>39</v>
      </c>
      <c r="B541" s="724"/>
      <c r="C541" s="724"/>
      <c r="D541" s="714"/>
      <c r="E541" s="715"/>
    </row>
    <row r="542" spans="1:5" ht="26.1">
      <c r="A542" s="706"/>
      <c r="B542" s="707" t="s">
        <v>1224</v>
      </c>
      <c r="C542" s="723" t="s">
        <v>1225</v>
      </c>
      <c r="D542" s="714"/>
      <c r="E542" s="715"/>
    </row>
    <row r="543" spans="1:5" ht="47.1" customHeight="1">
      <c r="A543" s="710" t="s">
        <v>778</v>
      </c>
      <c r="B543" s="711" t="s">
        <v>1226</v>
      </c>
      <c r="C543" s="724"/>
      <c r="D543" s="714" t="s">
        <v>783</v>
      </c>
      <c r="E543" s="715"/>
    </row>
    <row r="544" spans="1:5" ht="39">
      <c r="A544" s="710" t="s">
        <v>26</v>
      </c>
      <c r="B544" s="711" t="s">
        <v>1226</v>
      </c>
      <c r="C544" s="724"/>
      <c r="D544" s="708" t="s">
        <v>783</v>
      </c>
      <c r="E544" s="709"/>
    </row>
    <row r="545" spans="1:5">
      <c r="A545" s="710" t="s">
        <v>31</v>
      </c>
      <c r="B545" s="711"/>
      <c r="C545" s="724"/>
      <c r="D545" s="708"/>
      <c r="E545" s="709"/>
    </row>
    <row r="546" spans="1:5">
      <c r="A546" s="710" t="s">
        <v>35</v>
      </c>
      <c r="B546" s="724"/>
      <c r="C546" s="724"/>
      <c r="D546" s="708"/>
      <c r="E546" s="709"/>
    </row>
    <row r="547" spans="1:5">
      <c r="A547" s="710" t="s">
        <v>39</v>
      </c>
      <c r="B547" s="724"/>
      <c r="C547" s="724"/>
      <c r="D547" s="708"/>
      <c r="E547" s="709"/>
    </row>
    <row r="548" spans="1:5" ht="195">
      <c r="A548" s="706"/>
      <c r="B548" s="707" t="s">
        <v>1227</v>
      </c>
      <c r="C548" s="723" t="s">
        <v>1228</v>
      </c>
      <c r="D548" s="714"/>
      <c r="E548" s="715"/>
    </row>
    <row r="549" spans="1:5" ht="52.5" customHeight="1">
      <c r="A549" s="710" t="s">
        <v>778</v>
      </c>
      <c r="B549" s="711" t="s">
        <v>1229</v>
      </c>
      <c r="C549" s="711"/>
      <c r="D549" s="714" t="s">
        <v>783</v>
      </c>
      <c r="E549" s="715"/>
    </row>
    <row r="550" spans="1:5" ht="39">
      <c r="A550" s="710" t="s">
        <v>26</v>
      </c>
      <c r="B550" s="711" t="s">
        <v>1230</v>
      </c>
      <c r="C550" s="711"/>
      <c r="D550" s="708" t="s">
        <v>783</v>
      </c>
      <c r="E550" s="709"/>
    </row>
    <row r="551" spans="1:5">
      <c r="A551" s="710" t="s">
        <v>31</v>
      </c>
      <c r="B551" s="711"/>
      <c r="C551" s="711"/>
      <c r="D551" s="708"/>
      <c r="E551" s="709"/>
    </row>
    <row r="552" spans="1:5">
      <c r="A552" s="710" t="s">
        <v>35</v>
      </c>
      <c r="B552" s="711"/>
      <c r="C552" s="711"/>
      <c r="D552" s="708"/>
      <c r="E552" s="709"/>
    </row>
    <row r="553" spans="1:5">
      <c r="A553" s="710" t="s">
        <v>39</v>
      </c>
      <c r="B553" s="711"/>
      <c r="C553" s="711"/>
      <c r="D553" s="708"/>
      <c r="E553" s="709"/>
    </row>
    <row r="554" spans="1:5" ht="36.6" customHeight="1">
      <c r="A554" s="706"/>
      <c r="B554" s="707" t="s">
        <v>1231</v>
      </c>
      <c r="C554" s="723" t="s">
        <v>1232</v>
      </c>
      <c r="D554" s="714"/>
      <c r="E554" s="715"/>
    </row>
    <row r="555" spans="1:5" ht="51.95">
      <c r="A555" s="710" t="s">
        <v>778</v>
      </c>
      <c r="B555" s="711" t="s">
        <v>1233</v>
      </c>
      <c r="C555" s="724"/>
      <c r="D555" s="714" t="s">
        <v>783</v>
      </c>
      <c r="E555" s="715"/>
    </row>
    <row r="556" spans="1:5" ht="39">
      <c r="A556" s="710" t="s">
        <v>26</v>
      </c>
      <c r="B556" s="711" t="s">
        <v>1234</v>
      </c>
      <c r="C556" s="724"/>
      <c r="D556" s="708" t="s">
        <v>783</v>
      </c>
      <c r="E556" s="709" t="s">
        <v>1235</v>
      </c>
    </row>
    <row r="557" spans="1:5">
      <c r="A557" s="710" t="s">
        <v>31</v>
      </c>
      <c r="B557" s="711"/>
      <c r="C557" s="725"/>
      <c r="D557" s="708"/>
      <c r="E557" s="709"/>
    </row>
    <row r="558" spans="1:5">
      <c r="A558" s="710" t="s">
        <v>35</v>
      </c>
      <c r="B558" s="724"/>
      <c r="C558" s="724"/>
      <c r="D558" s="708"/>
      <c r="E558" s="709"/>
    </row>
    <row r="559" spans="1:5">
      <c r="A559" s="710" t="s">
        <v>39</v>
      </c>
      <c r="B559" s="724"/>
      <c r="C559" s="724"/>
      <c r="D559" s="708"/>
      <c r="E559" s="709"/>
    </row>
    <row r="560" spans="1:5" ht="207.95">
      <c r="A560" s="706"/>
      <c r="B560" s="707" t="s">
        <v>1236</v>
      </c>
      <c r="C560" s="723" t="s">
        <v>1237</v>
      </c>
      <c r="D560" s="714"/>
      <c r="E560" s="715"/>
    </row>
    <row r="561" spans="1:5" ht="55.5" customHeight="1">
      <c r="A561" s="710" t="s">
        <v>778</v>
      </c>
      <c r="B561" s="711" t="s">
        <v>1238</v>
      </c>
      <c r="C561" s="724"/>
      <c r="D561" s="714" t="s">
        <v>783</v>
      </c>
      <c r="E561" s="715"/>
    </row>
    <row r="562" spans="1:5" ht="51.95">
      <c r="A562" s="710" t="s">
        <v>26</v>
      </c>
      <c r="B562" s="711" t="s">
        <v>1239</v>
      </c>
      <c r="C562" s="724"/>
      <c r="D562" s="708" t="s">
        <v>783</v>
      </c>
      <c r="E562" s="709"/>
    </row>
    <row r="563" spans="1:5">
      <c r="A563" s="710" t="s">
        <v>31</v>
      </c>
      <c r="B563" s="711"/>
      <c r="C563" s="724"/>
      <c r="D563" s="708"/>
      <c r="E563" s="709"/>
    </row>
    <row r="564" spans="1:5">
      <c r="A564" s="710" t="s">
        <v>35</v>
      </c>
      <c r="B564" s="711"/>
      <c r="C564" s="724"/>
      <c r="D564" s="714"/>
      <c r="E564" s="715"/>
    </row>
    <row r="565" spans="1:5">
      <c r="A565" s="710" t="s">
        <v>39</v>
      </c>
      <c r="B565" s="711"/>
      <c r="C565" s="724"/>
      <c r="D565" s="714"/>
      <c r="E565" s="715"/>
    </row>
    <row r="566" spans="1:5" ht="78">
      <c r="A566" s="706"/>
      <c r="B566" s="707" t="s">
        <v>1240</v>
      </c>
      <c r="C566" s="723" t="s">
        <v>1241</v>
      </c>
      <c r="D566" s="714"/>
      <c r="E566" s="715"/>
    </row>
    <row r="567" spans="1:5" ht="78.75" customHeight="1">
      <c r="A567" s="710" t="s">
        <v>778</v>
      </c>
      <c r="B567" s="711" t="s">
        <v>1242</v>
      </c>
      <c r="C567" s="724"/>
      <c r="D567" s="714" t="s">
        <v>783</v>
      </c>
      <c r="E567" s="715"/>
    </row>
    <row r="568" spans="1:5" ht="65.099999999999994">
      <c r="A568" s="710" t="s">
        <v>26</v>
      </c>
      <c r="B568" s="716" t="s">
        <v>1243</v>
      </c>
      <c r="C568" s="724"/>
      <c r="D568" s="708" t="s">
        <v>783</v>
      </c>
      <c r="E568" s="709"/>
    </row>
    <row r="569" spans="1:5">
      <c r="A569" s="710" t="s">
        <v>31</v>
      </c>
      <c r="B569" s="711"/>
      <c r="C569" s="724"/>
      <c r="D569" s="708"/>
      <c r="E569" s="709"/>
    </row>
    <row r="570" spans="1:5">
      <c r="A570" s="710" t="s">
        <v>35</v>
      </c>
      <c r="B570" s="724"/>
      <c r="C570" s="724"/>
      <c r="D570" s="708"/>
      <c r="E570" s="709"/>
    </row>
    <row r="571" spans="1:5">
      <c r="A571" s="710" t="s">
        <v>39</v>
      </c>
      <c r="B571" s="724"/>
      <c r="C571" s="724"/>
      <c r="D571" s="708"/>
      <c r="E571" s="709"/>
    </row>
    <row r="572" spans="1:5">
      <c r="A572" s="706"/>
      <c r="B572" s="707" t="s">
        <v>1244</v>
      </c>
      <c r="C572" s="723" t="s">
        <v>1245</v>
      </c>
      <c r="D572" s="714"/>
      <c r="E572" s="715"/>
    </row>
    <row r="573" spans="1:5" ht="51.75" customHeight="1">
      <c r="A573" s="710" t="s">
        <v>778</v>
      </c>
      <c r="B573" s="711" t="s">
        <v>832</v>
      </c>
      <c r="C573" s="711"/>
      <c r="D573" s="714" t="s">
        <v>783</v>
      </c>
      <c r="E573" s="715"/>
    </row>
    <row r="574" spans="1:5" ht="39">
      <c r="A574" s="710" t="s">
        <v>26</v>
      </c>
      <c r="B574" s="711" t="s">
        <v>832</v>
      </c>
      <c r="C574" s="711"/>
      <c r="D574" s="708" t="s">
        <v>783</v>
      </c>
      <c r="E574" s="709"/>
    </row>
    <row r="575" spans="1:5">
      <c r="A575" s="710" t="s">
        <v>31</v>
      </c>
      <c r="B575" s="711"/>
      <c r="C575" s="711"/>
      <c r="D575" s="708"/>
      <c r="E575" s="709"/>
    </row>
    <row r="576" spans="1:5">
      <c r="A576" s="710" t="s">
        <v>35</v>
      </c>
      <c r="B576" s="711"/>
      <c r="C576" s="711"/>
      <c r="D576" s="708"/>
      <c r="E576" s="709"/>
    </row>
    <row r="577" spans="1:5">
      <c r="A577" s="710" t="s">
        <v>39</v>
      </c>
      <c r="B577" s="711"/>
      <c r="C577" s="711"/>
      <c r="D577" s="708"/>
      <c r="E577" s="709"/>
    </row>
    <row r="578" spans="1:5" ht="37.5" customHeight="1">
      <c r="A578" s="702" t="s">
        <v>1246</v>
      </c>
      <c r="B578" s="703" t="s">
        <v>1247</v>
      </c>
      <c r="C578" s="703" t="s">
        <v>1248</v>
      </c>
      <c r="D578" s="705"/>
      <c r="E578" s="704"/>
    </row>
    <row r="579" spans="1:5" ht="90.95">
      <c r="A579" s="706" t="s">
        <v>1249</v>
      </c>
      <c r="B579" s="707" t="s">
        <v>1250</v>
      </c>
      <c r="C579" s="723" t="s">
        <v>1251</v>
      </c>
      <c r="D579" s="714"/>
      <c r="E579" s="715"/>
    </row>
    <row r="580" spans="1:5" ht="44.25" customHeight="1">
      <c r="A580" s="710" t="s">
        <v>778</v>
      </c>
      <c r="B580" s="711" t="s">
        <v>1252</v>
      </c>
      <c r="C580" s="724"/>
      <c r="D580" s="714" t="s">
        <v>783</v>
      </c>
      <c r="E580" s="715"/>
    </row>
    <row r="581" spans="1:5" ht="26.1">
      <c r="A581" s="710" t="s">
        <v>26</v>
      </c>
      <c r="B581" s="711" t="s">
        <v>1252</v>
      </c>
      <c r="C581" s="724"/>
      <c r="D581" s="708" t="s">
        <v>783</v>
      </c>
      <c r="E581" s="709"/>
    </row>
    <row r="582" spans="1:5">
      <c r="A582" s="710" t="s">
        <v>31</v>
      </c>
      <c r="B582" s="711"/>
      <c r="C582" s="724"/>
      <c r="D582" s="708"/>
      <c r="E582" s="709"/>
    </row>
    <row r="583" spans="1:5">
      <c r="A583" s="710" t="s">
        <v>35</v>
      </c>
      <c r="B583" s="711"/>
      <c r="C583" s="724"/>
      <c r="D583" s="708"/>
      <c r="E583" s="709"/>
    </row>
    <row r="584" spans="1:5">
      <c r="A584" s="710" t="s">
        <v>39</v>
      </c>
      <c r="B584" s="711"/>
      <c r="C584" s="724"/>
      <c r="D584" s="708"/>
      <c r="E584" s="709"/>
    </row>
    <row r="585" spans="1:5" ht="32.25" customHeight="1">
      <c r="A585" s="706" t="s">
        <v>1253</v>
      </c>
      <c r="B585" s="707" t="s">
        <v>1254</v>
      </c>
      <c r="C585" s="723" t="s">
        <v>1255</v>
      </c>
      <c r="D585" s="714"/>
      <c r="E585" s="715"/>
    </row>
    <row r="586" spans="1:5" ht="39.75" customHeight="1">
      <c r="A586" s="710" t="s">
        <v>778</v>
      </c>
      <c r="B586" s="711" t="s">
        <v>1256</v>
      </c>
      <c r="C586" s="724"/>
      <c r="D586" s="714" t="s">
        <v>783</v>
      </c>
      <c r="E586" s="715"/>
    </row>
    <row r="587" spans="1:5" ht="39">
      <c r="A587" s="710" t="s">
        <v>26</v>
      </c>
      <c r="B587" s="711" t="s">
        <v>1257</v>
      </c>
      <c r="C587" s="724"/>
      <c r="D587" s="708" t="s">
        <v>783</v>
      </c>
      <c r="E587" s="709"/>
    </row>
    <row r="588" spans="1:5">
      <c r="A588" s="710" t="s">
        <v>31</v>
      </c>
      <c r="B588" s="711"/>
      <c r="C588" s="724"/>
      <c r="D588" s="708"/>
      <c r="E588" s="709"/>
    </row>
    <row r="589" spans="1:5">
      <c r="A589" s="710" t="s">
        <v>35</v>
      </c>
      <c r="B589" s="711"/>
      <c r="C589" s="724"/>
      <c r="D589" s="708"/>
      <c r="E589" s="709"/>
    </row>
    <row r="590" spans="1:5">
      <c r="A590" s="710" t="s">
        <v>39</v>
      </c>
      <c r="B590" s="711"/>
      <c r="C590" s="724"/>
      <c r="D590" s="708"/>
      <c r="E590" s="709"/>
    </row>
    <row r="591" spans="1:5" ht="26.1">
      <c r="A591" s="706" t="s">
        <v>1258</v>
      </c>
      <c r="B591" s="707" t="s">
        <v>1259</v>
      </c>
      <c r="C591" s="723" t="s">
        <v>1260</v>
      </c>
      <c r="D591" s="714"/>
      <c r="E591" s="715"/>
    </row>
    <row r="592" spans="1:5" ht="45" customHeight="1">
      <c r="A592" s="710" t="s">
        <v>778</v>
      </c>
      <c r="B592" s="711" t="s">
        <v>1261</v>
      </c>
      <c r="C592" s="724"/>
      <c r="D592" s="714" t="s">
        <v>783</v>
      </c>
      <c r="E592" s="715"/>
    </row>
    <row r="593" spans="1:5" ht="39">
      <c r="A593" s="710" t="s">
        <v>26</v>
      </c>
      <c r="B593" s="711" t="s">
        <v>1262</v>
      </c>
      <c r="C593" s="724"/>
      <c r="D593" s="708" t="s">
        <v>783</v>
      </c>
      <c r="E593" s="709"/>
    </row>
    <row r="594" spans="1:5">
      <c r="A594" s="710" t="s">
        <v>31</v>
      </c>
      <c r="B594" s="711"/>
      <c r="C594" s="724"/>
      <c r="D594" s="708"/>
      <c r="E594" s="709"/>
    </row>
    <row r="595" spans="1:5">
      <c r="A595" s="710" t="s">
        <v>35</v>
      </c>
      <c r="B595" s="711"/>
      <c r="C595" s="724"/>
      <c r="D595" s="708"/>
      <c r="E595" s="709"/>
    </row>
    <row r="596" spans="1:5">
      <c r="A596" s="710" t="s">
        <v>39</v>
      </c>
      <c r="B596" s="711"/>
      <c r="C596" s="724"/>
      <c r="D596" s="708"/>
      <c r="E596" s="709"/>
    </row>
    <row r="597" spans="1:5">
      <c r="A597" s="706" t="s">
        <v>1263</v>
      </c>
      <c r="B597" s="707" t="s">
        <v>1264</v>
      </c>
      <c r="C597" s="723" t="s">
        <v>1265</v>
      </c>
      <c r="D597" s="714"/>
      <c r="E597" s="715"/>
    </row>
    <row r="598" spans="1:5" ht="36.75" customHeight="1">
      <c r="A598" s="710" t="s">
        <v>778</v>
      </c>
      <c r="B598" s="711" t="s">
        <v>1266</v>
      </c>
      <c r="C598" s="724"/>
      <c r="D598" s="714" t="s">
        <v>783</v>
      </c>
      <c r="E598" s="715"/>
    </row>
    <row r="599" spans="1:5" ht="26.1">
      <c r="A599" s="710" t="s">
        <v>26</v>
      </c>
      <c r="B599" s="711" t="s">
        <v>1266</v>
      </c>
      <c r="C599" s="724"/>
      <c r="D599" s="708" t="s">
        <v>783</v>
      </c>
      <c r="E599" s="709"/>
    </row>
    <row r="600" spans="1:5">
      <c r="A600" s="710" t="s">
        <v>31</v>
      </c>
      <c r="B600" s="711"/>
      <c r="C600" s="724"/>
      <c r="D600" s="708"/>
      <c r="E600" s="709"/>
    </row>
    <row r="601" spans="1:5">
      <c r="A601" s="710" t="s">
        <v>35</v>
      </c>
      <c r="B601" s="711"/>
      <c r="C601" s="724"/>
      <c r="D601" s="708"/>
      <c r="E601" s="709"/>
    </row>
    <row r="602" spans="1:5">
      <c r="A602" s="710" t="s">
        <v>39</v>
      </c>
      <c r="B602" s="711"/>
      <c r="C602" s="724"/>
      <c r="D602" s="708"/>
      <c r="E602" s="709"/>
    </row>
    <row r="603" spans="1:5" ht="26.1">
      <c r="A603" s="702" t="s">
        <v>1267</v>
      </c>
      <c r="B603" s="703" t="s">
        <v>1268</v>
      </c>
      <c r="C603" s="703" t="s">
        <v>1269</v>
      </c>
      <c r="D603" s="705"/>
      <c r="E603" s="704"/>
    </row>
    <row r="604" spans="1:5">
      <c r="A604" s="706" t="s">
        <v>1270</v>
      </c>
      <c r="B604" s="707" t="s">
        <v>1271</v>
      </c>
      <c r="C604" s="707" t="s">
        <v>1272</v>
      </c>
      <c r="D604" s="714"/>
      <c r="E604" s="715"/>
    </row>
    <row r="605" spans="1:5" ht="68.25" customHeight="1">
      <c r="A605" s="710" t="s">
        <v>778</v>
      </c>
      <c r="B605" s="711" t="s">
        <v>1273</v>
      </c>
      <c r="C605" s="711"/>
      <c r="D605" s="714" t="s">
        <v>783</v>
      </c>
      <c r="E605" s="715"/>
    </row>
    <row r="606" spans="1:5" ht="51.95">
      <c r="A606" s="710" t="s">
        <v>26</v>
      </c>
      <c r="B606" s="711" t="s">
        <v>1273</v>
      </c>
      <c r="C606" s="711"/>
      <c r="D606" s="708" t="s">
        <v>783</v>
      </c>
      <c r="E606" s="709"/>
    </row>
    <row r="607" spans="1:5">
      <c r="A607" s="710" t="s">
        <v>31</v>
      </c>
      <c r="B607" s="711"/>
      <c r="C607" s="711"/>
      <c r="D607" s="708"/>
      <c r="E607" s="709"/>
    </row>
    <row r="608" spans="1:5">
      <c r="A608" s="710" t="s">
        <v>35</v>
      </c>
      <c r="B608" s="711"/>
      <c r="C608" s="711"/>
      <c r="D608" s="708"/>
      <c r="E608" s="709"/>
    </row>
    <row r="609" spans="1:5">
      <c r="A609" s="710" t="s">
        <v>39</v>
      </c>
      <c r="B609" s="711"/>
      <c r="C609" s="711"/>
      <c r="D609" s="708"/>
      <c r="E609" s="709"/>
    </row>
    <row r="610" spans="1:5" ht="26.1">
      <c r="A610" s="702" t="s">
        <v>1274</v>
      </c>
      <c r="B610" s="703" t="s">
        <v>1275</v>
      </c>
      <c r="C610" s="703" t="s">
        <v>1276</v>
      </c>
      <c r="D610" s="705"/>
      <c r="E610" s="704"/>
    </row>
    <row r="611" spans="1:5">
      <c r="A611" s="706" t="s">
        <v>1277</v>
      </c>
      <c r="B611" s="707" t="s">
        <v>1278</v>
      </c>
      <c r="C611" s="707" t="s">
        <v>1279</v>
      </c>
      <c r="D611" s="714"/>
      <c r="E611" s="715"/>
    </row>
    <row r="612" spans="1:5" ht="73.5" customHeight="1">
      <c r="A612" s="710" t="s">
        <v>778</v>
      </c>
      <c r="B612" s="711" t="s">
        <v>1280</v>
      </c>
      <c r="C612" s="711"/>
      <c r="D612" s="714" t="s">
        <v>783</v>
      </c>
      <c r="E612" s="715"/>
    </row>
    <row r="613" spans="1:5" ht="51.95">
      <c r="A613" s="710" t="s">
        <v>26</v>
      </c>
      <c r="B613" s="711" t="s">
        <v>1280</v>
      </c>
      <c r="C613" s="711"/>
      <c r="D613" s="721" t="s">
        <v>783</v>
      </c>
      <c r="E613" s="709"/>
    </row>
    <row r="614" spans="1:5">
      <c r="A614" s="710" t="s">
        <v>31</v>
      </c>
      <c r="B614" s="711"/>
      <c r="C614" s="711"/>
      <c r="D614" s="708"/>
      <c r="E614" s="709"/>
    </row>
    <row r="615" spans="1:5">
      <c r="A615" s="710" t="s">
        <v>35</v>
      </c>
      <c r="B615" s="711"/>
      <c r="C615" s="711"/>
      <c r="D615" s="721"/>
      <c r="E615" s="709"/>
    </row>
    <row r="616" spans="1:5">
      <c r="A616" s="710" t="s">
        <v>39</v>
      </c>
      <c r="B616" s="711"/>
      <c r="C616" s="711"/>
      <c r="D616" s="721"/>
      <c r="E616" s="709"/>
    </row>
    <row r="617" spans="1:5" ht="51.95">
      <c r="A617" s="702" t="s">
        <v>1281</v>
      </c>
      <c r="B617" s="703" t="s">
        <v>1282</v>
      </c>
      <c r="C617" s="703" t="s">
        <v>1283</v>
      </c>
      <c r="D617" s="705"/>
      <c r="E617" s="704"/>
    </row>
    <row r="618" spans="1:5">
      <c r="A618" s="706" t="s">
        <v>1284</v>
      </c>
      <c r="B618" s="707" t="s">
        <v>1285</v>
      </c>
      <c r="C618" s="707" t="s">
        <v>1286</v>
      </c>
      <c r="D618" s="714"/>
      <c r="E618" s="715"/>
    </row>
    <row r="619" spans="1:5" ht="69.75" customHeight="1">
      <c r="A619" s="710" t="s">
        <v>778</v>
      </c>
      <c r="B619" s="711" t="s">
        <v>1287</v>
      </c>
      <c r="C619" s="711"/>
      <c r="D619" s="714" t="s">
        <v>783</v>
      </c>
      <c r="E619" s="715"/>
    </row>
    <row r="620" spans="1:5" ht="51.95">
      <c r="A620" s="710" t="s">
        <v>26</v>
      </c>
      <c r="B620" s="716" t="s">
        <v>1288</v>
      </c>
      <c r="C620" s="711"/>
      <c r="D620" s="708" t="s">
        <v>783</v>
      </c>
      <c r="E620" s="709"/>
    </row>
    <row r="621" spans="1:5">
      <c r="A621" s="710" t="s">
        <v>31</v>
      </c>
      <c r="B621" s="711"/>
      <c r="C621" s="711"/>
      <c r="D621" s="708"/>
      <c r="E621" s="709"/>
    </row>
    <row r="622" spans="1:5">
      <c r="A622" s="710" t="s">
        <v>35</v>
      </c>
      <c r="B622" s="711"/>
      <c r="C622" s="711"/>
      <c r="D622" s="714"/>
      <c r="E622" s="715"/>
    </row>
    <row r="623" spans="1:5">
      <c r="A623" s="710" t="s">
        <v>39</v>
      </c>
      <c r="B623" s="711"/>
      <c r="C623" s="711"/>
      <c r="D623" s="714"/>
      <c r="E623" s="715"/>
    </row>
    <row r="624" spans="1:5" ht="117">
      <c r="A624" s="702" t="s">
        <v>1289</v>
      </c>
      <c r="B624" s="703" t="s">
        <v>1290</v>
      </c>
      <c r="C624" s="703" t="s">
        <v>1291</v>
      </c>
      <c r="D624" s="705"/>
      <c r="E624" s="704"/>
    </row>
    <row r="625" spans="1:5">
      <c r="A625" s="706" t="s">
        <v>1292</v>
      </c>
      <c r="B625" s="707" t="s">
        <v>1293</v>
      </c>
      <c r="C625" s="707" t="s">
        <v>1294</v>
      </c>
      <c r="D625" s="714"/>
      <c r="E625" s="715"/>
    </row>
    <row r="626" spans="1:5" ht="40.5" customHeight="1">
      <c r="A626" s="710" t="s">
        <v>778</v>
      </c>
      <c r="B626" s="711" t="s">
        <v>1295</v>
      </c>
      <c r="C626" s="707"/>
      <c r="D626" s="714" t="s">
        <v>783</v>
      </c>
      <c r="E626" s="715"/>
    </row>
    <row r="627" spans="1:5" ht="26.1">
      <c r="A627" s="710" t="s">
        <v>26</v>
      </c>
      <c r="B627" s="711" t="s">
        <v>1295</v>
      </c>
      <c r="C627" s="707"/>
      <c r="D627" s="708" t="s">
        <v>783</v>
      </c>
      <c r="E627" s="709"/>
    </row>
    <row r="628" spans="1:5">
      <c r="A628" s="710" t="s">
        <v>31</v>
      </c>
      <c r="B628" s="711"/>
      <c r="C628" s="707"/>
      <c r="D628" s="708"/>
      <c r="E628" s="709"/>
    </row>
    <row r="629" spans="1:5">
      <c r="A629" s="710" t="s">
        <v>35</v>
      </c>
      <c r="B629" s="711"/>
      <c r="C629" s="707"/>
      <c r="D629" s="714"/>
      <c r="E629" s="715"/>
    </row>
    <row r="630" spans="1:5">
      <c r="A630" s="710" t="s">
        <v>39</v>
      </c>
      <c r="B630" s="711"/>
      <c r="C630" s="707"/>
      <c r="D630" s="714"/>
      <c r="E630" s="715"/>
    </row>
    <row r="631" spans="1:5" ht="39">
      <c r="A631" s="702" t="s">
        <v>1296</v>
      </c>
      <c r="B631" s="703" t="s">
        <v>1297</v>
      </c>
      <c r="C631" s="703" t="s">
        <v>1298</v>
      </c>
      <c r="D631" s="705"/>
      <c r="E631" s="704"/>
    </row>
    <row r="632" spans="1:5" ht="26.1">
      <c r="A632" s="706" t="s">
        <v>1299</v>
      </c>
      <c r="B632" s="707" t="s">
        <v>1300</v>
      </c>
      <c r="C632" s="723" t="s">
        <v>1301</v>
      </c>
      <c r="D632" s="714"/>
      <c r="E632" s="715"/>
    </row>
    <row r="633" spans="1:5" ht="41.25" customHeight="1">
      <c r="A633" s="710" t="s">
        <v>778</v>
      </c>
      <c r="B633" s="711" t="s">
        <v>1302</v>
      </c>
      <c r="C633" s="724"/>
      <c r="D633" s="714" t="s">
        <v>783</v>
      </c>
      <c r="E633" s="715"/>
    </row>
    <row r="634" spans="1:5" ht="26.1">
      <c r="A634" s="710" t="s">
        <v>26</v>
      </c>
      <c r="B634" s="711" t="s">
        <v>1302</v>
      </c>
      <c r="C634" s="724"/>
      <c r="D634" s="708" t="s">
        <v>783</v>
      </c>
      <c r="E634" s="709"/>
    </row>
    <row r="635" spans="1:5">
      <c r="A635" s="710" t="s">
        <v>31</v>
      </c>
      <c r="B635" s="711"/>
      <c r="C635" s="724"/>
      <c r="D635" s="714"/>
      <c r="E635" s="715"/>
    </row>
    <row r="636" spans="1:5">
      <c r="A636" s="710" t="s">
        <v>35</v>
      </c>
      <c r="B636" s="711"/>
      <c r="C636" s="724"/>
      <c r="D636" s="714"/>
      <c r="E636" s="715"/>
    </row>
    <row r="637" spans="1:5">
      <c r="A637" s="710" t="s">
        <v>39</v>
      </c>
      <c r="B637" s="711"/>
      <c r="C637" s="724"/>
      <c r="D637" s="714"/>
      <c r="E637" s="715"/>
    </row>
    <row r="638" spans="1:5" ht="26.1">
      <c r="A638" s="706" t="s">
        <v>1303</v>
      </c>
      <c r="B638" s="707" t="s">
        <v>1304</v>
      </c>
      <c r="C638" s="723" t="s">
        <v>1305</v>
      </c>
      <c r="D638" s="714"/>
      <c r="E638" s="715"/>
    </row>
    <row r="639" spans="1:5" ht="26.1">
      <c r="A639" s="710" t="s">
        <v>778</v>
      </c>
      <c r="B639" s="711" t="s">
        <v>1302</v>
      </c>
      <c r="C639" s="724"/>
      <c r="D639" s="714" t="s">
        <v>783</v>
      </c>
      <c r="E639" s="715"/>
    </row>
    <row r="640" spans="1:5" ht="26.1">
      <c r="A640" s="710" t="s">
        <v>26</v>
      </c>
      <c r="B640" s="711" t="s">
        <v>1302</v>
      </c>
      <c r="C640" s="724"/>
      <c r="D640" s="708" t="s">
        <v>783</v>
      </c>
      <c r="E640" s="709"/>
    </row>
    <row r="641" spans="1:5">
      <c r="A641" s="710" t="s">
        <v>31</v>
      </c>
      <c r="B641" s="711"/>
      <c r="C641" s="724"/>
      <c r="D641" s="708"/>
      <c r="E641" s="709"/>
    </row>
    <row r="642" spans="1:5">
      <c r="A642" s="710" t="s">
        <v>35</v>
      </c>
      <c r="B642" s="711"/>
      <c r="C642" s="724"/>
      <c r="D642" s="708"/>
      <c r="E642" s="709"/>
    </row>
    <row r="643" spans="1:5">
      <c r="A643" s="710" t="s">
        <v>39</v>
      </c>
      <c r="B643" s="711"/>
      <c r="C643" s="724"/>
      <c r="D643" s="708"/>
      <c r="E643" s="709"/>
    </row>
    <row r="644" spans="1:5" ht="117">
      <c r="A644" s="706" t="s">
        <v>1306</v>
      </c>
      <c r="B644" s="707" t="s">
        <v>1307</v>
      </c>
      <c r="C644" s="723" t="s">
        <v>1308</v>
      </c>
      <c r="D644" s="714"/>
      <c r="E644" s="715"/>
    </row>
    <row r="645" spans="1:5" ht="48" customHeight="1">
      <c r="A645" s="710" t="s">
        <v>778</v>
      </c>
      <c r="B645" s="711" t="s">
        <v>1309</v>
      </c>
      <c r="C645" s="724"/>
      <c r="D645" s="714" t="s">
        <v>783</v>
      </c>
      <c r="E645" s="715"/>
    </row>
    <row r="646" spans="1:5" ht="39">
      <c r="A646" s="710" t="s">
        <v>26</v>
      </c>
      <c r="B646" s="711" t="s">
        <v>1309</v>
      </c>
      <c r="C646" s="724"/>
      <c r="D646" s="708" t="s">
        <v>783</v>
      </c>
      <c r="E646" s="709"/>
    </row>
    <row r="647" spans="1:5">
      <c r="A647" s="710" t="s">
        <v>31</v>
      </c>
      <c r="B647" s="711"/>
      <c r="C647" s="724"/>
      <c r="D647" s="708"/>
      <c r="E647" s="709"/>
    </row>
    <row r="648" spans="1:5">
      <c r="A648" s="710" t="s">
        <v>35</v>
      </c>
      <c r="B648" s="711"/>
      <c r="C648" s="724"/>
      <c r="D648" s="708"/>
      <c r="E648" s="709"/>
    </row>
    <row r="649" spans="1:5">
      <c r="A649" s="710" t="s">
        <v>39</v>
      </c>
      <c r="B649" s="711"/>
      <c r="C649" s="724"/>
      <c r="D649" s="708"/>
      <c r="E649" s="709"/>
    </row>
    <row r="650" spans="1:5" ht="26.1">
      <c r="A650" s="706" t="s">
        <v>1310</v>
      </c>
      <c r="B650" s="707" t="s">
        <v>1311</v>
      </c>
      <c r="C650" s="723" t="s">
        <v>1312</v>
      </c>
      <c r="D650" s="714"/>
      <c r="E650" s="715"/>
    </row>
    <row r="651" spans="1:5" ht="30.75" customHeight="1">
      <c r="A651" s="710" t="s">
        <v>778</v>
      </c>
      <c r="B651" s="711" t="s">
        <v>1313</v>
      </c>
      <c r="C651" s="724"/>
      <c r="D651" s="714" t="s">
        <v>783</v>
      </c>
      <c r="E651" s="715"/>
    </row>
    <row r="652" spans="1:5">
      <c r="A652" s="710" t="s">
        <v>26</v>
      </c>
      <c r="B652" s="711" t="s">
        <v>1313</v>
      </c>
      <c r="C652" s="724"/>
      <c r="D652" s="708" t="s">
        <v>783</v>
      </c>
      <c r="E652" s="709"/>
    </row>
    <row r="653" spans="1:5">
      <c r="A653" s="710" t="s">
        <v>31</v>
      </c>
      <c r="B653" s="711"/>
      <c r="C653" s="724"/>
      <c r="D653" s="708"/>
      <c r="E653" s="709"/>
    </row>
    <row r="654" spans="1:5">
      <c r="A654" s="710" t="s">
        <v>35</v>
      </c>
      <c r="B654" s="711"/>
      <c r="C654" s="724"/>
      <c r="D654" s="708"/>
      <c r="E654" s="709"/>
    </row>
    <row r="655" spans="1:5">
      <c r="A655" s="710" t="s">
        <v>39</v>
      </c>
      <c r="B655" s="711"/>
      <c r="C655" s="724"/>
      <c r="D655" s="708"/>
      <c r="E655" s="709"/>
    </row>
    <row r="656" spans="1:5" ht="57" customHeight="1">
      <c r="A656" s="706" t="s">
        <v>1314</v>
      </c>
      <c r="B656" s="707" t="s">
        <v>1315</v>
      </c>
      <c r="C656" s="723" t="s">
        <v>1316</v>
      </c>
      <c r="D656" s="714"/>
      <c r="E656" s="715"/>
    </row>
    <row r="657" spans="1:5" ht="41.25" customHeight="1">
      <c r="A657" s="710" t="s">
        <v>778</v>
      </c>
      <c r="B657" s="711" t="s">
        <v>1317</v>
      </c>
      <c r="C657" s="714"/>
      <c r="D657" s="714" t="s">
        <v>783</v>
      </c>
      <c r="E657" s="715"/>
    </row>
    <row r="658" spans="1:5" ht="26.1">
      <c r="A658" s="710" t="s">
        <v>26</v>
      </c>
      <c r="B658" s="711" t="s">
        <v>1317</v>
      </c>
      <c r="C658" s="714"/>
      <c r="D658" s="708" t="s">
        <v>783</v>
      </c>
      <c r="E658" s="709"/>
    </row>
    <row r="659" spans="1:5">
      <c r="A659" s="710" t="s">
        <v>31</v>
      </c>
      <c r="B659" s="711"/>
      <c r="C659" s="714"/>
      <c r="D659" s="708"/>
      <c r="E659" s="709"/>
    </row>
    <row r="660" spans="1:5">
      <c r="A660" s="710" t="s">
        <v>35</v>
      </c>
      <c r="B660" s="711"/>
      <c r="C660" s="724"/>
      <c r="D660" s="708"/>
      <c r="E660" s="709"/>
    </row>
    <row r="661" spans="1:5">
      <c r="A661" s="710" t="s">
        <v>39</v>
      </c>
      <c r="B661" s="711"/>
      <c r="C661" s="724"/>
      <c r="D661" s="708"/>
      <c r="E661" s="709"/>
    </row>
  </sheetData>
  <mergeCells count="1">
    <mergeCell ref="A12:C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452E0-A281-456C-94DB-1E1279EFA66B}">
  <dimension ref="A1:G935"/>
  <sheetViews>
    <sheetView workbookViewId="0"/>
  </sheetViews>
  <sheetFormatPr defaultColWidth="9.28515625" defaultRowHeight="12.95"/>
  <cols>
    <col min="1" max="1" width="9.28515625" style="679"/>
    <col min="2" max="3" width="75.7109375" style="102" customWidth="1"/>
    <col min="4" max="5" width="7.140625" style="102" customWidth="1"/>
    <col min="6" max="7" width="6.5703125" style="661" customWidth="1"/>
    <col min="8" max="9" width="6.5703125" style="102" customWidth="1"/>
    <col min="10" max="257" width="9.28515625" style="102"/>
    <col min="258" max="259" width="75.7109375" style="102" customWidth="1"/>
    <col min="260" max="261" width="7.140625" style="102" customWidth="1"/>
    <col min="262" max="265" width="6.5703125" style="102" customWidth="1"/>
    <col min="266" max="513" width="9.28515625" style="102"/>
    <col min="514" max="515" width="75.7109375" style="102" customWidth="1"/>
    <col min="516" max="517" width="7.140625" style="102" customWidth="1"/>
    <col min="518" max="521" width="6.5703125" style="102" customWidth="1"/>
    <col min="522" max="769" width="9.28515625" style="102"/>
    <col min="770" max="771" width="75.7109375" style="102" customWidth="1"/>
    <col min="772" max="773" width="7.140625" style="102" customWidth="1"/>
    <col min="774" max="777" width="6.5703125" style="102" customWidth="1"/>
    <col min="778" max="1025" width="9.28515625" style="102"/>
    <col min="1026" max="1027" width="75.7109375" style="102" customWidth="1"/>
    <col min="1028" max="1029" width="7.140625" style="102" customWidth="1"/>
    <col min="1030" max="1033" width="6.5703125" style="102" customWidth="1"/>
    <col min="1034" max="1281" width="9.28515625" style="102"/>
    <col min="1282" max="1283" width="75.7109375" style="102" customWidth="1"/>
    <col min="1284" max="1285" width="7.140625" style="102" customWidth="1"/>
    <col min="1286" max="1289" width="6.5703125" style="102" customWidth="1"/>
    <col min="1290" max="1537" width="9.28515625" style="102"/>
    <col min="1538" max="1539" width="75.7109375" style="102" customWidth="1"/>
    <col min="1540" max="1541" width="7.140625" style="102" customWidth="1"/>
    <col min="1542" max="1545" width="6.5703125" style="102" customWidth="1"/>
    <col min="1546" max="1793" width="9.28515625" style="102"/>
    <col min="1794" max="1795" width="75.7109375" style="102" customWidth="1"/>
    <col min="1796" max="1797" width="7.140625" style="102" customWidth="1"/>
    <col min="1798" max="1801" width="6.5703125" style="102" customWidth="1"/>
    <col min="1802" max="2049" width="9.28515625" style="102"/>
    <col min="2050" max="2051" width="75.7109375" style="102" customWidth="1"/>
    <col min="2052" max="2053" width="7.140625" style="102" customWidth="1"/>
    <col min="2054" max="2057" width="6.5703125" style="102" customWidth="1"/>
    <col min="2058" max="2305" width="9.28515625" style="102"/>
    <col min="2306" max="2307" width="75.7109375" style="102" customWidth="1"/>
    <col min="2308" max="2309" width="7.140625" style="102" customWidth="1"/>
    <col min="2310" max="2313" width="6.5703125" style="102" customWidth="1"/>
    <col min="2314" max="2561" width="9.28515625" style="102"/>
    <col min="2562" max="2563" width="75.7109375" style="102" customWidth="1"/>
    <col min="2564" max="2565" width="7.140625" style="102" customWidth="1"/>
    <col min="2566" max="2569" width="6.5703125" style="102" customWidth="1"/>
    <col min="2570" max="2817" width="9.28515625" style="102"/>
    <col min="2818" max="2819" width="75.7109375" style="102" customWidth="1"/>
    <col min="2820" max="2821" width="7.140625" style="102" customWidth="1"/>
    <col min="2822" max="2825" width="6.5703125" style="102" customWidth="1"/>
    <col min="2826" max="3073" width="9.28515625" style="102"/>
    <col min="3074" max="3075" width="75.7109375" style="102" customWidth="1"/>
    <col min="3076" max="3077" width="7.140625" style="102" customWidth="1"/>
    <col min="3078" max="3081" width="6.5703125" style="102" customWidth="1"/>
    <col min="3082" max="3329" width="9.28515625" style="102"/>
    <col min="3330" max="3331" width="75.7109375" style="102" customWidth="1"/>
    <col min="3332" max="3333" width="7.140625" style="102" customWidth="1"/>
    <col min="3334" max="3337" width="6.5703125" style="102" customWidth="1"/>
    <col min="3338" max="3585" width="9.28515625" style="102"/>
    <col min="3586" max="3587" width="75.7109375" style="102" customWidth="1"/>
    <col min="3588" max="3589" width="7.140625" style="102" customWidth="1"/>
    <col min="3590" max="3593" width="6.5703125" style="102" customWidth="1"/>
    <col min="3594" max="3841" width="9.28515625" style="102"/>
    <col min="3842" max="3843" width="75.7109375" style="102" customWidth="1"/>
    <col min="3844" max="3845" width="7.140625" style="102" customWidth="1"/>
    <col min="3846" max="3849" width="6.5703125" style="102" customWidth="1"/>
    <col min="3850" max="4097" width="9.28515625" style="102"/>
    <col min="4098" max="4099" width="75.7109375" style="102" customWidth="1"/>
    <col min="4100" max="4101" width="7.140625" style="102" customWidth="1"/>
    <col min="4102" max="4105" width="6.5703125" style="102" customWidth="1"/>
    <col min="4106" max="4353" width="9.28515625" style="102"/>
    <col min="4354" max="4355" width="75.7109375" style="102" customWidth="1"/>
    <col min="4356" max="4357" width="7.140625" style="102" customWidth="1"/>
    <col min="4358" max="4361" width="6.5703125" style="102" customWidth="1"/>
    <col min="4362" max="4609" width="9.28515625" style="102"/>
    <col min="4610" max="4611" width="75.7109375" style="102" customWidth="1"/>
    <col min="4612" max="4613" width="7.140625" style="102" customWidth="1"/>
    <col min="4614" max="4617" width="6.5703125" style="102" customWidth="1"/>
    <col min="4618" max="4865" width="9.28515625" style="102"/>
    <col min="4866" max="4867" width="75.7109375" style="102" customWidth="1"/>
    <col min="4868" max="4869" width="7.140625" style="102" customWidth="1"/>
    <col min="4870" max="4873" width="6.5703125" style="102" customWidth="1"/>
    <col min="4874" max="5121" width="9.28515625" style="102"/>
    <col min="5122" max="5123" width="75.7109375" style="102" customWidth="1"/>
    <col min="5124" max="5125" width="7.140625" style="102" customWidth="1"/>
    <col min="5126" max="5129" width="6.5703125" style="102" customWidth="1"/>
    <col min="5130" max="5377" width="9.28515625" style="102"/>
    <col min="5378" max="5379" width="75.7109375" style="102" customWidth="1"/>
    <col min="5380" max="5381" width="7.140625" style="102" customWidth="1"/>
    <col min="5382" max="5385" width="6.5703125" style="102" customWidth="1"/>
    <col min="5386" max="5633" width="9.28515625" style="102"/>
    <col min="5634" max="5635" width="75.7109375" style="102" customWidth="1"/>
    <col min="5636" max="5637" width="7.140625" style="102" customWidth="1"/>
    <col min="5638" max="5641" width="6.5703125" style="102" customWidth="1"/>
    <col min="5642" max="5889" width="9.28515625" style="102"/>
    <col min="5890" max="5891" width="75.7109375" style="102" customWidth="1"/>
    <col min="5892" max="5893" width="7.140625" style="102" customWidth="1"/>
    <col min="5894" max="5897" width="6.5703125" style="102" customWidth="1"/>
    <col min="5898" max="6145" width="9.28515625" style="102"/>
    <col min="6146" max="6147" width="75.7109375" style="102" customWidth="1"/>
    <col min="6148" max="6149" width="7.140625" style="102" customWidth="1"/>
    <col min="6150" max="6153" width="6.5703125" style="102" customWidth="1"/>
    <col min="6154" max="6401" width="9.28515625" style="102"/>
    <col min="6402" max="6403" width="75.7109375" style="102" customWidth="1"/>
    <col min="6404" max="6405" width="7.140625" style="102" customWidth="1"/>
    <col min="6406" max="6409" width="6.5703125" style="102" customWidth="1"/>
    <col min="6410" max="6657" width="9.28515625" style="102"/>
    <col min="6658" max="6659" width="75.7109375" style="102" customWidth="1"/>
    <col min="6660" max="6661" width="7.140625" style="102" customWidth="1"/>
    <col min="6662" max="6665" width="6.5703125" style="102" customWidth="1"/>
    <col min="6666" max="6913" width="9.28515625" style="102"/>
    <col min="6914" max="6915" width="75.7109375" style="102" customWidth="1"/>
    <col min="6916" max="6917" width="7.140625" style="102" customWidth="1"/>
    <col min="6918" max="6921" width="6.5703125" style="102" customWidth="1"/>
    <col min="6922" max="7169" width="9.28515625" style="102"/>
    <col min="7170" max="7171" width="75.7109375" style="102" customWidth="1"/>
    <col min="7172" max="7173" width="7.140625" style="102" customWidth="1"/>
    <col min="7174" max="7177" width="6.5703125" style="102" customWidth="1"/>
    <col min="7178" max="7425" width="9.28515625" style="102"/>
    <col min="7426" max="7427" width="75.7109375" style="102" customWidth="1"/>
    <col min="7428" max="7429" width="7.140625" style="102" customWidth="1"/>
    <col min="7430" max="7433" width="6.5703125" style="102" customWidth="1"/>
    <col min="7434" max="7681" width="9.28515625" style="102"/>
    <col min="7682" max="7683" width="75.7109375" style="102" customWidth="1"/>
    <col min="7684" max="7685" width="7.140625" style="102" customWidth="1"/>
    <col min="7686" max="7689" width="6.5703125" style="102" customWidth="1"/>
    <col min="7690" max="7937" width="9.28515625" style="102"/>
    <col min="7938" max="7939" width="75.7109375" style="102" customWidth="1"/>
    <col min="7940" max="7941" width="7.140625" style="102" customWidth="1"/>
    <col min="7942" max="7945" width="6.5703125" style="102" customWidth="1"/>
    <col min="7946" max="8193" width="9.28515625" style="102"/>
    <col min="8194" max="8195" width="75.7109375" style="102" customWidth="1"/>
    <col min="8196" max="8197" width="7.140625" style="102" customWidth="1"/>
    <col min="8198" max="8201" width="6.5703125" style="102" customWidth="1"/>
    <col min="8202" max="8449" width="9.28515625" style="102"/>
    <col min="8450" max="8451" width="75.7109375" style="102" customWidth="1"/>
    <col min="8452" max="8453" width="7.140625" style="102" customWidth="1"/>
    <col min="8454" max="8457" width="6.5703125" style="102" customWidth="1"/>
    <col min="8458" max="8705" width="9.28515625" style="102"/>
    <col min="8706" max="8707" width="75.7109375" style="102" customWidth="1"/>
    <col min="8708" max="8709" width="7.140625" style="102" customWidth="1"/>
    <col min="8710" max="8713" width="6.5703125" style="102" customWidth="1"/>
    <col min="8714" max="8961" width="9.28515625" style="102"/>
    <col min="8962" max="8963" width="75.7109375" style="102" customWidth="1"/>
    <col min="8964" max="8965" width="7.140625" style="102" customWidth="1"/>
    <col min="8966" max="8969" width="6.5703125" style="102" customWidth="1"/>
    <col min="8970" max="9217" width="9.28515625" style="102"/>
    <col min="9218" max="9219" width="75.7109375" style="102" customWidth="1"/>
    <col min="9220" max="9221" width="7.140625" style="102" customWidth="1"/>
    <col min="9222" max="9225" width="6.5703125" style="102" customWidth="1"/>
    <col min="9226" max="9473" width="9.28515625" style="102"/>
    <col min="9474" max="9475" width="75.7109375" style="102" customWidth="1"/>
    <col min="9476" max="9477" width="7.140625" style="102" customWidth="1"/>
    <col min="9478" max="9481" width="6.5703125" style="102" customWidth="1"/>
    <col min="9482" max="9729" width="9.28515625" style="102"/>
    <col min="9730" max="9731" width="75.7109375" style="102" customWidth="1"/>
    <col min="9732" max="9733" width="7.140625" style="102" customWidth="1"/>
    <col min="9734" max="9737" width="6.5703125" style="102" customWidth="1"/>
    <col min="9738" max="9985" width="9.28515625" style="102"/>
    <col min="9986" max="9987" width="75.7109375" style="102" customWidth="1"/>
    <col min="9988" max="9989" width="7.140625" style="102" customWidth="1"/>
    <col min="9990" max="9993" width="6.5703125" style="102" customWidth="1"/>
    <col min="9994" max="10241" width="9.28515625" style="102"/>
    <col min="10242" max="10243" width="75.7109375" style="102" customWidth="1"/>
    <col min="10244" max="10245" width="7.140625" style="102" customWidth="1"/>
    <col min="10246" max="10249" width="6.5703125" style="102" customWidth="1"/>
    <col min="10250" max="10497" width="9.28515625" style="102"/>
    <col min="10498" max="10499" width="75.7109375" style="102" customWidth="1"/>
    <col min="10500" max="10501" width="7.140625" style="102" customWidth="1"/>
    <col min="10502" max="10505" width="6.5703125" style="102" customWidth="1"/>
    <col min="10506" max="10753" width="9.28515625" style="102"/>
    <col min="10754" max="10755" width="75.7109375" style="102" customWidth="1"/>
    <col min="10756" max="10757" width="7.140625" style="102" customWidth="1"/>
    <col min="10758" max="10761" width="6.5703125" style="102" customWidth="1"/>
    <col min="10762" max="11009" width="9.28515625" style="102"/>
    <col min="11010" max="11011" width="75.7109375" style="102" customWidth="1"/>
    <col min="11012" max="11013" width="7.140625" style="102" customWidth="1"/>
    <col min="11014" max="11017" width="6.5703125" style="102" customWidth="1"/>
    <col min="11018" max="11265" width="9.28515625" style="102"/>
    <col min="11266" max="11267" width="75.7109375" style="102" customWidth="1"/>
    <col min="11268" max="11269" width="7.140625" style="102" customWidth="1"/>
    <col min="11270" max="11273" width="6.5703125" style="102" customWidth="1"/>
    <col min="11274" max="11521" width="9.28515625" style="102"/>
    <col min="11522" max="11523" width="75.7109375" style="102" customWidth="1"/>
    <col min="11524" max="11525" width="7.140625" style="102" customWidth="1"/>
    <col min="11526" max="11529" width="6.5703125" style="102" customWidth="1"/>
    <col min="11530" max="11777" width="9.28515625" style="102"/>
    <col min="11778" max="11779" width="75.7109375" style="102" customWidth="1"/>
    <col min="11780" max="11781" width="7.140625" style="102" customWidth="1"/>
    <col min="11782" max="11785" width="6.5703125" style="102" customWidth="1"/>
    <col min="11786" max="12033" width="9.28515625" style="102"/>
    <col min="12034" max="12035" width="75.7109375" style="102" customWidth="1"/>
    <col min="12036" max="12037" width="7.140625" style="102" customWidth="1"/>
    <col min="12038" max="12041" width="6.5703125" style="102" customWidth="1"/>
    <col min="12042" max="12289" width="9.28515625" style="102"/>
    <col min="12290" max="12291" width="75.7109375" style="102" customWidth="1"/>
    <col min="12292" max="12293" width="7.140625" style="102" customWidth="1"/>
    <col min="12294" max="12297" width="6.5703125" style="102" customWidth="1"/>
    <col min="12298" max="12545" width="9.28515625" style="102"/>
    <col min="12546" max="12547" width="75.7109375" style="102" customWidth="1"/>
    <col min="12548" max="12549" width="7.140625" style="102" customWidth="1"/>
    <col min="12550" max="12553" width="6.5703125" style="102" customWidth="1"/>
    <col min="12554" max="12801" width="9.28515625" style="102"/>
    <col min="12802" max="12803" width="75.7109375" style="102" customWidth="1"/>
    <col min="12804" max="12805" width="7.140625" style="102" customWidth="1"/>
    <col min="12806" max="12809" width="6.5703125" style="102" customWidth="1"/>
    <col min="12810" max="13057" width="9.28515625" style="102"/>
    <col min="13058" max="13059" width="75.7109375" style="102" customWidth="1"/>
    <col min="13060" max="13061" width="7.140625" style="102" customWidth="1"/>
    <col min="13062" max="13065" width="6.5703125" style="102" customWidth="1"/>
    <col min="13066" max="13313" width="9.28515625" style="102"/>
    <col min="13314" max="13315" width="75.7109375" style="102" customWidth="1"/>
    <col min="13316" max="13317" width="7.140625" style="102" customWidth="1"/>
    <col min="13318" max="13321" width="6.5703125" style="102" customWidth="1"/>
    <col min="13322" max="13569" width="9.28515625" style="102"/>
    <col min="13570" max="13571" width="75.7109375" style="102" customWidth="1"/>
    <col min="13572" max="13573" width="7.140625" style="102" customWidth="1"/>
    <col min="13574" max="13577" width="6.5703125" style="102" customWidth="1"/>
    <col min="13578" max="13825" width="9.28515625" style="102"/>
    <col min="13826" max="13827" width="75.7109375" style="102" customWidth="1"/>
    <col min="13828" max="13829" width="7.140625" style="102" customWidth="1"/>
    <col min="13830" max="13833" width="6.5703125" style="102" customWidth="1"/>
    <col min="13834" max="14081" width="9.28515625" style="102"/>
    <col min="14082" max="14083" width="75.7109375" style="102" customWidth="1"/>
    <col min="14084" max="14085" width="7.140625" style="102" customWidth="1"/>
    <col min="14086" max="14089" width="6.5703125" style="102" customWidth="1"/>
    <col min="14090" max="14337" width="9.28515625" style="102"/>
    <col min="14338" max="14339" width="75.7109375" style="102" customWidth="1"/>
    <col min="14340" max="14341" width="7.140625" style="102" customWidth="1"/>
    <col min="14342" max="14345" width="6.5703125" style="102" customWidth="1"/>
    <col min="14346" max="14593" width="9.28515625" style="102"/>
    <col min="14594" max="14595" width="75.7109375" style="102" customWidth="1"/>
    <col min="14596" max="14597" width="7.140625" style="102" customWidth="1"/>
    <col min="14598" max="14601" width="6.5703125" style="102" customWidth="1"/>
    <col min="14602" max="14849" width="9.28515625" style="102"/>
    <col min="14850" max="14851" width="75.7109375" style="102" customWidth="1"/>
    <col min="14852" max="14853" width="7.140625" style="102" customWidth="1"/>
    <col min="14854" max="14857" width="6.5703125" style="102" customWidth="1"/>
    <col min="14858" max="15105" width="9.28515625" style="102"/>
    <col min="15106" max="15107" width="75.7109375" style="102" customWidth="1"/>
    <col min="15108" max="15109" width="7.140625" style="102" customWidth="1"/>
    <col min="15110" max="15113" width="6.5703125" style="102" customWidth="1"/>
    <col min="15114" max="15361" width="9.28515625" style="102"/>
    <col min="15362" max="15363" width="75.7109375" style="102" customWidth="1"/>
    <col min="15364" max="15365" width="7.140625" style="102" customWidth="1"/>
    <col min="15366" max="15369" width="6.5703125" style="102" customWidth="1"/>
    <col min="15370" max="15617" width="9.28515625" style="102"/>
    <col min="15618" max="15619" width="75.7109375" style="102" customWidth="1"/>
    <col min="15620" max="15621" width="7.140625" style="102" customWidth="1"/>
    <col min="15622" max="15625" width="6.5703125" style="102" customWidth="1"/>
    <col min="15626" max="15873" width="9.28515625" style="102"/>
    <col min="15874" max="15875" width="75.7109375" style="102" customWidth="1"/>
    <col min="15876" max="15877" width="7.140625" style="102" customWidth="1"/>
    <col min="15878" max="15881" width="6.5703125" style="102" customWidth="1"/>
    <col min="15882" max="16129" width="9.28515625" style="102"/>
    <col min="16130" max="16131" width="75.7109375" style="102" customWidth="1"/>
    <col min="16132" max="16133" width="7.140625" style="102" customWidth="1"/>
    <col min="16134" max="16137" width="6.5703125" style="102" customWidth="1"/>
    <col min="16138" max="16384" width="9.28515625" style="102"/>
  </cols>
  <sheetData>
    <row r="1" spans="1:7" ht="20.25" customHeight="1">
      <c r="A1" s="655" t="s">
        <v>744</v>
      </c>
      <c r="B1" s="656"/>
      <c r="C1" s="655" t="s">
        <v>745</v>
      </c>
      <c r="D1" s="656"/>
      <c r="E1" s="656"/>
      <c r="F1" s="658"/>
      <c r="G1" s="102"/>
    </row>
    <row r="2" spans="1:7">
      <c r="A2" s="659"/>
      <c r="B2" s="576"/>
      <c r="C2" s="576"/>
      <c r="D2" s="576"/>
      <c r="E2" s="726"/>
    </row>
    <row r="3" spans="1:7">
      <c r="A3" s="659"/>
      <c r="B3" s="727" t="s">
        <v>746</v>
      </c>
      <c r="C3" s="727" t="s">
        <v>747</v>
      </c>
      <c r="D3" s="576"/>
      <c r="E3" s="726"/>
    </row>
    <row r="4" spans="1:7">
      <c r="A4" s="659"/>
      <c r="B4" s="728" t="s">
        <v>1318</v>
      </c>
      <c r="C4" s="728" t="s">
        <v>1319</v>
      </c>
      <c r="D4" s="576"/>
      <c r="E4" s="726"/>
    </row>
    <row r="5" spans="1:7">
      <c r="A5" s="659"/>
      <c r="B5" s="727" t="s">
        <v>750</v>
      </c>
      <c r="C5" s="727" t="s">
        <v>751</v>
      </c>
      <c r="D5" s="576"/>
      <c r="E5" s="726"/>
    </row>
    <row r="6" spans="1:7">
      <c r="A6" s="659"/>
      <c r="B6" s="728" t="s">
        <v>94</v>
      </c>
      <c r="C6" s="728" t="s">
        <v>752</v>
      </c>
      <c r="D6" s="576"/>
      <c r="E6" s="726"/>
    </row>
    <row r="7" spans="1:7">
      <c r="A7" s="659"/>
      <c r="B7" s="727" t="s">
        <v>753</v>
      </c>
      <c r="C7" s="727" t="s">
        <v>754</v>
      </c>
      <c r="D7" s="576"/>
      <c r="E7" s="726"/>
    </row>
    <row r="8" spans="1:7" ht="40.5" customHeight="1">
      <c r="A8" s="659"/>
      <c r="B8" s="729" t="s">
        <v>755</v>
      </c>
      <c r="C8" s="729" t="s">
        <v>756</v>
      </c>
      <c r="D8" s="576"/>
      <c r="E8" s="726"/>
    </row>
    <row r="9" spans="1:7">
      <c r="A9" s="664"/>
      <c r="C9" s="621"/>
    </row>
    <row r="10" spans="1:7" ht="26.1">
      <c r="A10" s="664"/>
      <c r="B10" s="666" t="s">
        <v>757</v>
      </c>
      <c r="C10" s="666" t="s">
        <v>758</v>
      </c>
    </row>
    <row r="11" spans="1:7" ht="15" customHeight="1">
      <c r="A11" s="664"/>
      <c r="B11" s="666"/>
      <c r="C11" s="666"/>
    </row>
    <row r="12" spans="1:7" ht="15" customHeight="1">
      <c r="A12" s="679" t="s">
        <v>769</v>
      </c>
    </row>
    <row r="13" spans="1:7" ht="26.1">
      <c r="A13" s="236" t="s">
        <v>770</v>
      </c>
      <c r="B13" s="680" t="s">
        <v>1320</v>
      </c>
      <c r="C13" s="681" t="s">
        <v>1321</v>
      </c>
      <c r="D13" s="680" t="s">
        <v>773</v>
      </c>
      <c r="E13" s="681" t="s">
        <v>774</v>
      </c>
    </row>
    <row r="14" spans="1:7" ht="26.1">
      <c r="A14" s="683" t="s">
        <v>775</v>
      </c>
      <c r="B14" s="684" t="s">
        <v>776</v>
      </c>
      <c r="C14" s="685" t="s">
        <v>777</v>
      </c>
      <c r="D14" s="686"/>
      <c r="E14" s="686"/>
    </row>
    <row r="15" spans="1:7">
      <c r="A15" s="688" t="s">
        <v>778</v>
      </c>
      <c r="B15" s="689"/>
      <c r="C15" s="13"/>
      <c r="D15" s="13"/>
      <c r="E15" s="13"/>
    </row>
    <row r="16" spans="1:7">
      <c r="A16" s="688" t="s">
        <v>26</v>
      </c>
      <c r="B16" s="689"/>
      <c r="C16" s="13"/>
      <c r="D16" s="13"/>
      <c r="E16" s="13"/>
    </row>
    <row r="17" spans="1:5">
      <c r="A17" s="688" t="s">
        <v>31</v>
      </c>
      <c r="B17" s="689" t="s">
        <v>779</v>
      </c>
      <c r="C17" s="13"/>
      <c r="D17" s="13" t="s">
        <v>783</v>
      </c>
      <c r="E17" s="13"/>
    </row>
    <row r="18" spans="1:5">
      <c r="A18" s="688" t="s">
        <v>35</v>
      </c>
      <c r="B18" s="689"/>
      <c r="C18" s="13"/>
      <c r="D18" s="13"/>
      <c r="E18" s="13"/>
    </row>
    <row r="19" spans="1:5">
      <c r="A19" s="688" t="s">
        <v>39</v>
      </c>
      <c r="B19" s="689"/>
      <c r="C19" s="13"/>
      <c r="D19" s="13"/>
      <c r="E19" s="13"/>
    </row>
    <row r="20" spans="1:5" ht="26.1">
      <c r="A20" s="683" t="s">
        <v>775</v>
      </c>
      <c r="B20" s="684" t="s">
        <v>780</v>
      </c>
      <c r="C20" s="685" t="s">
        <v>781</v>
      </c>
      <c r="D20" s="686"/>
      <c r="E20" s="686"/>
    </row>
    <row r="21" spans="1:5">
      <c r="A21" s="688" t="s">
        <v>778</v>
      </c>
      <c r="B21" s="480"/>
      <c r="C21" s="13"/>
      <c r="D21" s="13"/>
      <c r="E21" s="13"/>
    </row>
    <row r="22" spans="1:5">
      <c r="A22" s="688" t="s">
        <v>26</v>
      </c>
      <c r="B22" s="480"/>
      <c r="C22" s="13"/>
      <c r="D22" s="13"/>
      <c r="E22" s="13"/>
    </row>
    <row r="23" spans="1:5" ht="26.1">
      <c r="A23" s="688" t="s">
        <v>31</v>
      </c>
      <c r="B23" s="480" t="s">
        <v>1322</v>
      </c>
      <c r="C23" s="13"/>
      <c r="D23" s="13" t="s">
        <v>783</v>
      </c>
      <c r="E23" s="13"/>
    </row>
    <row r="24" spans="1:5">
      <c r="A24" s="688" t="s">
        <v>35</v>
      </c>
      <c r="B24" s="689"/>
      <c r="C24" s="13"/>
      <c r="D24" s="13"/>
      <c r="E24" s="13"/>
    </row>
    <row r="25" spans="1:5">
      <c r="A25" s="688" t="s">
        <v>39</v>
      </c>
      <c r="B25" s="689"/>
      <c r="C25" s="13"/>
      <c r="D25" s="13"/>
      <c r="E25" s="13"/>
    </row>
    <row r="26" spans="1:5" ht="26.1">
      <c r="A26" s="683" t="s">
        <v>786</v>
      </c>
      <c r="B26" s="695" t="s">
        <v>787</v>
      </c>
      <c r="C26" s="696" t="s">
        <v>788</v>
      </c>
      <c r="D26" s="697"/>
      <c r="E26" s="686"/>
    </row>
    <row r="27" spans="1:5">
      <c r="A27" s="698" t="s">
        <v>778</v>
      </c>
      <c r="B27" s="699"/>
      <c r="C27" s="700"/>
      <c r="D27" s="699"/>
      <c r="E27" s="13"/>
    </row>
    <row r="28" spans="1:5">
      <c r="A28" s="698" t="s">
        <v>26</v>
      </c>
      <c r="B28" s="699"/>
      <c r="C28" s="700"/>
      <c r="D28" s="699"/>
      <c r="E28" s="13"/>
    </row>
    <row r="29" spans="1:5" ht="39">
      <c r="A29" s="698" t="s">
        <v>31</v>
      </c>
      <c r="B29" s="699" t="s">
        <v>790</v>
      </c>
      <c r="C29" s="700"/>
      <c r="D29" s="699" t="s">
        <v>783</v>
      </c>
      <c r="E29" s="13"/>
    </row>
    <row r="30" spans="1:5">
      <c r="A30" s="698" t="s">
        <v>35</v>
      </c>
      <c r="B30" s="699"/>
      <c r="C30" s="700"/>
      <c r="D30" s="699"/>
      <c r="E30" s="13"/>
    </row>
    <row r="31" spans="1:5">
      <c r="A31" s="698" t="s">
        <v>39</v>
      </c>
      <c r="B31" s="13"/>
      <c r="C31" s="700"/>
      <c r="D31" s="699"/>
      <c r="E31" s="13"/>
    </row>
    <row r="32" spans="1:5">
      <c r="A32" s="730"/>
      <c r="B32" s="576"/>
      <c r="C32" s="621"/>
      <c r="D32" s="576"/>
      <c r="E32" s="576"/>
    </row>
    <row r="33" spans="1:5" ht="17.25" customHeight="1">
      <c r="A33" s="679" t="s">
        <v>791</v>
      </c>
    </row>
    <row r="34" spans="1:5">
      <c r="A34" s="731" t="s">
        <v>792</v>
      </c>
      <c r="B34" s="732" t="s">
        <v>760</v>
      </c>
      <c r="C34" s="732" t="s">
        <v>761</v>
      </c>
      <c r="D34" s="731" t="s">
        <v>773</v>
      </c>
      <c r="E34" s="731" t="s">
        <v>774</v>
      </c>
    </row>
    <row r="35" spans="1:5" ht="97.5" customHeight="1">
      <c r="A35" s="731" t="s">
        <v>795</v>
      </c>
      <c r="B35" s="732" t="s">
        <v>1323</v>
      </c>
      <c r="C35" s="732" t="s">
        <v>1324</v>
      </c>
      <c r="D35" s="733"/>
      <c r="E35" s="733"/>
    </row>
    <row r="36" spans="1:5" ht="26.1">
      <c r="A36" s="734" t="s">
        <v>1325</v>
      </c>
      <c r="B36" s="734" t="s">
        <v>1326</v>
      </c>
      <c r="C36" s="734" t="s">
        <v>1327</v>
      </c>
      <c r="D36" s="735"/>
      <c r="E36" s="735"/>
    </row>
    <row r="37" spans="1:5">
      <c r="A37" s="736" t="s">
        <v>778</v>
      </c>
      <c r="B37" s="737"/>
      <c r="C37" s="69"/>
      <c r="D37" s="738"/>
      <c r="E37" s="738"/>
    </row>
    <row r="38" spans="1:5">
      <c r="A38" s="736" t="s">
        <v>26</v>
      </c>
      <c r="B38" s="69"/>
      <c r="C38" s="69"/>
      <c r="D38" s="738"/>
      <c r="E38" s="738"/>
    </row>
    <row r="39" spans="1:5">
      <c r="A39" s="736" t="s">
        <v>31</v>
      </c>
      <c r="B39" s="711"/>
      <c r="C39" s="69"/>
      <c r="D39" s="738"/>
      <c r="E39" s="738"/>
    </row>
    <row r="40" spans="1:5">
      <c r="A40" s="736" t="s">
        <v>35</v>
      </c>
      <c r="B40" s="69"/>
      <c r="C40" s="69"/>
      <c r="D40" s="738"/>
      <c r="E40" s="738"/>
    </row>
    <row r="41" spans="1:5">
      <c r="A41" s="736" t="s">
        <v>39</v>
      </c>
      <c r="B41" s="69"/>
      <c r="C41" s="69"/>
      <c r="D41" s="738"/>
      <c r="E41" s="738"/>
    </row>
    <row r="42" spans="1:5">
      <c r="A42" s="739" t="s">
        <v>59</v>
      </c>
      <c r="B42" s="734" t="s">
        <v>1328</v>
      </c>
      <c r="C42" s="734" t="s">
        <v>1329</v>
      </c>
      <c r="D42" s="735"/>
      <c r="E42" s="735"/>
    </row>
    <row r="43" spans="1:5">
      <c r="A43" s="736" t="s">
        <v>778</v>
      </c>
      <c r="B43" s="737"/>
      <c r="C43" s="69"/>
      <c r="D43" s="738"/>
      <c r="E43" s="738"/>
    </row>
    <row r="44" spans="1:5">
      <c r="A44" s="736" t="s">
        <v>26</v>
      </c>
      <c r="B44" s="69"/>
      <c r="C44" s="69"/>
      <c r="D44" s="738"/>
      <c r="E44" s="738"/>
    </row>
    <row r="45" spans="1:5">
      <c r="A45" s="736" t="s">
        <v>31</v>
      </c>
      <c r="B45" s="69"/>
      <c r="C45" s="69"/>
      <c r="D45" s="738"/>
      <c r="E45" s="738"/>
    </row>
    <row r="46" spans="1:5">
      <c r="A46" s="736" t="s">
        <v>35</v>
      </c>
      <c r="B46" s="69"/>
      <c r="C46" s="69"/>
      <c r="D46" s="738"/>
      <c r="E46" s="738"/>
    </row>
    <row r="47" spans="1:5">
      <c r="A47" s="736" t="s">
        <v>39</v>
      </c>
      <c r="B47" s="69"/>
      <c r="C47" s="69"/>
      <c r="D47" s="738"/>
      <c r="E47" s="738"/>
    </row>
    <row r="48" spans="1:5" ht="409.5" customHeight="1">
      <c r="A48" s="731" t="s">
        <v>805</v>
      </c>
      <c r="B48" s="732" t="s">
        <v>1330</v>
      </c>
      <c r="C48" s="732" t="s">
        <v>1331</v>
      </c>
      <c r="D48" s="740"/>
      <c r="E48" s="740"/>
    </row>
    <row r="49" spans="1:5" ht="39" customHeight="1">
      <c r="A49" s="734" t="s">
        <v>1332</v>
      </c>
      <c r="B49" s="734" t="s">
        <v>1333</v>
      </c>
      <c r="C49" s="734" t="s">
        <v>1334</v>
      </c>
      <c r="D49" s="735"/>
      <c r="E49" s="735"/>
    </row>
    <row r="50" spans="1:5">
      <c r="A50" s="736" t="s">
        <v>778</v>
      </c>
      <c r="B50" s="737"/>
      <c r="C50" s="69"/>
      <c r="D50" s="738"/>
      <c r="E50" s="738"/>
    </row>
    <row r="51" spans="1:5">
      <c r="A51" s="736" t="s">
        <v>26</v>
      </c>
      <c r="B51" s="69"/>
      <c r="C51" s="69"/>
      <c r="D51" s="738"/>
      <c r="E51" s="738"/>
    </row>
    <row r="52" spans="1:5">
      <c r="A52" s="736" t="s">
        <v>31</v>
      </c>
      <c r="B52" s="69"/>
      <c r="C52" s="69"/>
      <c r="D52" s="738"/>
      <c r="E52" s="738"/>
    </row>
    <row r="53" spans="1:5">
      <c r="A53" s="736" t="s">
        <v>35</v>
      </c>
      <c r="B53" s="69"/>
      <c r="C53" s="69"/>
      <c r="D53" s="738"/>
      <c r="E53" s="738"/>
    </row>
    <row r="54" spans="1:5">
      <c r="A54" s="736" t="s">
        <v>39</v>
      </c>
      <c r="B54" s="69"/>
      <c r="C54" s="69"/>
      <c r="D54" s="738"/>
      <c r="E54" s="738"/>
    </row>
    <row r="55" spans="1:5" ht="26.1">
      <c r="A55" s="734" t="s">
        <v>1335</v>
      </c>
      <c r="B55" s="734" t="s">
        <v>1336</v>
      </c>
      <c r="C55" s="734" t="s">
        <v>1337</v>
      </c>
      <c r="D55" s="735"/>
      <c r="E55" s="735"/>
    </row>
    <row r="56" spans="1:5">
      <c r="A56" s="736" t="s">
        <v>778</v>
      </c>
      <c r="B56" s="737"/>
      <c r="C56" s="69"/>
      <c r="D56" s="738"/>
      <c r="E56" s="738"/>
    </row>
    <row r="57" spans="1:5">
      <c r="A57" s="736" t="s">
        <v>26</v>
      </c>
      <c r="B57" s="69"/>
      <c r="C57" s="69"/>
      <c r="D57" s="738"/>
      <c r="E57" s="738"/>
    </row>
    <row r="58" spans="1:5">
      <c r="A58" s="736" t="s">
        <v>31</v>
      </c>
      <c r="B58" s="69"/>
      <c r="C58" s="69"/>
      <c r="D58" s="738"/>
      <c r="E58" s="738"/>
    </row>
    <row r="59" spans="1:5">
      <c r="A59" s="736" t="s">
        <v>35</v>
      </c>
      <c r="B59" s="69"/>
      <c r="C59" s="69"/>
      <c r="D59" s="738"/>
      <c r="E59" s="738"/>
    </row>
    <row r="60" spans="1:5">
      <c r="A60" s="736" t="s">
        <v>39</v>
      </c>
      <c r="B60" s="69"/>
      <c r="C60" s="69"/>
      <c r="D60" s="738"/>
      <c r="E60" s="738"/>
    </row>
    <row r="61" spans="1:5">
      <c r="A61" s="734" t="s">
        <v>1338</v>
      </c>
      <c r="B61" s="734" t="s">
        <v>1339</v>
      </c>
      <c r="C61" s="734" t="s">
        <v>1340</v>
      </c>
      <c r="D61" s="735"/>
      <c r="E61" s="735"/>
    </row>
    <row r="62" spans="1:5">
      <c r="A62" s="736" t="s">
        <v>778</v>
      </c>
      <c r="B62" s="737"/>
      <c r="C62" s="69"/>
      <c r="D62" s="738"/>
      <c r="E62" s="738"/>
    </row>
    <row r="63" spans="1:5">
      <c r="A63" s="736" t="s">
        <v>26</v>
      </c>
      <c r="B63" s="69"/>
      <c r="C63" s="69"/>
      <c r="D63" s="741"/>
      <c r="E63" s="741"/>
    </row>
    <row r="64" spans="1:5">
      <c r="A64" s="736" t="s">
        <v>31</v>
      </c>
      <c r="B64" s="69"/>
      <c r="C64" s="69"/>
      <c r="D64" s="741"/>
      <c r="E64" s="741"/>
    </row>
    <row r="65" spans="1:5">
      <c r="A65" s="736" t="s">
        <v>35</v>
      </c>
      <c r="B65" s="69"/>
      <c r="C65" s="69"/>
      <c r="D65" s="741"/>
      <c r="E65" s="741"/>
    </row>
    <row r="66" spans="1:5">
      <c r="A66" s="736" t="s">
        <v>39</v>
      </c>
      <c r="B66" s="69"/>
      <c r="C66" s="69"/>
      <c r="D66" s="741"/>
      <c r="E66" s="741"/>
    </row>
    <row r="67" spans="1:5" ht="31.5" customHeight="1">
      <c r="A67" s="734" t="s">
        <v>1341</v>
      </c>
      <c r="B67" s="734" t="s">
        <v>1342</v>
      </c>
      <c r="C67" s="734" t="s">
        <v>1343</v>
      </c>
      <c r="D67" s="742"/>
      <c r="E67" s="742"/>
    </row>
    <row r="68" spans="1:5">
      <c r="A68" s="736" t="s">
        <v>778</v>
      </c>
      <c r="B68" s="69"/>
      <c r="C68" s="69"/>
      <c r="D68" s="741"/>
      <c r="E68" s="741"/>
    </row>
    <row r="69" spans="1:5">
      <c r="A69" s="736" t="s">
        <v>26</v>
      </c>
      <c r="B69" s="69"/>
      <c r="C69" s="69"/>
      <c r="D69" s="741"/>
      <c r="E69" s="741"/>
    </row>
    <row r="70" spans="1:5">
      <c r="A70" s="736" t="s">
        <v>31</v>
      </c>
      <c r="B70" s="69"/>
      <c r="C70" s="69"/>
      <c r="D70" s="741"/>
      <c r="E70" s="741"/>
    </row>
    <row r="71" spans="1:5">
      <c r="A71" s="736" t="s">
        <v>35</v>
      </c>
      <c r="B71" s="69"/>
      <c r="C71" s="69"/>
      <c r="D71" s="741"/>
      <c r="E71" s="741"/>
    </row>
    <row r="72" spans="1:5">
      <c r="A72" s="736" t="s">
        <v>39</v>
      </c>
      <c r="B72" s="69"/>
      <c r="C72" s="69"/>
      <c r="D72" s="741"/>
      <c r="E72" s="741"/>
    </row>
    <row r="73" spans="1:5" ht="83.25" customHeight="1">
      <c r="A73" s="731" t="s">
        <v>821</v>
      </c>
      <c r="B73" s="732" t="s">
        <v>1344</v>
      </c>
      <c r="C73" s="732" t="s">
        <v>1345</v>
      </c>
      <c r="D73" s="733"/>
      <c r="E73" s="733"/>
    </row>
    <row r="74" spans="1:5" ht="51.95">
      <c r="A74" s="739" t="s">
        <v>122</v>
      </c>
      <c r="B74" s="734" t="s">
        <v>1346</v>
      </c>
      <c r="C74" s="734" t="s">
        <v>1347</v>
      </c>
      <c r="D74" s="742"/>
      <c r="E74" s="742"/>
    </row>
    <row r="75" spans="1:5">
      <c r="A75" s="736" t="s">
        <v>778</v>
      </c>
      <c r="B75" s="69"/>
      <c r="C75" s="69"/>
      <c r="D75" s="741"/>
      <c r="E75" s="741"/>
    </row>
    <row r="76" spans="1:5">
      <c r="A76" s="736" t="s">
        <v>26</v>
      </c>
      <c r="B76" s="69"/>
      <c r="C76" s="69"/>
      <c r="D76" s="741"/>
      <c r="E76" s="741"/>
    </row>
    <row r="77" spans="1:5">
      <c r="A77" s="736" t="s">
        <v>31</v>
      </c>
      <c r="B77" s="69"/>
      <c r="C77" s="69"/>
      <c r="D77" s="741"/>
      <c r="E77" s="741"/>
    </row>
    <row r="78" spans="1:5">
      <c r="A78" s="736" t="s">
        <v>35</v>
      </c>
      <c r="B78" s="69"/>
      <c r="C78" s="69"/>
      <c r="D78" s="741"/>
      <c r="E78" s="741"/>
    </row>
    <row r="79" spans="1:5">
      <c r="A79" s="736" t="s">
        <v>39</v>
      </c>
      <c r="B79" s="69"/>
      <c r="C79" s="69"/>
      <c r="D79" s="741"/>
      <c r="E79" s="741"/>
    </row>
    <row r="80" spans="1:5" ht="78" customHeight="1">
      <c r="A80" s="731" t="s">
        <v>827</v>
      </c>
      <c r="B80" s="732" t="s">
        <v>1348</v>
      </c>
      <c r="C80" s="732" t="s">
        <v>1349</v>
      </c>
      <c r="D80" s="733"/>
      <c r="E80" s="733"/>
    </row>
    <row r="81" spans="1:5" ht="39">
      <c r="A81" s="734" t="s">
        <v>1350</v>
      </c>
      <c r="B81" s="734" t="s">
        <v>1351</v>
      </c>
      <c r="C81" s="734" t="s">
        <v>1352</v>
      </c>
      <c r="D81" s="742"/>
      <c r="E81" s="742"/>
    </row>
    <row r="82" spans="1:5">
      <c r="A82" s="736" t="s">
        <v>778</v>
      </c>
      <c r="B82" s="69"/>
      <c r="C82" s="69"/>
      <c r="D82" s="741"/>
      <c r="E82" s="741"/>
    </row>
    <row r="83" spans="1:5">
      <c r="A83" s="736" t="s">
        <v>26</v>
      </c>
      <c r="B83" s="69"/>
      <c r="C83" s="69"/>
      <c r="D83" s="741"/>
      <c r="E83" s="741"/>
    </row>
    <row r="84" spans="1:5">
      <c r="A84" s="736" t="s">
        <v>31</v>
      </c>
      <c r="B84" s="69"/>
      <c r="C84" s="69"/>
      <c r="D84" s="741"/>
      <c r="E84" s="741"/>
    </row>
    <row r="85" spans="1:5">
      <c r="A85" s="736" t="s">
        <v>35</v>
      </c>
      <c r="B85" s="69"/>
      <c r="C85" s="69"/>
      <c r="D85" s="741"/>
      <c r="E85" s="741"/>
    </row>
    <row r="86" spans="1:5">
      <c r="A86" s="736" t="s">
        <v>39</v>
      </c>
      <c r="B86" s="69"/>
      <c r="C86" s="69"/>
      <c r="D86" s="741"/>
      <c r="E86" s="741"/>
    </row>
    <row r="87" spans="1:5" ht="78">
      <c r="A87" s="731" t="s">
        <v>833</v>
      </c>
      <c r="B87" s="732" t="s">
        <v>1353</v>
      </c>
      <c r="C87" s="732" t="s">
        <v>1354</v>
      </c>
      <c r="D87" s="733"/>
      <c r="E87" s="733"/>
    </row>
    <row r="88" spans="1:5" ht="26.1">
      <c r="A88" s="734" t="s">
        <v>836</v>
      </c>
      <c r="B88" s="734" t="s">
        <v>1355</v>
      </c>
      <c r="C88" s="734" t="s">
        <v>1356</v>
      </c>
      <c r="D88" s="742"/>
      <c r="E88" s="742"/>
    </row>
    <row r="89" spans="1:5">
      <c r="A89" s="736" t="s">
        <v>778</v>
      </c>
      <c r="B89" s="69"/>
      <c r="C89" s="69"/>
      <c r="D89" s="741"/>
      <c r="E89" s="741"/>
    </row>
    <row r="90" spans="1:5">
      <c r="A90" s="736" t="s">
        <v>26</v>
      </c>
      <c r="B90" s="69"/>
      <c r="C90" s="69"/>
      <c r="D90" s="741"/>
      <c r="E90" s="741"/>
    </row>
    <row r="91" spans="1:5">
      <c r="A91" s="736" t="s">
        <v>31</v>
      </c>
      <c r="B91" s="69"/>
      <c r="C91" s="69"/>
      <c r="D91" s="741"/>
      <c r="E91" s="741"/>
    </row>
    <row r="92" spans="1:5">
      <c r="A92" s="736" t="s">
        <v>35</v>
      </c>
      <c r="B92" s="69"/>
      <c r="C92" s="69"/>
      <c r="D92" s="741"/>
      <c r="E92" s="741"/>
    </row>
    <row r="93" spans="1:5">
      <c r="A93" s="736" t="s">
        <v>39</v>
      </c>
      <c r="B93" s="69"/>
      <c r="C93" s="69"/>
      <c r="D93" s="741"/>
      <c r="E93" s="741"/>
    </row>
    <row r="94" spans="1:5" ht="39">
      <c r="A94" s="739" t="s">
        <v>840</v>
      </c>
      <c r="B94" s="734" t="s">
        <v>1357</v>
      </c>
      <c r="C94" s="734" t="s">
        <v>1358</v>
      </c>
      <c r="D94" s="742"/>
      <c r="E94" s="742"/>
    </row>
    <row r="95" spans="1:5">
      <c r="A95" s="736" t="s">
        <v>778</v>
      </c>
      <c r="B95" s="69"/>
      <c r="C95" s="69"/>
      <c r="D95" s="741"/>
      <c r="E95" s="741"/>
    </row>
    <row r="96" spans="1:5">
      <c r="A96" s="736" t="s">
        <v>26</v>
      </c>
      <c r="B96" s="69"/>
      <c r="C96" s="69"/>
      <c r="D96" s="741"/>
      <c r="E96" s="741"/>
    </row>
    <row r="97" spans="1:7">
      <c r="A97" s="736" t="s">
        <v>31</v>
      </c>
      <c r="B97" s="69"/>
      <c r="C97" s="69"/>
      <c r="D97" s="741"/>
      <c r="E97" s="741"/>
    </row>
    <row r="98" spans="1:7">
      <c r="A98" s="736" t="s">
        <v>35</v>
      </c>
      <c r="B98" s="69"/>
      <c r="C98" s="69"/>
      <c r="D98" s="741"/>
      <c r="E98" s="741"/>
    </row>
    <row r="99" spans="1:7">
      <c r="A99" s="736" t="s">
        <v>39</v>
      </c>
      <c r="B99" s="69"/>
      <c r="C99" s="69"/>
      <c r="D99" s="741"/>
      <c r="E99" s="741"/>
    </row>
    <row r="100" spans="1:7" s="747" customFormat="1" ht="156">
      <c r="A100" s="743" t="s">
        <v>843</v>
      </c>
      <c r="B100" s="744" t="s">
        <v>1359</v>
      </c>
      <c r="C100" s="744" t="s">
        <v>1360</v>
      </c>
      <c r="D100" s="745"/>
      <c r="E100" s="745"/>
      <c r="F100" s="746"/>
      <c r="G100" s="746"/>
    </row>
    <row r="101" spans="1:7" s="747" customFormat="1" ht="65.099999999999994">
      <c r="A101" s="744" t="s">
        <v>846</v>
      </c>
      <c r="B101" s="744" t="s">
        <v>1361</v>
      </c>
      <c r="C101" s="744" t="s">
        <v>1362</v>
      </c>
      <c r="D101" s="745"/>
      <c r="E101" s="745"/>
      <c r="F101" s="746"/>
      <c r="G101" s="746"/>
    </row>
    <row r="102" spans="1:7">
      <c r="A102" s="736" t="s">
        <v>778</v>
      </c>
      <c r="B102" s="69"/>
      <c r="C102" s="69"/>
      <c r="D102" s="741"/>
      <c r="E102" s="741"/>
    </row>
    <row r="103" spans="1:7">
      <c r="A103" s="736" t="s">
        <v>26</v>
      </c>
      <c r="B103" s="69"/>
      <c r="C103" s="69"/>
      <c r="D103" s="741"/>
      <c r="E103" s="741"/>
    </row>
    <row r="104" spans="1:7">
      <c r="A104" s="736" t="s">
        <v>31</v>
      </c>
      <c r="B104" s="69"/>
      <c r="C104" s="69"/>
      <c r="D104" s="741"/>
      <c r="E104" s="741"/>
    </row>
    <row r="105" spans="1:7">
      <c r="A105" s="736" t="s">
        <v>35</v>
      </c>
      <c r="B105" s="69"/>
      <c r="C105" s="69"/>
      <c r="D105" s="741"/>
      <c r="E105" s="741"/>
    </row>
    <row r="106" spans="1:7">
      <c r="A106" s="736" t="s">
        <v>39</v>
      </c>
      <c r="B106" s="69"/>
      <c r="C106" s="69"/>
      <c r="D106" s="741"/>
      <c r="E106" s="741"/>
    </row>
    <row r="107" spans="1:7" ht="26.1">
      <c r="A107" s="739" t="s">
        <v>850</v>
      </c>
      <c r="B107" s="734" t="s">
        <v>1363</v>
      </c>
      <c r="C107" s="734" t="s">
        <v>1364</v>
      </c>
      <c r="D107" s="742"/>
      <c r="E107" s="742"/>
    </row>
    <row r="108" spans="1:7">
      <c r="A108" s="736" t="s">
        <v>778</v>
      </c>
      <c r="B108" s="69"/>
      <c r="C108" s="69"/>
      <c r="D108" s="741"/>
      <c r="E108" s="741"/>
    </row>
    <row r="109" spans="1:7">
      <c r="A109" s="736" t="s">
        <v>26</v>
      </c>
      <c r="B109" s="69"/>
      <c r="C109" s="69"/>
      <c r="D109" s="741"/>
      <c r="E109" s="741"/>
    </row>
    <row r="110" spans="1:7">
      <c r="A110" s="736" t="s">
        <v>31</v>
      </c>
      <c r="B110" s="69"/>
      <c r="C110" s="69"/>
      <c r="D110" s="741"/>
      <c r="E110" s="741"/>
    </row>
    <row r="111" spans="1:7">
      <c r="A111" s="736" t="s">
        <v>35</v>
      </c>
      <c r="B111" s="69"/>
      <c r="C111" s="69"/>
      <c r="D111" s="741"/>
      <c r="E111" s="741"/>
    </row>
    <row r="112" spans="1:7">
      <c r="A112" s="736" t="s">
        <v>39</v>
      </c>
      <c r="B112" s="69"/>
      <c r="C112" s="69"/>
      <c r="D112" s="741"/>
      <c r="E112" s="741"/>
    </row>
    <row r="113" spans="1:5">
      <c r="A113" s="739" t="s">
        <v>855</v>
      </c>
      <c r="B113" s="734" t="s">
        <v>1365</v>
      </c>
      <c r="C113" s="734" t="s">
        <v>1366</v>
      </c>
      <c r="D113" s="742"/>
      <c r="E113" s="742"/>
    </row>
    <row r="114" spans="1:5">
      <c r="A114" s="736" t="s">
        <v>778</v>
      </c>
      <c r="B114" s="69"/>
      <c r="C114" s="69"/>
      <c r="D114" s="741"/>
      <c r="E114" s="741"/>
    </row>
    <row r="115" spans="1:5">
      <c r="A115" s="736" t="s">
        <v>26</v>
      </c>
      <c r="B115" s="69"/>
      <c r="C115" s="69"/>
      <c r="D115" s="741"/>
      <c r="E115" s="741"/>
    </row>
    <row r="116" spans="1:5">
      <c r="A116" s="736" t="s">
        <v>31</v>
      </c>
      <c r="B116" s="69"/>
      <c r="C116" s="69"/>
      <c r="D116" s="741"/>
      <c r="E116" s="741"/>
    </row>
    <row r="117" spans="1:5">
      <c r="A117" s="736" t="s">
        <v>35</v>
      </c>
      <c r="B117" s="69"/>
      <c r="C117" s="69"/>
      <c r="D117" s="741"/>
      <c r="E117" s="741"/>
    </row>
    <row r="118" spans="1:5">
      <c r="A118" s="736" t="s">
        <v>39</v>
      </c>
      <c r="B118" s="69"/>
      <c r="C118" s="69"/>
      <c r="D118" s="741"/>
      <c r="E118" s="741"/>
    </row>
    <row r="119" spans="1:5">
      <c r="A119" s="739" t="s">
        <v>859</v>
      </c>
      <c r="B119" s="734" t="s">
        <v>1367</v>
      </c>
      <c r="C119" s="734" t="s">
        <v>1368</v>
      </c>
      <c r="D119" s="742"/>
      <c r="E119" s="742"/>
    </row>
    <row r="120" spans="1:5">
      <c r="A120" s="736" t="s">
        <v>778</v>
      </c>
      <c r="B120" s="69"/>
      <c r="C120" s="69"/>
      <c r="D120" s="741"/>
      <c r="E120" s="741"/>
    </row>
    <row r="121" spans="1:5">
      <c r="A121" s="736" t="s">
        <v>26</v>
      </c>
      <c r="B121" s="69"/>
      <c r="C121" s="69"/>
      <c r="D121" s="741"/>
      <c r="E121" s="741"/>
    </row>
    <row r="122" spans="1:5">
      <c r="A122" s="736" t="s">
        <v>31</v>
      </c>
      <c r="B122" s="69"/>
      <c r="C122" s="69"/>
      <c r="D122" s="741"/>
      <c r="E122" s="741"/>
    </row>
    <row r="123" spans="1:5">
      <c r="A123" s="736" t="s">
        <v>35</v>
      </c>
      <c r="B123" s="69"/>
      <c r="C123" s="69"/>
      <c r="D123" s="741"/>
      <c r="E123" s="741"/>
    </row>
    <row r="124" spans="1:5">
      <c r="A124" s="736" t="s">
        <v>39</v>
      </c>
      <c r="B124" s="69"/>
      <c r="C124" s="69"/>
      <c r="D124" s="741"/>
      <c r="E124" s="741"/>
    </row>
    <row r="125" spans="1:5" ht="182.1">
      <c r="A125" s="731" t="s">
        <v>863</v>
      </c>
      <c r="B125" s="732" t="s">
        <v>1369</v>
      </c>
      <c r="C125" s="732" t="s">
        <v>1370</v>
      </c>
      <c r="D125" s="733"/>
      <c r="E125" s="733"/>
    </row>
    <row r="126" spans="1:5" ht="20.25" customHeight="1">
      <c r="A126" s="734" t="s">
        <v>1371</v>
      </c>
      <c r="B126" s="734" t="s">
        <v>1372</v>
      </c>
      <c r="C126" s="734" t="s">
        <v>1373</v>
      </c>
      <c r="D126" s="742"/>
      <c r="E126" s="742"/>
    </row>
    <row r="127" spans="1:5">
      <c r="A127" s="736" t="s">
        <v>778</v>
      </c>
      <c r="B127" s="69"/>
      <c r="C127" s="69"/>
      <c r="D127" s="741"/>
      <c r="E127" s="741"/>
    </row>
    <row r="128" spans="1:5">
      <c r="A128" s="736" t="s">
        <v>26</v>
      </c>
      <c r="B128" s="69"/>
      <c r="C128" s="69"/>
      <c r="D128" s="741"/>
      <c r="E128" s="741"/>
    </row>
    <row r="129" spans="1:5">
      <c r="A129" s="736" t="s">
        <v>31</v>
      </c>
      <c r="B129" s="69"/>
      <c r="C129" s="69"/>
      <c r="D129" s="741"/>
      <c r="E129" s="741"/>
    </row>
    <row r="130" spans="1:5">
      <c r="A130" s="736" t="s">
        <v>35</v>
      </c>
      <c r="B130" s="69"/>
      <c r="C130" s="69"/>
      <c r="D130" s="741"/>
      <c r="E130" s="741"/>
    </row>
    <row r="131" spans="1:5">
      <c r="A131" s="736" t="s">
        <v>39</v>
      </c>
      <c r="B131" s="69"/>
      <c r="C131" s="69"/>
      <c r="D131" s="741"/>
      <c r="E131" s="741"/>
    </row>
    <row r="132" spans="1:5">
      <c r="A132" s="734" t="s">
        <v>1374</v>
      </c>
      <c r="B132" s="734" t="s">
        <v>1375</v>
      </c>
      <c r="C132" s="734" t="s">
        <v>1376</v>
      </c>
      <c r="D132" s="742"/>
      <c r="E132" s="742"/>
    </row>
    <row r="133" spans="1:5">
      <c r="A133" s="736" t="s">
        <v>778</v>
      </c>
      <c r="B133" s="69"/>
      <c r="C133" s="69"/>
      <c r="D133" s="741"/>
      <c r="E133" s="741"/>
    </row>
    <row r="134" spans="1:5">
      <c r="A134" s="736" t="s">
        <v>26</v>
      </c>
      <c r="B134" s="69"/>
      <c r="C134" s="69"/>
      <c r="D134" s="741"/>
      <c r="E134" s="741"/>
    </row>
    <row r="135" spans="1:5">
      <c r="A135" s="736" t="s">
        <v>31</v>
      </c>
      <c r="B135" s="69"/>
      <c r="C135" s="69"/>
      <c r="D135" s="741"/>
      <c r="E135" s="741"/>
    </row>
    <row r="136" spans="1:5">
      <c r="A136" s="736" t="s">
        <v>35</v>
      </c>
      <c r="B136" s="69"/>
      <c r="C136" s="69"/>
      <c r="D136" s="741"/>
      <c r="E136" s="741"/>
    </row>
    <row r="137" spans="1:5">
      <c r="A137" s="736" t="s">
        <v>39</v>
      </c>
      <c r="B137" s="69"/>
      <c r="C137" s="69"/>
      <c r="D137" s="741"/>
      <c r="E137" s="741"/>
    </row>
    <row r="138" spans="1:5" ht="143.1">
      <c r="A138" s="731" t="s">
        <v>875</v>
      </c>
      <c r="B138" s="732" t="s">
        <v>1377</v>
      </c>
      <c r="C138" s="732" t="s">
        <v>1378</v>
      </c>
      <c r="D138" s="733"/>
      <c r="E138" s="733"/>
    </row>
    <row r="139" spans="1:5" ht="29.25" customHeight="1">
      <c r="A139" s="734" t="s">
        <v>1379</v>
      </c>
      <c r="B139" s="734" t="s">
        <v>1380</v>
      </c>
      <c r="C139" s="734" t="s">
        <v>1381</v>
      </c>
      <c r="D139" s="742"/>
      <c r="E139" s="742"/>
    </row>
    <row r="140" spans="1:5">
      <c r="A140" s="736" t="s">
        <v>778</v>
      </c>
      <c r="B140" s="69"/>
      <c r="C140" s="69"/>
      <c r="D140" s="741"/>
      <c r="E140" s="741"/>
    </row>
    <row r="141" spans="1:5">
      <c r="A141" s="736" t="s">
        <v>26</v>
      </c>
      <c r="B141" s="69"/>
      <c r="C141" s="69"/>
      <c r="D141" s="741"/>
      <c r="E141" s="741"/>
    </row>
    <row r="142" spans="1:5" ht="80.099999999999994" customHeight="1">
      <c r="A142" s="748" t="s">
        <v>31</v>
      </c>
      <c r="B142" s="749" t="s">
        <v>1382</v>
      </c>
      <c r="C142" s="749"/>
      <c r="D142" s="750" t="s">
        <v>645</v>
      </c>
      <c r="E142" s="749" t="s">
        <v>1383</v>
      </c>
    </row>
    <row r="143" spans="1:5">
      <c r="A143" s="736" t="s">
        <v>35</v>
      </c>
      <c r="B143" s="69"/>
      <c r="C143" s="69"/>
      <c r="D143" s="741"/>
      <c r="E143" s="741"/>
    </row>
    <row r="144" spans="1:5">
      <c r="A144" s="736" t="s">
        <v>39</v>
      </c>
      <c r="B144" s="69"/>
      <c r="C144" s="69"/>
      <c r="D144" s="741"/>
      <c r="E144" s="741"/>
    </row>
    <row r="145" spans="1:5" ht="156">
      <c r="A145" s="731" t="s">
        <v>883</v>
      </c>
      <c r="B145" s="732" t="s">
        <v>1384</v>
      </c>
      <c r="C145" s="732" t="s">
        <v>1385</v>
      </c>
      <c r="D145" s="731"/>
      <c r="E145" s="731"/>
    </row>
    <row r="146" spans="1:5" ht="26.1">
      <c r="A146" s="739" t="s">
        <v>886</v>
      </c>
      <c r="B146" s="734" t="s">
        <v>1386</v>
      </c>
      <c r="C146" s="734" t="s">
        <v>1387</v>
      </c>
      <c r="D146" s="742"/>
      <c r="E146" s="742"/>
    </row>
    <row r="147" spans="1:5">
      <c r="A147" s="736" t="s">
        <v>778</v>
      </c>
      <c r="B147" s="69"/>
      <c r="C147" s="69"/>
      <c r="D147" s="741"/>
      <c r="E147" s="741"/>
    </row>
    <row r="148" spans="1:5">
      <c r="A148" s="736" t="s">
        <v>26</v>
      </c>
      <c r="B148" s="69"/>
      <c r="C148" s="69"/>
      <c r="D148" s="741"/>
      <c r="E148" s="741"/>
    </row>
    <row r="149" spans="1:5">
      <c r="A149" s="736" t="s">
        <v>31</v>
      </c>
      <c r="B149" s="69"/>
      <c r="C149" s="69"/>
      <c r="D149" s="741"/>
      <c r="E149" s="741"/>
    </row>
    <row r="150" spans="1:5">
      <c r="A150" s="736" t="s">
        <v>35</v>
      </c>
      <c r="B150" s="69"/>
      <c r="C150" s="69"/>
      <c r="D150" s="741"/>
      <c r="E150" s="741"/>
    </row>
    <row r="151" spans="1:5">
      <c r="A151" s="736" t="s">
        <v>39</v>
      </c>
      <c r="B151" s="69"/>
      <c r="C151" s="69"/>
      <c r="D151" s="741"/>
      <c r="E151" s="741"/>
    </row>
    <row r="152" spans="1:5" ht="26.1">
      <c r="A152" s="734" t="s">
        <v>1388</v>
      </c>
      <c r="B152" s="734" t="s">
        <v>1389</v>
      </c>
      <c r="C152" s="734" t="s">
        <v>1390</v>
      </c>
      <c r="D152" s="742"/>
      <c r="E152" s="742"/>
    </row>
    <row r="153" spans="1:5">
      <c r="A153" s="736" t="s">
        <v>778</v>
      </c>
      <c r="B153" s="69"/>
      <c r="C153" s="69"/>
      <c r="D153" s="741"/>
      <c r="E153" s="741"/>
    </row>
    <row r="154" spans="1:5">
      <c r="A154" s="736" t="s">
        <v>26</v>
      </c>
      <c r="B154" s="69"/>
      <c r="C154" s="69"/>
      <c r="D154" s="741"/>
      <c r="E154" s="741"/>
    </row>
    <row r="155" spans="1:5">
      <c r="A155" s="736" t="s">
        <v>31</v>
      </c>
      <c r="B155" s="69"/>
      <c r="C155" s="69"/>
      <c r="D155" s="741"/>
      <c r="E155" s="741"/>
    </row>
    <row r="156" spans="1:5">
      <c r="A156" s="736" t="s">
        <v>35</v>
      </c>
      <c r="B156" s="69"/>
      <c r="C156" s="69"/>
      <c r="D156" s="741"/>
      <c r="E156" s="741"/>
    </row>
    <row r="157" spans="1:5">
      <c r="A157" s="736" t="s">
        <v>39</v>
      </c>
      <c r="B157" s="69"/>
      <c r="C157" s="69"/>
      <c r="D157" s="741"/>
      <c r="E157" s="741"/>
    </row>
    <row r="158" spans="1:5" ht="26.1">
      <c r="A158" s="734" t="s">
        <v>1391</v>
      </c>
      <c r="B158" s="734" t="s">
        <v>1392</v>
      </c>
      <c r="C158" s="734" t="s">
        <v>1393</v>
      </c>
      <c r="D158" s="742"/>
      <c r="E158" s="742"/>
    </row>
    <row r="159" spans="1:5">
      <c r="A159" s="736" t="s">
        <v>778</v>
      </c>
      <c r="B159" s="69"/>
      <c r="C159" s="69"/>
      <c r="D159" s="741"/>
      <c r="E159" s="741"/>
    </row>
    <row r="160" spans="1:5">
      <c r="A160" s="736" t="s">
        <v>26</v>
      </c>
      <c r="B160" s="69"/>
      <c r="C160" s="69"/>
      <c r="D160" s="741"/>
      <c r="E160" s="741"/>
    </row>
    <row r="161" spans="1:5">
      <c r="A161" s="736" t="s">
        <v>31</v>
      </c>
      <c r="B161" s="69"/>
      <c r="C161" s="69"/>
      <c r="D161" s="741"/>
      <c r="E161" s="741"/>
    </row>
    <row r="162" spans="1:5">
      <c r="A162" s="736" t="s">
        <v>35</v>
      </c>
      <c r="B162" s="69"/>
      <c r="C162" s="69"/>
      <c r="D162" s="741"/>
      <c r="E162" s="741"/>
    </row>
    <row r="163" spans="1:5">
      <c r="A163" s="736" t="s">
        <v>39</v>
      </c>
      <c r="B163" s="69"/>
      <c r="C163" s="69"/>
      <c r="D163" s="741"/>
      <c r="E163" s="741"/>
    </row>
    <row r="164" spans="1:5" ht="26.1">
      <c r="A164" s="734" t="s">
        <v>1394</v>
      </c>
      <c r="B164" s="734" t="s">
        <v>1395</v>
      </c>
      <c r="C164" s="734" t="s">
        <v>1396</v>
      </c>
      <c r="D164" s="742"/>
      <c r="E164" s="742"/>
    </row>
    <row r="165" spans="1:5">
      <c r="A165" s="736" t="s">
        <v>778</v>
      </c>
      <c r="B165" s="69"/>
      <c r="C165" s="69"/>
      <c r="D165" s="741"/>
      <c r="E165" s="741"/>
    </row>
    <row r="166" spans="1:5">
      <c r="A166" s="736" t="s">
        <v>26</v>
      </c>
      <c r="B166" s="69"/>
      <c r="C166" s="69"/>
      <c r="D166" s="741"/>
      <c r="E166" s="741"/>
    </row>
    <row r="167" spans="1:5">
      <c r="A167" s="736" t="s">
        <v>31</v>
      </c>
      <c r="B167" s="69"/>
      <c r="C167" s="69"/>
      <c r="D167" s="741"/>
      <c r="E167" s="741"/>
    </row>
    <row r="168" spans="1:5">
      <c r="A168" s="736" t="s">
        <v>35</v>
      </c>
      <c r="B168" s="69"/>
      <c r="C168" s="69"/>
      <c r="D168" s="741"/>
      <c r="E168" s="741"/>
    </row>
    <row r="169" spans="1:5">
      <c r="A169" s="736" t="s">
        <v>39</v>
      </c>
      <c r="B169" s="69"/>
      <c r="C169" s="69"/>
      <c r="D169" s="741"/>
      <c r="E169" s="741"/>
    </row>
    <row r="170" spans="1:5" ht="126.75" customHeight="1">
      <c r="A170" s="731" t="s">
        <v>901</v>
      </c>
      <c r="B170" s="732" t="s">
        <v>1397</v>
      </c>
      <c r="C170" s="732" t="s">
        <v>1398</v>
      </c>
      <c r="D170" s="733"/>
      <c r="E170" s="733"/>
    </row>
    <row r="171" spans="1:5" ht="26.1">
      <c r="A171" s="734" t="s">
        <v>1399</v>
      </c>
      <c r="B171" s="734" t="s">
        <v>1400</v>
      </c>
      <c r="C171" s="734" t="s">
        <v>1401</v>
      </c>
      <c r="D171" s="742"/>
      <c r="E171" s="742"/>
    </row>
    <row r="172" spans="1:5">
      <c r="A172" s="736" t="s">
        <v>778</v>
      </c>
      <c r="B172" s="69"/>
      <c r="C172" s="69"/>
      <c r="D172" s="741"/>
      <c r="E172" s="741"/>
    </row>
    <row r="173" spans="1:5">
      <c r="A173" s="736" t="s">
        <v>26</v>
      </c>
      <c r="B173" s="69"/>
      <c r="C173" s="69"/>
      <c r="D173" s="741"/>
      <c r="E173" s="741"/>
    </row>
    <row r="174" spans="1:5">
      <c r="A174" s="736" t="s">
        <v>31</v>
      </c>
      <c r="B174" s="69"/>
      <c r="C174" s="69"/>
      <c r="D174" s="741"/>
      <c r="E174" s="741"/>
    </row>
    <row r="175" spans="1:5">
      <c r="A175" s="736" t="s">
        <v>35</v>
      </c>
      <c r="B175" s="69"/>
      <c r="C175" s="69"/>
      <c r="D175" s="741"/>
      <c r="E175" s="741"/>
    </row>
    <row r="176" spans="1:5">
      <c r="A176" s="736" t="s">
        <v>39</v>
      </c>
      <c r="B176" s="69"/>
      <c r="C176" s="69"/>
      <c r="D176" s="741"/>
      <c r="E176" s="741"/>
    </row>
    <row r="177" spans="1:5" ht="26.1">
      <c r="A177" s="734" t="s">
        <v>1402</v>
      </c>
      <c r="B177" s="734" t="s">
        <v>1403</v>
      </c>
      <c r="C177" s="734" t="s">
        <v>1404</v>
      </c>
      <c r="D177" s="742"/>
      <c r="E177" s="742"/>
    </row>
    <row r="178" spans="1:5">
      <c r="A178" s="736" t="s">
        <v>778</v>
      </c>
      <c r="B178" s="69"/>
      <c r="C178" s="69"/>
      <c r="D178" s="741"/>
      <c r="E178" s="741"/>
    </row>
    <row r="179" spans="1:5">
      <c r="A179" s="736" t="s">
        <v>26</v>
      </c>
      <c r="B179" s="69"/>
      <c r="C179" s="69"/>
      <c r="D179" s="741"/>
      <c r="E179" s="741"/>
    </row>
    <row r="180" spans="1:5">
      <c r="A180" s="736" t="s">
        <v>31</v>
      </c>
      <c r="B180" s="69"/>
      <c r="C180" s="69"/>
      <c r="D180" s="741"/>
      <c r="E180" s="741"/>
    </row>
    <row r="181" spans="1:5">
      <c r="A181" s="736" t="s">
        <v>35</v>
      </c>
      <c r="B181" s="69"/>
      <c r="C181" s="69"/>
      <c r="D181" s="741"/>
      <c r="E181" s="741"/>
    </row>
    <row r="182" spans="1:5">
      <c r="A182" s="736" t="s">
        <v>39</v>
      </c>
      <c r="B182" s="69"/>
      <c r="C182" s="69"/>
      <c r="D182" s="741"/>
      <c r="E182" s="741"/>
    </row>
    <row r="183" spans="1:5" ht="39">
      <c r="A183" s="734" t="s">
        <v>1405</v>
      </c>
      <c r="B183" s="734" t="s">
        <v>1406</v>
      </c>
      <c r="C183" s="734" t="s">
        <v>1407</v>
      </c>
      <c r="D183" s="742"/>
      <c r="E183" s="742"/>
    </row>
    <row r="184" spans="1:5">
      <c r="A184" s="736" t="s">
        <v>778</v>
      </c>
      <c r="B184" s="69"/>
      <c r="C184" s="69"/>
      <c r="D184" s="741"/>
      <c r="E184" s="741"/>
    </row>
    <row r="185" spans="1:5">
      <c r="A185" s="736" t="s">
        <v>26</v>
      </c>
      <c r="B185" s="69"/>
      <c r="C185" s="69"/>
      <c r="D185" s="741"/>
      <c r="E185" s="741"/>
    </row>
    <row r="186" spans="1:5">
      <c r="A186" s="736" t="s">
        <v>31</v>
      </c>
      <c r="B186" s="69"/>
      <c r="C186" s="69"/>
      <c r="D186" s="741"/>
      <c r="E186" s="741"/>
    </row>
    <row r="187" spans="1:5">
      <c r="A187" s="736" t="s">
        <v>35</v>
      </c>
      <c r="B187" s="69"/>
      <c r="C187" s="69"/>
      <c r="D187" s="741"/>
      <c r="E187" s="741"/>
    </row>
    <row r="188" spans="1:5">
      <c r="A188" s="736" t="s">
        <v>39</v>
      </c>
      <c r="B188" s="69"/>
      <c r="C188" s="69"/>
      <c r="D188" s="751"/>
      <c r="E188" s="751"/>
    </row>
    <row r="189" spans="1:5" ht="156">
      <c r="A189" s="743">
        <v>1.1100000000000001</v>
      </c>
      <c r="B189" s="744" t="s">
        <v>1408</v>
      </c>
      <c r="C189" s="752" t="s">
        <v>1409</v>
      </c>
      <c r="D189" s="753"/>
      <c r="E189" s="753"/>
    </row>
    <row r="190" spans="1:5" ht="26.1">
      <c r="A190" s="734" t="s">
        <v>1410</v>
      </c>
      <c r="B190" s="734" t="s">
        <v>1411</v>
      </c>
      <c r="C190" s="734" t="s">
        <v>1412</v>
      </c>
      <c r="D190" s="754"/>
      <c r="E190" s="754"/>
    </row>
    <row r="191" spans="1:5">
      <c r="A191" s="736" t="s">
        <v>778</v>
      </c>
      <c r="B191" s="69"/>
      <c r="C191" s="69"/>
      <c r="D191" s="741"/>
      <c r="E191" s="741"/>
    </row>
    <row r="192" spans="1:5">
      <c r="A192" s="736" t="s">
        <v>26</v>
      </c>
      <c r="B192" s="69"/>
      <c r="C192" s="69"/>
      <c r="D192" s="741"/>
      <c r="E192" s="741"/>
    </row>
    <row r="193" spans="1:5">
      <c r="A193" s="736" t="s">
        <v>31</v>
      </c>
      <c r="B193" s="69"/>
      <c r="C193" s="69"/>
      <c r="D193" s="741"/>
      <c r="E193" s="741"/>
    </row>
    <row r="194" spans="1:5">
      <c r="A194" s="736" t="s">
        <v>35</v>
      </c>
      <c r="B194" s="69"/>
      <c r="C194" s="69"/>
      <c r="D194" s="741"/>
      <c r="E194" s="741"/>
    </row>
    <row r="195" spans="1:5">
      <c r="A195" s="736" t="s">
        <v>39</v>
      </c>
      <c r="B195" s="69"/>
      <c r="C195" s="69"/>
      <c r="D195" s="741"/>
      <c r="E195" s="741"/>
    </row>
    <row r="196" spans="1:5" ht="26.1">
      <c r="A196" s="731" t="s">
        <v>920</v>
      </c>
      <c r="B196" s="732" t="s">
        <v>1413</v>
      </c>
      <c r="C196" s="732" t="s">
        <v>1414</v>
      </c>
      <c r="D196" s="733"/>
      <c r="E196" s="733"/>
    </row>
    <row r="197" spans="1:5" ht="26.1">
      <c r="A197" s="734" t="s">
        <v>1415</v>
      </c>
      <c r="B197" s="734" t="s">
        <v>1416</v>
      </c>
      <c r="C197" s="734" t="s">
        <v>1417</v>
      </c>
      <c r="D197" s="742"/>
      <c r="E197" s="742"/>
    </row>
    <row r="198" spans="1:5">
      <c r="A198" s="736" t="s">
        <v>778</v>
      </c>
      <c r="B198" s="755"/>
      <c r="C198" s="755"/>
      <c r="D198" s="741"/>
      <c r="E198" s="741"/>
    </row>
    <row r="199" spans="1:5">
      <c r="A199" s="736" t="s">
        <v>26</v>
      </c>
      <c r="B199" s="755"/>
      <c r="C199" s="755"/>
      <c r="D199" s="741"/>
      <c r="E199" s="741"/>
    </row>
    <row r="200" spans="1:5">
      <c r="A200" s="736" t="s">
        <v>31</v>
      </c>
      <c r="B200" s="755"/>
      <c r="C200" s="755"/>
      <c r="D200" s="741"/>
      <c r="E200" s="741"/>
    </row>
    <row r="201" spans="1:5">
      <c r="A201" s="736" t="s">
        <v>35</v>
      </c>
      <c r="B201" s="755"/>
      <c r="C201" s="755"/>
      <c r="D201" s="741"/>
      <c r="E201" s="741"/>
    </row>
    <row r="202" spans="1:5">
      <c r="A202" s="736" t="s">
        <v>39</v>
      </c>
      <c r="B202" s="755"/>
      <c r="C202" s="755"/>
      <c r="D202" s="741"/>
      <c r="E202" s="741"/>
    </row>
    <row r="203" spans="1:5" ht="134.25" customHeight="1">
      <c r="A203" s="731">
        <v>1.1299999999999999</v>
      </c>
      <c r="B203" s="732" t="s">
        <v>1418</v>
      </c>
      <c r="C203" s="732" t="s">
        <v>1419</v>
      </c>
      <c r="D203" s="733"/>
      <c r="E203" s="733"/>
    </row>
    <row r="204" spans="1:5" ht="26.1">
      <c r="A204" s="756" t="s">
        <v>1420</v>
      </c>
      <c r="B204" s="734" t="s">
        <v>1421</v>
      </c>
      <c r="C204" s="734" t="s">
        <v>1422</v>
      </c>
      <c r="D204" s="742"/>
      <c r="E204" s="742"/>
    </row>
    <row r="205" spans="1:5">
      <c r="A205" s="736" t="s">
        <v>778</v>
      </c>
      <c r="B205" s="755"/>
      <c r="C205" s="755"/>
      <c r="D205" s="741"/>
      <c r="E205" s="741"/>
    </row>
    <row r="206" spans="1:5">
      <c r="A206" s="736" t="s">
        <v>26</v>
      </c>
      <c r="B206" s="755"/>
      <c r="C206" s="755"/>
      <c r="D206" s="741"/>
      <c r="E206" s="741"/>
    </row>
    <row r="207" spans="1:5">
      <c r="A207" s="736" t="s">
        <v>31</v>
      </c>
      <c r="B207" s="755"/>
      <c r="C207" s="755"/>
      <c r="D207" s="741"/>
      <c r="E207" s="741"/>
    </row>
    <row r="208" spans="1:5">
      <c r="A208" s="736" t="s">
        <v>35</v>
      </c>
      <c r="B208" s="755"/>
      <c r="C208" s="755"/>
      <c r="D208" s="741"/>
      <c r="E208" s="741"/>
    </row>
    <row r="209" spans="1:5">
      <c r="A209" s="736" t="s">
        <v>39</v>
      </c>
      <c r="B209" s="755"/>
      <c r="C209" s="755"/>
      <c r="D209" s="741"/>
      <c r="E209" s="741"/>
    </row>
    <row r="210" spans="1:5" ht="207.95">
      <c r="A210" s="743">
        <v>1.1399999999999999</v>
      </c>
      <c r="B210" s="757" t="s">
        <v>1423</v>
      </c>
      <c r="C210" s="744" t="s">
        <v>1424</v>
      </c>
      <c r="D210" s="745"/>
      <c r="E210" s="745"/>
    </row>
    <row r="211" spans="1:5" ht="26.1">
      <c r="A211" s="756" t="s">
        <v>1425</v>
      </c>
      <c r="B211" s="734" t="s">
        <v>1421</v>
      </c>
      <c r="C211" s="734" t="s">
        <v>1422</v>
      </c>
      <c r="D211" s="741"/>
      <c r="E211" s="741"/>
    </row>
    <row r="212" spans="1:5">
      <c r="A212" s="736" t="s">
        <v>778</v>
      </c>
      <c r="B212" s="755"/>
      <c r="C212" s="755"/>
      <c r="D212" s="741"/>
      <c r="E212" s="741"/>
    </row>
    <row r="213" spans="1:5">
      <c r="A213" s="736" t="s">
        <v>26</v>
      </c>
      <c r="B213" s="755"/>
      <c r="C213" s="755"/>
      <c r="D213" s="741"/>
      <c r="E213" s="741"/>
    </row>
    <row r="214" spans="1:5">
      <c r="A214" s="736" t="s">
        <v>31</v>
      </c>
      <c r="B214" s="755"/>
      <c r="C214" s="755"/>
      <c r="D214" s="741"/>
      <c r="E214" s="741"/>
    </row>
    <row r="215" spans="1:5">
      <c r="A215" s="736" t="s">
        <v>35</v>
      </c>
      <c r="B215" s="755"/>
      <c r="C215" s="755"/>
      <c r="D215" s="741"/>
      <c r="E215" s="741"/>
    </row>
    <row r="216" spans="1:5">
      <c r="A216" s="736" t="s">
        <v>39</v>
      </c>
      <c r="B216" s="755"/>
      <c r="C216" s="755"/>
      <c r="D216" s="741"/>
      <c r="E216" s="741"/>
    </row>
    <row r="217" spans="1:5" ht="18" customHeight="1">
      <c r="A217" s="731" t="s">
        <v>927</v>
      </c>
      <c r="B217" s="732" t="s">
        <v>1426</v>
      </c>
      <c r="C217" s="732" t="s">
        <v>1427</v>
      </c>
      <c r="D217" s="733"/>
      <c r="E217" s="733"/>
    </row>
    <row r="218" spans="1:5" ht="360" customHeight="1">
      <c r="A218" s="731" t="s">
        <v>929</v>
      </c>
      <c r="B218" s="732" t="s">
        <v>1428</v>
      </c>
      <c r="C218" s="732" t="s">
        <v>1429</v>
      </c>
      <c r="D218" s="733"/>
      <c r="E218" s="733"/>
    </row>
    <row r="219" spans="1:5" ht="26.1">
      <c r="A219" s="734" t="s">
        <v>1430</v>
      </c>
      <c r="B219" s="734" t="s">
        <v>1431</v>
      </c>
      <c r="C219" s="734" t="s">
        <v>1432</v>
      </c>
      <c r="D219" s="742"/>
      <c r="E219" s="742"/>
    </row>
    <row r="220" spans="1:5">
      <c r="A220" s="736" t="s">
        <v>778</v>
      </c>
      <c r="B220" s="69"/>
      <c r="C220" s="69"/>
      <c r="D220" s="741"/>
      <c r="E220" s="741"/>
    </row>
    <row r="221" spans="1:5">
      <c r="A221" s="736" t="s">
        <v>26</v>
      </c>
      <c r="B221" s="69"/>
      <c r="C221" s="69"/>
      <c r="D221" s="741"/>
      <c r="E221" s="741"/>
    </row>
    <row r="222" spans="1:5">
      <c r="A222" s="736" t="s">
        <v>31</v>
      </c>
      <c r="B222" s="69"/>
      <c r="C222" s="69"/>
      <c r="D222" s="741"/>
      <c r="E222" s="741"/>
    </row>
    <row r="223" spans="1:5">
      <c r="A223" s="736" t="s">
        <v>35</v>
      </c>
      <c r="B223" s="69"/>
      <c r="C223" s="69"/>
      <c r="D223" s="741"/>
      <c r="E223" s="741"/>
    </row>
    <row r="224" spans="1:5">
      <c r="A224" s="736" t="s">
        <v>39</v>
      </c>
      <c r="B224" s="69"/>
      <c r="C224" s="69"/>
      <c r="D224" s="741"/>
      <c r="E224" s="741"/>
    </row>
    <row r="225" spans="1:5">
      <c r="A225" s="739" t="s">
        <v>936</v>
      </c>
      <c r="B225" s="734" t="s">
        <v>1433</v>
      </c>
      <c r="C225" s="734" t="s">
        <v>1434</v>
      </c>
      <c r="D225" s="742"/>
      <c r="E225" s="742"/>
    </row>
    <row r="226" spans="1:5">
      <c r="A226" s="736" t="s">
        <v>778</v>
      </c>
      <c r="B226" s="69"/>
      <c r="C226" s="69"/>
      <c r="D226" s="741"/>
      <c r="E226" s="741"/>
    </row>
    <row r="227" spans="1:5">
      <c r="A227" s="736" t="s">
        <v>26</v>
      </c>
      <c r="B227" s="69"/>
      <c r="C227" s="69"/>
      <c r="D227" s="741"/>
      <c r="E227" s="741"/>
    </row>
    <row r="228" spans="1:5">
      <c r="A228" s="736" t="s">
        <v>31</v>
      </c>
      <c r="B228" s="69"/>
      <c r="C228" s="69"/>
      <c r="D228" s="741"/>
      <c r="E228" s="741"/>
    </row>
    <row r="229" spans="1:5">
      <c r="A229" s="736" t="s">
        <v>35</v>
      </c>
      <c r="B229" s="69"/>
      <c r="C229" s="69"/>
      <c r="D229" s="741"/>
      <c r="E229" s="741"/>
    </row>
    <row r="230" spans="1:5">
      <c r="A230" s="736" t="s">
        <v>39</v>
      </c>
      <c r="B230" s="69"/>
      <c r="C230" s="69"/>
      <c r="D230" s="741"/>
      <c r="E230" s="741"/>
    </row>
    <row r="231" spans="1:5" ht="99" customHeight="1">
      <c r="A231" s="731" t="s">
        <v>944</v>
      </c>
      <c r="B231" s="732" t="s">
        <v>1435</v>
      </c>
      <c r="C231" s="732" t="s">
        <v>1436</v>
      </c>
      <c r="D231" s="733"/>
      <c r="E231" s="733"/>
    </row>
    <row r="232" spans="1:5" ht="129.94999999999999">
      <c r="A232" s="739" t="s">
        <v>947</v>
      </c>
      <c r="B232" s="734" t="s">
        <v>1437</v>
      </c>
      <c r="C232" s="734" t="s">
        <v>1438</v>
      </c>
      <c r="D232" s="742"/>
      <c r="E232" s="742"/>
    </row>
    <row r="233" spans="1:5">
      <c r="A233" s="736" t="s">
        <v>778</v>
      </c>
      <c r="B233" s="69"/>
      <c r="C233" s="69"/>
      <c r="D233" s="741"/>
      <c r="E233" s="741"/>
    </row>
    <row r="234" spans="1:5">
      <c r="A234" s="736" t="s">
        <v>26</v>
      </c>
      <c r="B234" s="69"/>
      <c r="C234" s="69"/>
      <c r="D234" s="741"/>
      <c r="E234" s="741"/>
    </row>
    <row r="235" spans="1:5">
      <c r="A235" s="736" t="s">
        <v>31</v>
      </c>
      <c r="B235" s="69"/>
      <c r="C235" s="69"/>
      <c r="D235" s="741"/>
      <c r="E235" s="741"/>
    </row>
    <row r="236" spans="1:5">
      <c r="A236" s="736" t="s">
        <v>35</v>
      </c>
      <c r="B236" s="69"/>
      <c r="C236" s="69"/>
      <c r="D236" s="741"/>
      <c r="E236" s="741"/>
    </row>
    <row r="237" spans="1:5">
      <c r="A237" s="736" t="s">
        <v>39</v>
      </c>
      <c r="B237" s="69"/>
      <c r="C237" s="69"/>
      <c r="D237" s="741"/>
      <c r="E237" s="741"/>
    </row>
    <row r="238" spans="1:5" ht="143.1">
      <c r="A238" s="731" t="s">
        <v>951</v>
      </c>
      <c r="B238" s="732" t="s">
        <v>952</v>
      </c>
      <c r="C238" s="732" t="s">
        <v>1439</v>
      </c>
      <c r="D238" s="733"/>
      <c r="E238" s="733"/>
    </row>
    <row r="239" spans="1:5" ht="26.1">
      <c r="A239" s="734" t="s">
        <v>1440</v>
      </c>
      <c r="B239" s="734" t="s">
        <v>955</v>
      </c>
      <c r="C239" s="734" t="s">
        <v>956</v>
      </c>
      <c r="D239" s="742"/>
      <c r="E239" s="742"/>
    </row>
    <row r="240" spans="1:5">
      <c r="A240" s="736" t="s">
        <v>778</v>
      </c>
      <c r="B240" s="69"/>
      <c r="C240" s="69"/>
      <c r="D240" s="741"/>
      <c r="E240" s="741"/>
    </row>
    <row r="241" spans="1:5">
      <c r="A241" s="736" t="s">
        <v>26</v>
      </c>
      <c r="B241" s="69"/>
      <c r="C241" s="69"/>
      <c r="D241" s="741"/>
      <c r="E241" s="741"/>
    </row>
    <row r="242" spans="1:5">
      <c r="A242" s="736" t="s">
        <v>31</v>
      </c>
      <c r="B242" s="69"/>
      <c r="C242" s="69"/>
      <c r="D242" s="741"/>
      <c r="E242" s="741"/>
    </row>
    <row r="243" spans="1:5">
      <c r="A243" s="736" t="s">
        <v>35</v>
      </c>
      <c r="B243" s="69"/>
      <c r="C243" s="69"/>
      <c r="D243" s="741"/>
      <c r="E243" s="741"/>
    </row>
    <row r="244" spans="1:5">
      <c r="A244" s="736" t="s">
        <v>39</v>
      </c>
      <c r="B244" s="69"/>
      <c r="C244" s="69"/>
      <c r="D244" s="741"/>
      <c r="E244" s="741"/>
    </row>
    <row r="245" spans="1:5" ht="26.1">
      <c r="A245" s="734" t="s">
        <v>1441</v>
      </c>
      <c r="B245" s="734" t="s">
        <v>959</v>
      </c>
      <c r="C245" s="734" t="s">
        <v>960</v>
      </c>
      <c r="D245" s="742"/>
      <c r="E245" s="742"/>
    </row>
    <row r="246" spans="1:5">
      <c r="A246" s="736" t="s">
        <v>778</v>
      </c>
      <c r="B246" s="69"/>
      <c r="C246" s="69"/>
      <c r="D246" s="741"/>
      <c r="E246" s="741"/>
    </row>
    <row r="247" spans="1:5">
      <c r="A247" s="736" t="s">
        <v>26</v>
      </c>
      <c r="B247" s="69"/>
      <c r="C247" s="69"/>
      <c r="D247" s="741"/>
      <c r="E247" s="741"/>
    </row>
    <row r="248" spans="1:5">
      <c r="A248" s="736" t="s">
        <v>31</v>
      </c>
      <c r="B248" s="69"/>
      <c r="C248" s="69"/>
      <c r="D248" s="741"/>
      <c r="E248" s="741"/>
    </row>
    <row r="249" spans="1:5">
      <c r="A249" s="736" t="s">
        <v>35</v>
      </c>
      <c r="B249" s="69"/>
      <c r="C249" s="69"/>
      <c r="D249" s="741"/>
      <c r="E249" s="741"/>
    </row>
    <row r="250" spans="1:5">
      <c r="A250" s="736" t="s">
        <v>39</v>
      </c>
      <c r="B250" s="69"/>
      <c r="C250" s="69"/>
      <c r="D250" s="741"/>
      <c r="E250" s="741"/>
    </row>
    <row r="251" spans="1:5" ht="26.1">
      <c r="A251" s="734" t="s">
        <v>1442</v>
      </c>
      <c r="B251" s="734" t="s">
        <v>963</v>
      </c>
      <c r="C251" s="734" t="s">
        <v>964</v>
      </c>
      <c r="D251" s="742"/>
      <c r="E251" s="742"/>
    </row>
    <row r="252" spans="1:5">
      <c r="A252" s="736" t="s">
        <v>778</v>
      </c>
      <c r="B252" s="69"/>
      <c r="C252" s="69"/>
      <c r="D252" s="741"/>
      <c r="E252" s="741"/>
    </row>
    <row r="253" spans="1:5">
      <c r="A253" s="736" t="s">
        <v>26</v>
      </c>
      <c r="B253" s="69"/>
      <c r="C253" s="69"/>
      <c r="D253" s="741"/>
      <c r="E253" s="741"/>
    </row>
    <row r="254" spans="1:5">
      <c r="A254" s="736" t="s">
        <v>31</v>
      </c>
      <c r="B254" s="69"/>
      <c r="C254" s="69"/>
      <c r="D254" s="741"/>
      <c r="E254" s="741"/>
    </row>
    <row r="255" spans="1:5">
      <c r="A255" s="736" t="s">
        <v>35</v>
      </c>
      <c r="B255" s="69"/>
      <c r="C255" s="69"/>
      <c r="D255" s="741"/>
      <c r="E255" s="741"/>
    </row>
    <row r="256" spans="1:5">
      <c r="A256" s="736" t="s">
        <v>39</v>
      </c>
      <c r="B256" s="69"/>
      <c r="C256" s="69"/>
      <c r="D256" s="741"/>
      <c r="E256" s="741"/>
    </row>
    <row r="257" spans="1:5" ht="195" hidden="1">
      <c r="A257" s="731" t="s">
        <v>966</v>
      </c>
      <c r="B257" s="732" t="s">
        <v>967</v>
      </c>
      <c r="C257" s="732" t="s">
        <v>968</v>
      </c>
      <c r="D257" s="733"/>
      <c r="E257" s="733"/>
    </row>
    <row r="258" spans="1:5" ht="26.1" hidden="1">
      <c r="A258" s="734" t="s">
        <v>1443</v>
      </c>
      <c r="B258" s="734" t="s">
        <v>970</v>
      </c>
      <c r="C258" s="734" t="s">
        <v>971</v>
      </c>
      <c r="D258" s="742"/>
      <c r="E258" s="742"/>
    </row>
    <row r="259" spans="1:5" hidden="1">
      <c r="A259" s="736" t="s">
        <v>778</v>
      </c>
      <c r="B259" s="69"/>
      <c r="C259" s="69"/>
      <c r="D259" s="741"/>
      <c r="E259" s="741"/>
    </row>
    <row r="260" spans="1:5" hidden="1">
      <c r="A260" s="736" t="s">
        <v>26</v>
      </c>
      <c r="B260" s="69"/>
      <c r="C260" s="69"/>
      <c r="D260" s="741"/>
      <c r="E260" s="741"/>
    </row>
    <row r="261" spans="1:5" hidden="1">
      <c r="A261" s="736" t="s">
        <v>31</v>
      </c>
      <c r="B261" s="69"/>
      <c r="C261" s="69"/>
      <c r="D261" s="741"/>
      <c r="E261" s="741"/>
    </row>
    <row r="262" spans="1:5" hidden="1">
      <c r="A262" s="736" t="s">
        <v>35</v>
      </c>
      <c r="B262" s="69"/>
      <c r="C262" s="69"/>
      <c r="D262" s="741"/>
      <c r="E262" s="741"/>
    </row>
    <row r="263" spans="1:5" hidden="1">
      <c r="A263" s="736" t="s">
        <v>39</v>
      </c>
      <c r="B263" s="69"/>
      <c r="C263" s="69"/>
      <c r="D263" s="741"/>
      <c r="E263" s="741"/>
    </row>
    <row r="264" spans="1:5" ht="26.1" hidden="1">
      <c r="A264" s="734" t="s">
        <v>1444</v>
      </c>
      <c r="B264" s="734" t="s">
        <v>974</v>
      </c>
      <c r="C264" s="734" t="s">
        <v>975</v>
      </c>
      <c r="D264" s="742"/>
      <c r="E264" s="742"/>
    </row>
    <row r="265" spans="1:5" hidden="1">
      <c r="A265" s="736" t="s">
        <v>778</v>
      </c>
      <c r="B265" s="69"/>
      <c r="C265" s="69"/>
      <c r="D265" s="741"/>
      <c r="E265" s="741"/>
    </row>
    <row r="266" spans="1:5" hidden="1">
      <c r="A266" s="736" t="s">
        <v>26</v>
      </c>
      <c r="B266" s="69"/>
      <c r="C266" s="69"/>
      <c r="D266" s="741"/>
      <c r="E266" s="741"/>
    </row>
    <row r="267" spans="1:5" hidden="1">
      <c r="A267" s="736" t="s">
        <v>31</v>
      </c>
      <c r="B267" s="69"/>
      <c r="C267" s="69"/>
      <c r="D267" s="741"/>
      <c r="E267" s="741"/>
    </row>
    <row r="268" spans="1:5" hidden="1">
      <c r="A268" s="736" t="s">
        <v>35</v>
      </c>
      <c r="B268" s="69"/>
      <c r="C268" s="69"/>
      <c r="D268" s="741"/>
      <c r="E268" s="741"/>
    </row>
    <row r="269" spans="1:5" hidden="1">
      <c r="A269" s="736" t="s">
        <v>39</v>
      </c>
      <c r="B269" s="69"/>
      <c r="C269" s="69"/>
      <c r="D269" s="741"/>
      <c r="E269" s="741"/>
    </row>
    <row r="270" spans="1:5" ht="26.1" hidden="1">
      <c r="A270" s="758" t="s">
        <v>976</v>
      </c>
      <c r="B270" s="755" t="s">
        <v>977</v>
      </c>
      <c r="C270" s="755" t="s">
        <v>978</v>
      </c>
      <c r="D270" s="741"/>
      <c r="E270" s="741"/>
    </row>
    <row r="271" spans="1:5" hidden="1">
      <c r="A271" s="736" t="s">
        <v>778</v>
      </c>
      <c r="B271" s="69"/>
      <c r="C271" s="69"/>
      <c r="D271" s="741"/>
      <c r="E271" s="741"/>
    </row>
    <row r="272" spans="1:5" hidden="1">
      <c r="A272" s="736" t="s">
        <v>26</v>
      </c>
      <c r="B272" s="69"/>
      <c r="C272" s="69"/>
      <c r="D272" s="741"/>
      <c r="E272" s="741"/>
    </row>
    <row r="273" spans="1:5" hidden="1">
      <c r="A273" s="736" t="s">
        <v>31</v>
      </c>
      <c r="B273" s="69"/>
      <c r="C273" s="69"/>
      <c r="D273" s="741"/>
      <c r="E273" s="741"/>
    </row>
    <row r="274" spans="1:5" hidden="1">
      <c r="A274" s="736" t="s">
        <v>35</v>
      </c>
      <c r="B274" s="69"/>
      <c r="C274" s="69"/>
      <c r="D274" s="741"/>
      <c r="E274" s="741"/>
    </row>
    <row r="275" spans="1:5" hidden="1">
      <c r="A275" s="736" t="s">
        <v>39</v>
      </c>
      <c r="B275" s="69"/>
      <c r="C275" s="69"/>
      <c r="D275" s="741"/>
      <c r="E275" s="741"/>
    </row>
    <row r="276" spans="1:5" ht="39" hidden="1">
      <c r="A276" s="731" t="s">
        <v>980</v>
      </c>
      <c r="B276" s="732" t="s">
        <v>981</v>
      </c>
      <c r="C276" s="732" t="s">
        <v>1445</v>
      </c>
      <c r="D276" s="733"/>
      <c r="E276" s="733"/>
    </row>
    <row r="277" spans="1:5" ht="26.1" hidden="1">
      <c r="A277" s="734" t="s">
        <v>1446</v>
      </c>
      <c r="B277" s="734" t="s">
        <v>984</v>
      </c>
      <c r="C277" s="734" t="s">
        <v>985</v>
      </c>
      <c r="D277" s="742"/>
      <c r="E277" s="742"/>
    </row>
    <row r="278" spans="1:5" hidden="1">
      <c r="A278" s="736" t="s">
        <v>778</v>
      </c>
      <c r="B278" s="69"/>
      <c r="C278" s="69"/>
      <c r="D278" s="741"/>
      <c r="E278" s="741"/>
    </row>
    <row r="279" spans="1:5" hidden="1">
      <c r="A279" s="736" t="s">
        <v>26</v>
      </c>
      <c r="B279" s="69"/>
      <c r="C279" s="69"/>
      <c r="D279" s="741"/>
      <c r="E279" s="741"/>
    </row>
    <row r="280" spans="1:5" hidden="1">
      <c r="A280" s="736" t="s">
        <v>31</v>
      </c>
      <c r="B280" s="69"/>
      <c r="C280" s="69"/>
      <c r="D280" s="741"/>
      <c r="E280" s="741"/>
    </row>
    <row r="281" spans="1:5" hidden="1">
      <c r="A281" s="736" t="s">
        <v>35</v>
      </c>
      <c r="B281" s="69"/>
      <c r="C281" s="69"/>
      <c r="D281" s="741"/>
      <c r="E281" s="741"/>
    </row>
    <row r="282" spans="1:5" hidden="1">
      <c r="A282" s="736" t="s">
        <v>39</v>
      </c>
      <c r="B282" s="69"/>
      <c r="C282" s="69"/>
      <c r="D282" s="741"/>
      <c r="E282" s="741"/>
    </row>
    <row r="283" spans="1:5" ht="26.1" hidden="1">
      <c r="A283" s="734" t="s">
        <v>1447</v>
      </c>
      <c r="B283" s="734" t="s">
        <v>988</v>
      </c>
      <c r="C283" s="734" t="s">
        <v>989</v>
      </c>
      <c r="D283" s="742"/>
      <c r="E283" s="742"/>
    </row>
    <row r="284" spans="1:5" hidden="1">
      <c r="A284" s="736" t="s">
        <v>778</v>
      </c>
      <c r="B284" s="69"/>
      <c r="C284" s="69"/>
      <c r="D284" s="741"/>
      <c r="E284" s="741"/>
    </row>
    <row r="285" spans="1:5" hidden="1">
      <c r="A285" s="736" t="s">
        <v>26</v>
      </c>
      <c r="B285" s="69"/>
      <c r="C285" s="69"/>
      <c r="D285" s="741"/>
      <c r="E285" s="741"/>
    </row>
    <row r="286" spans="1:5" hidden="1">
      <c r="A286" s="736" t="s">
        <v>31</v>
      </c>
      <c r="B286" s="69"/>
      <c r="C286" s="69"/>
      <c r="D286" s="741"/>
      <c r="E286" s="741"/>
    </row>
    <row r="287" spans="1:5" hidden="1">
      <c r="A287" s="736" t="s">
        <v>35</v>
      </c>
      <c r="B287" s="69"/>
      <c r="C287" s="69"/>
      <c r="D287" s="741"/>
      <c r="E287" s="741"/>
    </row>
    <row r="288" spans="1:5" hidden="1">
      <c r="A288" s="736" t="s">
        <v>39</v>
      </c>
      <c r="B288" s="69"/>
      <c r="C288" s="69"/>
      <c r="D288" s="741"/>
      <c r="E288" s="741"/>
    </row>
    <row r="289" spans="1:5" ht="26.1" hidden="1">
      <c r="A289" s="731" t="s">
        <v>990</v>
      </c>
      <c r="B289" s="732" t="s">
        <v>991</v>
      </c>
      <c r="C289" s="732" t="s">
        <v>1448</v>
      </c>
      <c r="D289" s="733"/>
      <c r="E289" s="733"/>
    </row>
    <row r="290" spans="1:5" ht="26.1" hidden="1">
      <c r="A290" s="734" t="s">
        <v>1449</v>
      </c>
      <c r="B290" s="734" t="s">
        <v>994</v>
      </c>
      <c r="C290" s="734" t="s">
        <v>995</v>
      </c>
      <c r="D290" s="742"/>
      <c r="E290" s="742"/>
    </row>
    <row r="291" spans="1:5" hidden="1">
      <c r="A291" s="736" t="s">
        <v>778</v>
      </c>
      <c r="B291" s="69"/>
      <c r="C291" s="69"/>
      <c r="D291" s="741"/>
      <c r="E291" s="741"/>
    </row>
    <row r="292" spans="1:5" hidden="1">
      <c r="A292" s="736" t="s">
        <v>26</v>
      </c>
      <c r="B292" s="69"/>
      <c r="C292" s="69"/>
      <c r="D292" s="741"/>
      <c r="E292" s="741"/>
    </row>
    <row r="293" spans="1:5" hidden="1">
      <c r="A293" s="736" t="s">
        <v>31</v>
      </c>
      <c r="B293" s="69"/>
      <c r="C293" s="69"/>
      <c r="D293" s="741"/>
      <c r="E293" s="741"/>
    </row>
    <row r="294" spans="1:5" hidden="1">
      <c r="A294" s="736" t="s">
        <v>35</v>
      </c>
      <c r="B294" s="69"/>
      <c r="C294" s="69"/>
      <c r="D294" s="741"/>
      <c r="E294" s="741"/>
    </row>
    <row r="295" spans="1:5" hidden="1">
      <c r="A295" s="736" t="s">
        <v>39</v>
      </c>
      <c r="B295" s="69"/>
      <c r="C295" s="69"/>
      <c r="D295" s="741"/>
      <c r="E295" s="741"/>
    </row>
    <row r="296" spans="1:5" ht="26.1" hidden="1">
      <c r="A296" s="731" t="s">
        <v>997</v>
      </c>
      <c r="B296" s="732" t="s">
        <v>998</v>
      </c>
      <c r="C296" s="732" t="s">
        <v>999</v>
      </c>
      <c r="D296" s="733"/>
      <c r="E296" s="733"/>
    </row>
    <row r="297" spans="1:5" ht="26.1" hidden="1">
      <c r="A297" s="734" t="s">
        <v>1450</v>
      </c>
      <c r="B297" s="734" t="s">
        <v>1001</v>
      </c>
      <c r="C297" s="734" t="s">
        <v>1002</v>
      </c>
      <c r="D297" s="742"/>
      <c r="E297" s="742"/>
    </row>
    <row r="298" spans="1:5" hidden="1">
      <c r="A298" s="736" t="s">
        <v>778</v>
      </c>
      <c r="B298" s="69"/>
      <c r="C298" s="69"/>
      <c r="D298" s="741"/>
      <c r="E298" s="741"/>
    </row>
    <row r="299" spans="1:5" hidden="1">
      <c r="A299" s="736" t="s">
        <v>26</v>
      </c>
      <c r="B299" s="69"/>
      <c r="C299" s="69"/>
      <c r="D299" s="741"/>
      <c r="E299" s="741"/>
    </row>
    <row r="300" spans="1:5" hidden="1">
      <c r="A300" s="736" t="s">
        <v>31</v>
      </c>
      <c r="B300" s="69"/>
      <c r="C300" s="69"/>
      <c r="D300" s="741"/>
      <c r="E300" s="741"/>
    </row>
    <row r="301" spans="1:5" hidden="1">
      <c r="A301" s="736" t="s">
        <v>35</v>
      </c>
      <c r="B301" s="69"/>
      <c r="C301" s="69"/>
      <c r="D301" s="741"/>
      <c r="E301" s="741"/>
    </row>
    <row r="302" spans="1:5" hidden="1">
      <c r="A302" s="736" t="s">
        <v>39</v>
      </c>
      <c r="B302" s="69"/>
      <c r="C302" s="69"/>
      <c r="D302" s="741"/>
      <c r="E302" s="741"/>
    </row>
    <row r="303" spans="1:5" ht="26.1" hidden="1">
      <c r="A303" s="731" t="s">
        <v>1004</v>
      </c>
      <c r="B303" s="732" t="s">
        <v>1005</v>
      </c>
      <c r="C303" s="732" t="s">
        <v>1006</v>
      </c>
      <c r="D303" s="733"/>
      <c r="E303" s="733"/>
    </row>
    <row r="304" spans="1:5" ht="26.1" hidden="1">
      <c r="A304" s="734" t="s">
        <v>1451</v>
      </c>
      <c r="B304" s="734" t="s">
        <v>1008</v>
      </c>
      <c r="C304" s="734" t="s">
        <v>1009</v>
      </c>
      <c r="D304" s="742"/>
      <c r="E304" s="742"/>
    </row>
    <row r="305" spans="1:5" hidden="1">
      <c r="A305" s="736" t="s">
        <v>778</v>
      </c>
      <c r="B305" s="69"/>
      <c r="C305" s="69"/>
      <c r="D305" s="741"/>
      <c r="E305" s="741"/>
    </row>
    <row r="306" spans="1:5" hidden="1">
      <c r="A306" s="736" t="s">
        <v>26</v>
      </c>
      <c r="B306" s="69"/>
      <c r="C306" s="69"/>
      <c r="D306" s="741"/>
      <c r="E306" s="741"/>
    </row>
    <row r="307" spans="1:5" hidden="1">
      <c r="A307" s="736" t="s">
        <v>31</v>
      </c>
      <c r="B307" s="69"/>
      <c r="C307" s="69"/>
      <c r="D307" s="741"/>
      <c r="E307" s="741"/>
    </row>
    <row r="308" spans="1:5" hidden="1">
      <c r="A308" s="736" t="s">
        <v>35</v>
      </c>
      <c r="B308" s="69"/>
      <c r="C308" s="69"/>
      <c r="D308" s="741"/>
      <c r="E308" s="741"/>
    </row>
    <row r="309" spans="1:5" hidden="1">
      <c r="A309" s="736" t="s">
        <v>39</v>
      </c>
      <c r="B309" s="69"/>
      <c r="C309" s="69"/>
      <c r="D309" s="741"/>
      <c r="E309" s="741"/>
    </row>
    <row r="310" spans="1:5" ht="90.95" hidden="1">
      <c r="A310" s="731" t="s">
        <v>1011</v>
      </c>
      <c r="B310" s="732" t="s">
        <v>1012</v>
      </c>
      <c r="C310" s="732" t="s">
        <v>1452</v>
      </c>
      <c r="D310" s="733"/>
      <c r="E310" s="733"/>
    </row>
    <row r="311" spans="1:5" ht="26.1" hidden="1">
      <c r="A311" s="734" t="s">
        <v>1453</v>
      </c>
      <c r="B311" s="734" t="s">
        <v>1015</v>
      </c>
      <c r="C311" s="734" t="s">
        <v>1016</v>
      </c>
      <c r="D311" s="742"/>
      <c r="E311" s="742"/>
    </row>
    <row r="312" spans="1:5" hidden="1">
      <c r="A312" s="736" t="s">
        <v>778</v>
      </c>
      <c r="B312" s="69"/>
      <c r="C312" s="69"/>
      <c r="D312" s="741"/>
      <c r="E312" s="741"/>
    </row>
    <row r="313" spans="1:5" hidden="1">
      <c r="A313" s="736" t="s">
        <v>26</v>
      </c>
      <c r="B313" s="69"/>
      <c r="C313" s="69"/>
      <c r="D313" s="741"/>
      <c r="E313" s="741"/>
    </row>
    <row r="314" spans="1:5" hidden="1">
      <c r="A314" s="736" t="s">
        <v>31</v>
      </c>
      <c r="B314" s="69"/>
      <c r="C314" s="69"/>
      <c r="D314" s="741"/>
      <c r="E314" s="741"/>
    </row>
    <row r="315" spans="1:5" hidden="1">
      <c r="A315" s="736" t="s">
        <v>35</v>
      </c>
      <c r="B315" s="69"/>
      <c r="C315" s="69"/>
      <c r="D315" s="741"/>
      <c r="E315" s="741"/>
    </row>
    <row r="316" spans="1:5" hidden="1">
      <c r="A316" s="736" t="s">
        <v>39</v>
      </c>
      <c r="B316" s="69"/>
      <c r="C316" s="69"/>
      <c r="D316" s="741"/>
      <c r="E316" s="741"/>
    </row>
    <row r="317" spans="1:5" ht="26.1" hidden="1">
      <c r="A317" s="734" t="s">
        <v>1454</v>
      </c>
      <c r="B317" s="734" t="s">
        <v>1019</v>
      </c>
      <c r="C317" s="734" t="s">
        <v>1020</v>
      </c>
      <c r="D317" s="742"/>
      <c r="E317" s="742"/>
    </row>
    <row r="318" spans="1:5" hidden="1">
      <c r="A318" s="736" t="s">
        <v>778</v>
      </c>
      <c r="B318" s="69"/>
      <c r="C318" s="69"/>
      <c r="D318" s="741"/>
      <c r="E318" s="741"/>
    </row>
    <row r="319" spans="1:5" hidden="1">
      <c r="A319" s="736" t="s">
        <v>26</v>
      </c>
      <c r="B319" s="755"/>
      <c r="C319" s="755"/>
      <c r="D319" s="741"/>
      <c r="E319" s="741"/>
    </row>
    <row r="320" spans="1:5" hidden="1">
      <c r="A320" s="736" t="s">
        <v>31</v>
      </c>
      <c r="B320" s="755"/>
      <c r="C320" s="755"/>
      <c r="D320" s="741"/>
      <c r="E320" s="741"/>
    </row>
    <row r="321" spans="1:5" hidden="1">
      <c r="A321" s="736" t="s">
        <v>35</v>
      </c>
      <c r="B321" s="755"/>
      <c r="C321" s="755"/>
      <c r="D321" s="741"/>
      <c r="E321" s="741"/>
    </row>
    <row r="322" spans="1:5" hidden="1">
      <c r="A322" s="736" t="s">
        <v>39</v>
      </c>
      <c r="B322" s="755"/>
      <c r="C322" s="755"/>
      <c r="D322" s="741"/>
      <c r="E322" s="741"/>
    </row>
    <row r="323" spans="1:5" ht="78" hidden="1">
      <c r="A323" s="731" t="s">
        <v>1022</v>
      </c>
      <c r="B323" s="732" t="s">
        <v>1023</v>
      </c>
      <c r="C323" s="732" t="s">
        <v>1455</v>
      </c>
      <c r="D323" s="733"/>
      <c r="E323" s="733"/>
    </row>
    <row r="324" spans="1:5" ht="39" hidden="1">
      <c r="A324" s="734" t="s">
        <v>1456</v>
      </c>
      <c r="B324" s="734" t="s">
        <v>1026</v>
      </c>
      <c r="C324" s="734" t="s">
        <v>1027</v>
      </c>
      <c r="D324" s="742"/>
      <c r="E324" s="742"/>
    </row>
    <row r="325" spans="1:5" hidden="1">
      <c r="A325" s="736" t="s">
        <v>778</v>
      </c>
      <c r="B325" s="69"/>
      <c r="C325" s="69"/>
      <c r="D325" s="741"/>
      <c r="E325" s="741"/>
    </row>
    <row r="326" spans="1:5" hidden="1">
      <c r="A326" s="736" t="s">
        <v>26</v>
      </c>
      <c r="B326" s="69"/>
      <c r="C326" s="69"/>
      <c r="D326" s="741"/>
      <c r="E326" s="741"/>
    </row>
    <row r="327" spans="1:5" hidden="1">
      <c r="A327" s="736" t="s">
        <v>31</v>
      </c>
      <c r="B327" s="69"/>
      <c r="C327" s="69"/>
      <c r="D327" s="741"/>
      <c r="E327" s="741"/>
    </row>
    <row r="328" spans="1:5" hidden="1">
      <c r="A328" s="736" t="s">
        <v>35</v>
      </c>
      <c r="B328" s="69"/>
      <c r="C328" s="69"/>
      <c r="D328" s="741"/>
      <c r="E328" s="741"/>
    </row>
    <row r="329" spans="1:5" hidden="1">
      <c r="A329" s="736" t="s">
        <v>39</v>
      </c>
      <c r="B329" s="69"/>
      <c r="C329" s="69"/>
      <c r="D329" s="741"/>
      <c r="E329" s="741"/>
    </row>
    <row r="330" spans="1:5" hidden="1">
      <c r="A330" s="755" t="s">
        <v>1457</v>
      </c>
      <c r="B330" s="755" t="s">
        <v>1030</v>
      </c>
      <c r="C330" s="755" t="s">
        <v>1031</v>
      </c>
      <c r="D330" s="741"/>
      <c r="E330" s="741"/>
    </row>
    <row r="331" spans="1:5" hidden="1">
      <c r="A331" s="736" t="s">
        <v>778</v>
      </c>
      <c r="B331" s="69"/>
      <c r="C331" s="69"/>
      <c r="D331" s="741"/>
      <c r="E331" s="741"/>
    </row>
    <row r="332" spans="1:5" hidden="1">
      <c r="A332" s="736" t="s">
        <v>26</v>
      </c>
      <c r="B332" s="69"/>
      <c r="C332" s="69"/>
      <c r="D332" s="741"/>
      <c r="E332" s="741"/>
    </row>
    <row r="333" spans="1:5" hidden="1">
      <c r="A333" s="736" t="s">
        <v>31</v>
      </c>
      <c r="B333" s="69"/>
      <c r="C333" s="69"/>
      <c r="D333" s="741"/>
      <c r="E333" s="741"/>
    </row>
    <row r="334" spans="1:5" hidden="1">
      <c r="A334" s="736" t="s">
        <v>35</v>
      </c>
      <c r="B334" s="69"/>
      <c r="C334" s="69"/>
      <c r="D334" s="741"/>
      <c r="E334" s="741"/>
    </row>
    <row r="335" spans="1:5" hidden="1">
      <c r="A335" s="736" t="s">
        <v>39</v>
      </c>
      <c r="B335" s="69"/>
      <c r="C335" s="69"/>
      <c r="D335" s="741"/>
      <c r="E335" s="741"/>
    </row>
    <row r="336" spans="1:5" ht="51.95" hidden="1">
      <c r="A336" s="731" t="s">
        <v>1033</v>
      </c>
      <c r="B336" s="732" t="s">
        <v>1034</v>
      </c>
      <c r="C336" s="732" t="s">
        <v>1458</v>
      </c>
      <c r="D336" s="733"/>
      <c r="E336" s="733"/>
    </row>
    <row r="337" spans="1:5" ht="26.1" hidden="1">
      <c r="A337" s="734" t="s">
        <v>1459</v>
      </c>
      <c r="B337" s="734" t="s">
        <v>1037</v>
      </c>
      <c r="C337" s="734" t="s">
        <v>1038</v>
      </c>
      <c r="D337" s="742"/>
      <c r="E337" s="742"/>
    </row>
    <row r="338" spans="1:5" hidden="1">
      <c r="A338" s="736" t="s">
        <v>778</v>
      </c>
      <c r="B338" s="69"/>
      <c r="C338" s="69"/>
      <c r="D338" s="741"/>
      <c r="E338" s="741"/>
    </row>
    <row r="339" spans="1:5" hidden="1">
      <c r="A339" s="736" t="s">
        <v>26</v>
      </c>
      <c r="B339" s="69"/>
      <c r="C339" s="69"/>
      <c r="D339" s="741"/>
      <c r="E339" s="741"/>
    </row>
    <row r="340" spans="1:5" hidden="1">
      <c r="A340" s="736" t="s">
        <v>31</v>
      </c>
      <c r="B340" s="69"/>
      <c r="C340" s="69"/>
      <c r="D340" s="741"/>
      <c r="E340" s="741"/>
    </row>
    <row r="341" spans="1:5" hidden="1">
      <c r="A341" s="736" t="s">
        <v>35</v>
      </c>
      <c r="B341" s="69"/>
      <c r="C341" s="69"/>
      <c r="D341" s="741"/>
      <c r="E341" s="741"/>
    </row>
    <row r="342" spans="1:5" hidden="1">
      <c r="A342" s="736" t="s">
        <v>39</v>
      </c>
      <c r="B342" s="69"/>
      <c r="C342" s="69"/>
      <c r="D342" s="741"/>
      <c r="E342" s="741"/>
    </row>
    <row r="343" spans="1:5" ht="26.1" hidden="1">
      <c r="A343" s="734" t="s">
        <v>1460</v>
      </c>
      <c r="B343" s="734" t="s">
        <v>1041</v>
      </c>
      <c r="C343" s="734" t="s">
        <v>1042</v>
      </c>
      <c r="D343" s="742"/>
      <c r="E343" s="742"/>
    </row>
    <row r="344" spans="1:5" hidden="1">
      <c r="A344" s="736" t="s">
        <v>778</v>
      </c>
      <c r="B344" s="69"/>
      <c r="C344" s="69"/>
      <c r="D344" s="741"/>
      <c r="E344" s="741"/>
    </row>
    <row r="345" spans="1:5" hidden="1">
      <c r="A345" s="736" t="s">
        <v>26</v>
      </c>
      <c r="B345" s="69"/>
      <c r="C345" s="69"/>
      <c r="D345" s="741"/>
      <c r="E345" s="741"/>
    </row>
    <row r="346" spans="1:5" hidden="1">
      <c r="A346" s="736" t="s">
        <v>31</v>
      </c>
      <c r="B346" s="69"/>
      <c r="C346" s="69"/>
      <c r="D346" s="741"/>
      <c r="E346" s="741"/>
    </row>
    <row r="347" spans="1:5" hidden="1">
      <c r="A347" s="736" t="s">
        <v>35</v>
      </c>
      <c r="B347" s="69"/>
      <c r="C347" s="69"/>
      <c r="D347" s="741"/>
      <c r="E347" s="741"/>
    </row>
    <row r="348" spans="1:5" hidden="1">
      <c r="A348" s="736" t="s">
        <v>39</v>
      </c>
      <c r="B348" s="69"/>
      <c r="C348" s="69"/>
      <c r="D348" s="741"/>
      <c r="E348" s="741"/>
    </row>
    <row r="349" spans="1:5" ht="39" hidden="1">
      <c r="A349" s="731" t="s">
        <v>1044</v>
      </c>
      <c r="B349" s="732" t="s">
        <v>1045</v>
      </c>
      <c r="C349" s="732" t="s">
        <v>1046</v>
      </c>
      <c r="D349" s="733"/>
      <c r="E349" s="733"/>
    </row>
    <row r="350" spans="1:5" ht="26.1" hidden="1">
      <c r="A350" s="734" t="s">
        <v>1461</v>
      </c>
      <c r="B350" s="734" t="s">
        <v>1048</v>
      </c>
      <c r="C350" s="734" t="s">
        <v>1049</v>
      </c>
      <c r="D350" s="742"/>
      <c r="E350" s="742"/>
    </row>
    <row r="351" spans="1:5" hidden="1">
      <c r="A351" s="736" t="s">
        <v>778</v>
      </c>
      <c r="B351" s="69"/>
      <c r="C351" s="69"/>
      <c r="D351" s="741"/>
      <c r="E351" s="741"/>
    </row>
    <row r="352" spans="1:5" hidden="1">
      <c r="A352" s="736" t="s">
        <v>26</v>
      </c>
      <c r="B352" s="69"/>
      <c r="C352" s="69"/>
      <c r="D352" s="741"/>
      <c r="E352" s="741"/>
    </row>
    <row r="353" spans="1:5" hidden="1">
      <c r="A353" s="736" t="s">
        <v>31</v>
      </c>
      <c r="B353" s="69"/>
      <c r="C353" s="69"/>
      <c r="D353" s="741"/>
      <c r="E353" s="741"/>
    </row>
    <row r="354" spans="1:5" hidden="1">
      <c r="A354" s="736" t="s">
        <v>35</v>
      </c>
      <c r="B354" s="69"/>
      <c r="C354" s="69"/>
      <c r="D354" s="741"/>
      <c r="E354" s="741"/>
    </row>
    <row r="355" spans="1:5" hidden="1">
      <c r="A355" s="736" t="s">
        <v>39</v>
      </c>
      <c r="B355" s="69"/>
      <c r="C355" s="69"/>
      <c r="D355" s="741"/>
      <c r="E355" s="741"/>
    </row>
    <row r="356" spans="1:5" ht="51.95" hidden="1">
      <c r="A356" s="731" t="s">
        <v>1051</v>
      </c>
      <c r="B356" s="732" t="s">
        <v>1052</v>
      </c>
      <c r="C356" s="732" t="s">
        <v>1053</v>
      </c>
      <c r="D356" s="733"/>
      <c r="E356" s="733"/>
    </row>
    <row r="357" spans="1:5" ht="26.1" hidden="1">
      <c r="A357" s="734" t="s">
        <v>1462</v>
      </c>
      <c r="B357" s="734" t="s">
        <v>1055</v>
      </c>
      <c r="C357" s="734" t="s">
        <v>1056</v>
      </c>
      <c r="D357" s="742"/>
      <c r="E357" s="742"/>
    </row>
    <row r="358" spans="1:5" hidden="1">
      <c r="A358" s="736" t="s">
        <v>778</v>
      </c>
      <c r="B358" s="69"/>
      <c r="C358" s="69"/>
      <c r="D358" s="741"/>
      <c r="E358" s="741"/>
    </row>
    <row r="359" spans="1:5" hidden="1">
      <c r="A359" s="736" t="s">
        <v>26</v>
      </c>
      <c r="B359" s="69"/>
      <c r="C359" s="69"/>
      <c r="D359" s="741"/>
      <c r="E359" s="741"/>
    </row>
    <row r="360" spans="1:5" hidden="1">
      <c r="A360" s="736" t="s">
        <v>31</v>
      </c>
      <c r="B360" s="69"/>
      <c r="C360" s="69"/>
      <c r="D360" s="741"/>
      <c r="E360" s="741"/>
    </row>
    <row r="361" spans="1:5" hidden="1">
      <c r="A361" s="736" t="s">
        <v>35</v>
      </c>
      <c r="B361" s="69"/>
      <c r="C361" s="69"/>
      <c r="D361" s="741"/>
      <c r="E361" s="741"/>
    </row>
    <row r="362" spans="1:5" hidden="1">
      <c r="A362" s="736" t="s">
        <v>39</v>
      </c>
      <c r="B362" s="69"/>
      <c r="C362" s="69"/>
      <c r="D362" s="741"/>
      <c r="E362" s="741"/>
    </row>
    <row r="363" spans="1:5" ht="97.5" hidden="1" customHeight="1">
      <c r="A363" s="731" t="s">
        <v>1058</v>
      </c>
      <c r="B363" s="732" t="s">
        <v>1059</v>
      </c>
      <c r="C363" s="732" t="s">
        <v>1463</v>
      </c>
      <c r="D363" s="733"/>
      <c r="E363" s="733"/>
    </row>
    <row r="364" spans="1:5" ht="26.1" hidden="1">
      <c r="A364" s="734" t="s">
        <v>1464</v>
      </c>
      <c r="B364" s="734" t="s">
        <v>1062</v>
      </c>
      <c r="C364" s="734" t="s">
        <v>1063</v>
      </c>
      <c r="D364" s="742"/>
      <c r="E364" s="742"/>
    </row>
    <row r="365" spans="1:5" hidden="1">
      <c r="A365" s="736" t="s">
        <v>778</v>
      </c>
      <c r="B365" s="69"/>
      <c r="C365" s="69"/>
      <c r="D365" s="741"/>
      <c r="E365" s="741"/>
    </row>
    <row r="366" spans="1:5" hidden="1">
      <c r="A366" s="736" t="s">
        <v>26</v>
      </c>
      <c r="B366" s="69"/>
      <c r="C366" s="69"/>
      <c r="D366" s="741"/>
      <c r="E366" s="741"/>
    </row>
    <row r="367" spans="1:5" hidden="1">
      <c r="A367" s="736" t="s">
        <v>31</v>
      </c>
      <c r="B367" s="69"/>
      <c r="C367" s="69"/>
      <c r="D367" s="741"/>
      <c r="E367" s="741"/>
    </row>
    <row r="368" spans="1:5" hidden="1">
      <c r="A368" s="736" t="s">
        <v>35</v>
      </c>
      <c r="B368" s="69"/>
      <c r="C368" s="69"/>
      <c r="D368" s="741"/>
      <c r="E368" s="741"/>
    </row>
    <row r="369" spans="1:5" hidden="1">
      <c r="A369" s="736" t="s">
        <v>39</v>
      </c>
      <c r="B369" s="69"/>
      <c r="C369" s="69"/>
      <c r="D369" s="741"/>
      <c r="E369" s="741"/>
    </row>
    <row r="370" spans="1:5" ht="26.1" hidden="1">
      <c r="A370" s="734" t="s">
        <v>1465</v>
      </c>
      <c r="B370" s="734" t="s">
        <v>1066</v>
      </c>
      <c r="C370" s="734" t="s">
        <v>1067</v>
      </c>
      <c r="D370" s="742"/>
      <c r="E370" s="742"/>
    </row>
    <row r="371" spans="1:5" hidden="1">
      <c r="A371" s="736" t="s">
        <v>778</v>
      </c>
      <c r="B371" s="69"/>
      <c r="C371" s="69"/>
      <c r="D371" s="741"/>
      <c r="E371" s="741"/>
    </row>
    <row r="372" spans="1:5" hidden="1">
      <c r="A372" s="736" t="s">
        <v>26</v>
      </c>
      <c r="B372" s="69"/>
      <c r="C372" s="69"/>
      <c r="D372" s="741"/>
      <c r="E372" s="741"/>
    </row>
    <row r="373" spans="1:5" hidden="1">
      <c r="A373" s="736" t="s">
        <v>31</v>
      </c>
      <c r="B373" s="69"/>
      <c r="C373" s="69"/>
      <c r="D373" s="741"/>
      <c r="E373" s="741"/>
    </row>
    <row r="374" spans="1:5" hidden="1">
      <c r="A374" s="736" t="s">
        <v>35</v>
      </c>
      <c r="B374" s="69"/>
      <c r="C374" s="69"/>
      <c r="D374" s="741"/>
      <c r="E374" s="741"/>
    </row>
    <row r="375" spans="1:5" hidden="1">
      <c r="A375" s="736" t="s">
        <v>39</v>
      </c>
      <c r="B375" s="69"/>
      <c r="C375" s="69"/>
      <c r="D375" s="741"/>
      <c r="E375" s="741"/>
    </row>
    <row r="376" spans="1:5" ht="39" hidden="1">
      <c r="A376" s="731" t="s">
        <v>1069</v>
      </c>
      <c r="B376" s="732" t="s">
        <v>1070</v>
      </c>
      <c r="C376" s="732" t="s">
        <v>1071</v>
      </c>
      <c r="D376" s="733"/>
      <c r="E376" s="733"/>
    </row>
    <row r="377" spans="1:5" hidden="1">
      <c r="A377" s="758" t="s">
        <v>1072</v>
      </c>
      <c r="B377" s="755" t="s">
        <v>1073</v>
      </c>
      <c r="C377" s="755" t="s">
        <v>1074</v>
      </c>
      <c r="D377" s="741"/>
      <c r="E377" s="741"/>
    </row>
    <row r="378" spans="1:5" hidden="1">
      <c r="A378" s="736" t="s">
        <v>778</v>
      </c>
      <c r="B378" s="69"/>
      <c r="C378" s="69"/>
      <c r="D378" s="741"/>
      <c r="E378" s="741"/>
    </row>
    <row r="379" spans="1:5" hidden="1">
      <c r="A379" s="736" t="s">
        <v>26</v>
      </c>
      <c r="B379" s="69"/>
      <c r="C379" s="69"/>
      <c r="D379" s="741"/>
      <c r="E379" s="741"/>
    </row>
    <row r="380" spans="1:5" hidden="1">
      <c r="A380" s="736" t="s">
        <v>31</v>
      </c>
      <c r="B380" s="69"/>
      <c r="C380" s="69"/>
      <c r="D380" s="741"/>
      <c r="E380" s="741"/>
    </row>
    <row r="381" spans="1:5" hidden="1">
      <c r="A381" s="736" t="s">
        <v>35</v>
      </c>
      <c r="B381" s="69"/>
      <c r="C381" s="69"/>
      <c r="D381" s="741"/>
      <c r="E381" s="741"/>
    </row>
    <row r="382" spans="1:5" hidden="1">
      <c r="A382" s="736" t="s">
        <v>39</v>
      </c>
      <c r="B382" s="69"/>
      <c r="C382" s="69"/>
      <c r="D382" s="741"/>
      <c r="E382" s="741"/>
    </row>
    <row r="383" spans="1:5" ht="26.1" hidden="1">
      <c r="A383" s="731" t="s">
        <v>1076</v>
      </c>
      <c r="B383" s="732" t="s">
        <v>1077</v>
      </c>
      <c r="C383" s="732" t="s">
        <v>1078</v>
      </c>
      <c r="D383" s="733"/>
      <c r="E383" s="733"/>
    </row>
    <row r="384" spans="1:5" hidden="1">
      <c r="A384" s="758" t="s">
        <v>1079</v>
      </c>
      <c r="B384" s="755" t="s">
        <v>1080</v>
      </c>
      <c r="C384" s="755" t="s">
        <v>1081</v>
      </c>
      <c r="D384" s="741"/>
      <c r="E384" s="741"/>
    </row>
    <row r="385" spans="1:5" hidden="1">
      <c r="A385" s="736" t="s">
        <v>778</v>
      </c>
      <c r="B385" s="69"/>
      <c r="C385" s="69"/>
      <c r="D385" s="741"/>
      <c r="E385" s="741"/>
    </row>
    <row r="386" spans="1:5" hidden="1">
      <c r="A386" s="736" t="s">
        <v>26</v>
      </c>
      <c r="B386" s="69"/>
      <c r="C386" s="69"/>
      <c r="D386" s="741"/>
      <c r="E386" s="741"/>
    </row>
    <row r="387" spans="1:5" hidden="1">
      <c r="A387" s="736" t="s">
        <v>31</v>
      </c>
      <c r="B387" s="69"/>
      <c r="C387" s="69"/>
      <c r="D387" s="741"/>
      <c r="E387" s="741"/>
    </row>
    <row r="388" spans="1:5" hidden="1">
      <c r="A388" s="736" t="s">
        <v>35</v>
      </c>
      <c r="B388" s="69"/>
      <c r="C388" s="69"/>
      <c r="D388" s="741"/>
      <c r="E388" s="741"/>
    </row>
    <row r="389" spans="1:5" hidden="1">
      <c r="A389" s="736" t="s">
        <v>39</v>
      </c>
      <c r="B389" s="69"/>
      <c r="C389" s="69"/>
      <c r="D389" s="741"/>
      <c r="E389" s="741"/>
    </row>
    <row r="390" spans="1:5" ht="39" hidden="1">
      <c r="A390" s="759" t="s">
        <v>1083</v>
      </c>
      <c r="B390" s="732" t="s">
        <v>1084</v>
      </c>
      <c r="C390" s="732" t="s">
        <v>1466</v>
      </c>
      <c r="D390" s="733"/>
      <c r="E390" s="733"/>
    </row>
    <row r="391" spans="1:5" ht="26.1" hidden="1">
      <c r="A391" s="760" t="s">
        <v>1467</v>
      </c>
      <c r="B391" s="734" t="s">
        <v>1087</v>
      </c>
      <c r="C391" s="734" t="s">
        <v>1088</v>
      </c>
      <c r="D391" s="742"/>
      <c r="E391" s="742"/>
    </row>
    <row r="392" spans="1:5" hidden="1">
      <c r="A392" s="736" t="s">
        <v>778</v>
      </c>
      <c r="B392" s="69"/>
      <c r="C392" s="69"/>
      <c r="D392" s="741"/>
      <c r="E392" s="741"/>
    </row>
    <row r="393" spans="1:5" hidden="1">
      <c r="A393" s="736" t="s">
        <v>26</v>
      </c>
      <c r="B393" s="69"/>
      <c r="C393" s="69"/>
      <c r="D393" s="741"/>
      <c r="E393" s="741"/>
    </row>
    <row r="394" spans="1:5" hidden="1">
      <c r="A394" s="736" t="s">
        <v>31</v>
      </c>
      <c r="B394" s="69"/>
      <c r="C394" s="69"/>
      <c r="D394" s="741"/>
      <c r="E394" s="741"/>
    </row>
    <row r="395" spans="1:5" hidden="1">
      <c r="A395" s="736" t="s">
        <v>35</v>
      </c>
      <c r="B395" s="69"/>
      <c r="C395" s="69"/>
      <c r="D395" s="741"/>
      <c r="E395" s="741"/>
    </row>
    <row r="396" spans="1:5" hidden="1">
      <c r="A396" s="736" t="s">
        <v>39</v>
      </c>
      <c r="B396" s="69"/>
      <c r="C396" s="69"/>
      <c r="D396" s="741"/>
      <c r="E396" s="741"/>
    </row>
    <row r="397" spans="1:5" ht="51.95" hidden="1">
      <c r="A397" s="731" t="s">
        <v>1090</v>
      </c>
      <c r="B397" s="732" t="s">
        <v>1091</v>
      </c>
      <c r="C397" s="732" t="s">
        <v>1092</v>
      </c>
      <c r="D397" s="733"/>
      <c r="E397" s="733"/>
    </row>
    <row r="398" spans="1:5" hidden="1">
      <c r="A398" s="758" t="s">
        <v>1093</v>
      </c>
      <c r="B398" s="755" t="s">
        <v>1094</v>
      </c>
      <c r="C398" s="755" t="s">
        <v>1095</v>
      </c>
      <c r="D398" s="741"/>
      <c r="E398" s="741"/>
    </row>
    <row r="399" spans="1:5" hidden="1">
      <c r="A399" s="736" t="s">
        <v>778</v>
      </c>
      <c r="B399" s="69"/>
      <c r="C399" s="69"/>
      <c r="D399" s="741"/>
      <c r="E399" s="741"/>
    </row>
    <row r="400" spans="1:5" hidden="1">
      <c r="A400" s="736" t="s">
        <v>26</v>
      </c>
      <c r="B400" s="69"/>
      <c r="C400" s="69"/>
      <c r="D400" s="741"/>
      <c r="E400" s="741"/>
    </row>
    <row r="401" spans="1:5" hidden="1">
      <c r="A401" s="736" t="s">
        <v>31</v>
      </c>
      <c r="B401" s="69"/>
      <c r="C401" s="69"/>
      <c r="D401" s="741"/>
      <c r="E401" s="741"/>
    </row>
    <row r="402" spans="1:5" hidden="1">
      <c r="A402" s="736" t="s">
        <v>35</v>
      </c>
      <c r="B402" s="69"/>
      <c r="C402" s="69"/>
      <c r="D402" s="741"/>
      <c r="E402" s="741"/>
    </row>
    <row r="403" spans="1:5" hidden="1">
      <c r="A403" s="736" t="s">
        <v>39</v>
      </c>
      <c r="B403" s="69"/>
      <c r="C403" s="69"/>
      <c r="D403" s="741"/>
      <c r="E403" s="741"/>
    </row>
    <row r="404" spans="1:5">
      <c r="A404" s="731" t="s">
        <v>1098</v>
      </c>
      <c r="B404" s="732" t="s">
        <v>1468</v>
      </c>
      <c r="C404" s="732" t="s">
        <v>764</v>
      </c>
      <c r="D404" s="733"/>
      <c r="E404" s="733"/>
    </row>
    <row r="405" spans="1:5">
      <c r="A405" s="731"/>
      <c r="B405" s="732" t="s">
        <v>1469</v>
      </c>
      <c r="C405" s="732" t="s">
        <v>1470</v>
      </c>
      <c r="D405" s="733"/>
      <c r="E405" s="733"/>
    </row>
    <row r="406" spans="1:5" ht="65.099999999999994">
      <c r="A406" s="731" t="s">
        <v>1101</v>
      </c>
      <c r="B406" s="732" t="s">
        <v>1471</v>
      </c>
      <c r="C406" s="732" t="s">
        <v>1472</v>
      </c>
      <c r="D406" s="733"/>
      <c r="E406" s="733"/>
    </row>
    <row r="407" spans="1:5" ht="26.1">
      <c r="A407" s="734" t="s">
        <v>1473</v>
      </c>
      <c r="B407" s="734" t="s">
        <v>1474</v>
      </c>
      <c r="C407" s="734" t="s">
        <v>1475</v>
      </c>
      <c r="D407" s="742"/>
      <c r="E407" s="742"/>
    </row>
    <row r="408" spans="1:5">
      <c r="A408" s="736" t="s">
        <v>778</v>
      </c>
      <c r="B408" s="69"/>
      <c r="C408" s="69"/>
      <c r="D408" s="741"/>
      <c r="E408" s="741"/>
    </row>
    <row r="409" spans="1:5">
      <c r="A409" s="736" t="s">
        <v>26</v>
      </c>
      <c r="B409" s="69"/>
      <c r="C409" s="69"/>
      <c r="D409" s="741"/>
      <c r="E409" s="741"/>
    </row>
    <row r="410" spans="1:5" ht="65.099999999999994">
      <c r="A410" s="736" t="s">
        <v>31</v>
      </c>
      <c r="B410" s="69" t="s">
        <v>1476</v>
      </c>
      <c r="C410" s="69"/>
      <c r="D410" s="741" t="s">
        <v>783</v>
      </c>
      <c r="E410" s="741"/>
    </row>
    <row r="411" spans="1:5">
      <c r="A411" s="736" t="s">
        <v>35</v>
      </c>
      <c r="B411" s="69"/>
      <c r="C411" s="69"/>
      <c r="D411" s="741"/>
      <c r="E411" s="741"/>
    </row>
    <row r="412" spans="1:5">
      <c r="A412" s="736" t="s">
        <v>39</v>
      </c>
      <c r="B412" s="69"/>
      <c r="C412" s="69"/>
      <c r="D412" s="741"/>
      <c r="E412" s="741"/>
    </row>
    <row r="413" spans="1:5" ht="26.1">
      <c r="A413" s="734" t="s">
        <v>1477</v>
      </c>
      <c r="B413" s="734" t="s">
        <v>1478</v>
      </c>
      <c r="C413" s="734" t="s">
        <v>1479</v>
      </c>
      <c r="D413" s="742"/>
      <c r="E413" s="742"/>
    </row>
    <row r="414" spans="1:5">
      <c r="A414" s="736" t="s">
        <v>778</v>
      </c>
      <c r="B414" s="69"/>
      <c r="C414" s="69"/>
      <c r="D414" s="741"/>
      <c r="E414" s="741"/>
    </row>
    <row r="415" spans="1:5">
      <c r="A415" s="736" t="s">
        <v>26</v>
      </c>
      <c r="B415" s="69"/>
      <c r="C415" s="69"/>
      <c r="D415" s="741"/>
      <c r="E415" s="741"/>
    </row>
    <row r="416" spans="1:5" ht="39">
      <c r="A416" s="736" t="s">
        <v>31</v>
      </c>
      <c r="B416" s="69" t="s">
        <v>939</v>
      </c>
      <c r="C416" s="69"/>
      <c r="D416" s="741" t="s">
        <v>783</v>
      </c>
      <c r="E416" s="741"/>
    </row>
    <row r="417" spans="1:5">
      <c r="A417" s="736" t="s">
        <v>35</v>
      </c>
      <c r="B417" s="69"/>
      <c r="C417" s="69"/>
      <c r="D417" s="741"/>
      <c r="E417" s="741"/>
    </row>
    <row r="418" spans="1:5">
      <c r="A418" s="736" t="s">
        <v>39</v>
      </c>
      <c r="B418" s="69"/>
      <c r="C418" s="69"/>
      <c r="D418" s="741"/>
      <c r="E418" s="741"/>
    </row>
    <row r="419" spans="1:5" ht="26.1">
      <c r="A419" s="734" t="s">
        <v>1480</v>
      </c>
      <c r="B419" s="734" t="s">
        <v>1481</v>
      </c>
      <c r="C419" s="734" t="s">
        <v>1482</v>
      </c>
      <c r="D419" s="742"/>
      <c r="E419" s="742"/>
    </row>
    <row r="420" spans="1:5">
      <c r="A420" s="736" t="s">
        <v>778</v>
      </c>
      <c r="B420" s="69"/>
      <c r="C420" s="69"/>
      <c r="D420" s="741"/>
      <c r="E420" s="741"/>
    </row>
    <row r="421" spans="1:5">
      <c r="A421" s="736" t="s">
        <v>26</v>
      </c>
      <c r="B421" s="69"/>
      <c r="C421" s="69"/>
      <c r="D421" s="741"/>
      <c r="E421" s="741"/>
    </row>
    <row r="422" spans="1:5" ht="39">
      <c r="A422" s="736" t="s">
        <v>31</v>
      </c>
      <c r="B422" s="69" t="s">
        <v>943</v>
      </c>
      <c r="C422" s="69"/>
      <c r="D422" s="741" t="s">
        <v>783</v>
      </c>
      <c r="E422" s="741"/>
    </row>
    <row r="423" spans="1:5">
      <c r="A423" s="736" t="s">
        <v>35</v>
      </c>
      <c r="B423" s="69"/>
      <c r="C423" s="69"/>
      <c r="D423" s="741"/>
      <c r="E423" s="741"/>
    </row>
    <row r="424" spans="1:5">
      <c r="A424" s="736" t="s">
        <v>39</v>
      </c>
      <c r="B424" s="69"/>
      <c r="C424" s="69"/>
      <c r="D424" s="741"/>
      <c r="E424" s="741"/>
    </row>
    <row r="425" spans="1:5" ht="58.5" customHeight="1">
      <c r="A425" s="731" t="s">
        <v>1115</v>
      </c>
      <c r="B425" s="732" t="s">
        <v>1483</v>
      </c>
      <c r="C425" s="732" t="s">
        <v>1484</v>
      </c>
      <c r="D425" s="733"/>
      <c r="E425" s="733"/>
    </row>
    <row r="426" spans="1:5" ht="33" customHeight="1">
      <c r="A426" s="734" t="s">
        <v>1485</v>
      </c>
      <c r="B426" s="734" t="s">
        <v>1486</v>
      </c>
      <c r="C426" s="734" t="s">
        <v>1487</v>
      </c>
      <c r="D426" s="742"/>
      <c r="E426" s="742"/>
    </row>
    <row r="427" spans="1:5">
      <c r="A427" s="736" t="s">
        <v>778</v>
      </c>
      <c r="B427" s="69"/>
      <c r="C427" s="69"/>
      <c r="D427" s="741"/>
      <c r="E427" s="741"/>
    </row>
    <row r="428" spans="1:5">
      <c r="A428" s="736" t="s">
        <v>26</v>
      </c>
      <c r="B428" s="69"/>
      <c r="C428" s="69"/>
      <c r="D428" s="741"/>
      <c r="E428" s="741"/>
    </row>
    <row r="429" spans="1:5" ht="26.1">
      <c r="A429" s="736" t="s">
        <v>31</v>
      </c>
      <c r="B429" s="69" t="s">
        <v>950</v>
      </c>
      <c r="C429" s="69"/>
      <c r="D429" s="741" t="s">
        <v>783</v>
      </c>
      <c r="E429" s="741"/>
    </row>
    <row r="430" spans="1:5">
      <c r="A430" s="736" t="s">
        <v>35</v>
      </c>
      <c r="B430" s="69"/>
      <c r="C430" s="69"/>
      <c r="D430" s="741"/>
      <c r="E430" s="741"/>
    </row>
    <row r="431" spans="1:5">
      <c r="A431" s="736" t="s">
        <v>39</v>
      </c>
      <c r="B431" s="69"/>
      <c r="C431" s="69"/>
      <c r="D431" s="741"/>
      <c r="E431" s="741"/>
    </row>
    <row r="432" spans="1:5" ht="377.25" customHeight="1">
      <c r="A432" s="731" t="s">
        <v>1121</v>
      </c>
      <c r="B432" s="732" t="s">
        <v>1488</v>
      </c>
      <c r="C432" s="732" t="s">
        <v>1489</v>
      </c>
      <c r="D432" s="733"/>
      <c r="E432" s="733"/>
    </row>
    <row r="433" spans="1:5" ht="39">
      <c r="A433" s="739" t="s">
        <v>1124</v>
      </c>
      <c r="B433" s="734" t="s">
        <v>1490</v>
      </c>
      <c r="C433" s="734" t="s">
        <v>1491</v>
      </c>
      <c r="D433" s="742"/>
      <c r="E433" s="742"/>
    </row>
    <row r="434" spans="1:5">
      <c r="A434" s="736" t="s">
        <v>778</v>
      </c>
      <c r="B434" s="69"/>
      <c r="C434" s="69"/>
      <c r="D434" s="741"/>
      <c r="E434" s="741"/>
    </row>
    <row r="435" spans="1:5">
      <c r="A435" s="736" t="s">
        <v>26</v>
      </c>
      <c r="B435" s="69"/>
      <c r="C435" s="69"/>
      <c r="D435" s="741"/>
      <c r="E435" s="741"/>
    </row>
    <row r="436" spans="1:5" ht="26.1">
      <c r="A436" s="736" t="s">
        <v>31</v>
      </c>
      <c r="B436" s="69" t="s">
        <v>1492</v>
      </c>
      <c r="C436" s="69"/>
      <c r="D436" s="741" t="s">
        <v>783</v>
      </c>
      <c r="E436" s="741"/>
    </row>
    <row r="437" spans="1:5">
      <c r="A437" s="736" t="s">
        <v>35</v>
      </c>
      <c r="B437" s="69"/>
      <c r="C437" s="69"/>
      <c r="D437" s="741"/>
      <c r="E437" s="741"/>
    </row>
    <row r="438" spans="1:5">
      <c r="A438" s="736" t="s">
        <v>39</v>
      </c>
      <c r="B438" s="69"/>
      <c r="C438" s="69"/>
      <c r="D438" s="741"/>
      <c r="E438" s="741"/>
    </row>
    <row r="439" spans="1:5" ht="56.25" customHeight="1">
      <c r="A439" s="739" t="s">
        <v>1493</v>
      </c>
      <c r="B439" s="734" t="s">
        <v>1494</v>
      </c>
      <c r="C439" s="734" t="s">
        <v>1495</v>
      </c>
      <c r="D439" s="742"/>
      <c r="E439" s="742"/>
    </row>
    <row r="440" spans="1:5">
      <c r="A440" s="736" t="s">
        <v>778</v>
      </c>
      <c r="B440" s="69"/>
      <c r="C440" s="69"/>
      <c r="D440" s="741"/>
      <c r="E440" s="741"/>
    </row>
    <row r="441" spans="1:5">
      <c r="A441" s="736" t="s">
        <v>26</v>
      </c>
      <c r="B441" s="69"/>
      <c r="C441" s="69"/>
      <c r="D441" s="741"/>
      <c r="E441" s="741"/>
    </row>
    <row r="442" spans="1:5" ht="65.099999999999994">
      <c r="A442" s="736" t="s">
        <v>31</v>
      </c>
      <c r="B442" s="69" t="s">
        <v>1496</v>
      </c>
      <c r="C442" s="69"/>
      <c r="D442" s="741" t="s">
        <v>783</v>
      </c>
      <c r="E442" s="741"/>
    </row>
    <row r="443" spans="1:5">
      <c r="A443" s="736" t="s">
        <v>35</v>
      </c>
      <c r="B443" s="69"/>
      <c r="C443" s="69"/>
      <c r="D443" s="741"/>
      <c r="E443" s="741"/>
    </row>
    <row r="444" spans="1:5">
      <c r="A444" s="736" t="s">
        <v>39</v>
      </c>
      <c r="B444" s="69"/>
      <c r="C444" s="69"/>
      <c r="D444" s="741"/>
      <c r="E444" s="741"/>
    </row>
    <row r="445" spans="1:5" ht="26.1">
      <c r="A445" s="739" t="s">
        <v>1497</v>
      </c>
      <c r="B445" s="734" t="s">
        <v>1498</v>
      </c>
      <c r="C445" s="734" t="s">
        <v>1499</v>
      </c>
      <c r="D445" s="742"/>
      <c r="E445" s="742"/>
    </row>
    <row r="446" spans="1:5">
      <c r="A446" s="736" t="s">
        <v>778</v>
      </c>
      <c r="B446" s="69"/>
      <c r="C446" s="69"/>
      <c r="D446" s="741"/>
      <c r="E446" s="741"/>
    </row>
    <row r="447" spans="1:5">
      <c r="A447" s="736" t="s">
        <v>26</v>
      </c>
      <c r="B447" s="69"/>
      <c r="C447" s="69"/>
      <c r="D447" s="741"/>
      <c r="E447" s="741"/>
    </row>
    <row r="448" spans="1:5" ht="26.1">
      <c r="A448" s="736" t="s">
        <v>31</v>
      </c>
      <c r="B448" s="69" t="s">
        <v>1500</v>
      </c>
      <c r="C448" s="69"/>
      <c r="D448" s="741" t="s">
        <v>783</v>
      </c>
      <c r="E448" s="741"/>
    </row>
    <row r="449" spans="1:5">
      <c r="A449" s="736" t="s">
        <v>35</v>
      </c>
      <c r="B449" s="69"/>
      <c r="C449" s="69"/>
      <c r="D449" s="741"/>
      <c r="E449" s="741"/>
    </row>
    <row r="450" spans="1:5">
      <c r="A450" s="736" t="s">
        <v>39</v>
      </c>
      <c r="B450" s="69"/>
      <c r="C450" s="69"/>
      <c r="D450" s="741"/>
      <c r="E450" s="741"/>
    </row>
    <row r="451" spans="1:5" ht="26.1">
      <c r="A451" s="731" t="s">
        <v>1127</v>
      </c>
      <c r="B451" s="732" t="s">
        <v>1501</v>
      </c>
      <c r="C451" s="732" t="s">
        <v>1502</v>
      </c>
      <c r="D451" s="733"/>
      <c r="E451" s="733"/>
    </row>
    <row r="452" spans="1:5" ht="26.1">
      <c r="A452" s="734" t="s">
        <v>1503</v>
      </c>
      <c r="B452" s="734" t="s">
        <v>1504</v>
      </c>
      <c r="C452" s="734" t="s">
        <v>1505</v>
      </c>
      <c r="D452" s="742"/>
      <c r="E452" s="742"/>
    </row>
    <row r="453" spans="1:5">
      <c r="A453" s="736" t="s">
        <v>778</v>
      </c>
      <c r="B453" s="69"/>
      <c r="C453" s="69"/>
      <c r="D453" s="741"/>
      <c r="E453" s="741"/>
    </row>
    <row r="454" spans="1:5">
      <c r="A454" s="736" t="s">
        <v>26</v>
      </c>
      <c r="B454" s="69"/>
      <c r="C454" s="69"/>
      <c r="D454" s="741"/>
      <c r="E454" s="741"/>
    </row>
    <row r="455" spans="1:5" ht="39">
      <c r="A455" s="736" t="s">
        <v>31</v>
      </c>
      <c r="B455" s="69" t="s">
        <v>1506</v>
      </c>
      <c r="C455" s="69"/>
      <c r="D455" s="741" t="s">
        <v>783</v>
      </c>
      <c r="E455" s="741"/>
    </row>
    <row r="456" spans="1:5">
      <c r="A456" s="736" t="s">
        <v>35</v>
      </c>
      <c r="B456" s="69"/>
      <c r="C456" s="69"/>
      <c r="D456" s="741"/>
      <c r="E456" s="741"/>
    </row>
    <row r="457" spans="1:5">
      <c r="A457" s="736" t="s">
        <v>39</v>
      </c>
      <c r="B457" s="69"/>
      <c r="C457" s="69"/>
      <c r="D457" s="741"/>
      <c r="E457" s="741"/>
    </row>
    <row r="458" spans="1:5" ht="378.75" customHeight="1">
      <c r="A458" s="731" t="s">
        <v>1134</v>
      </c>
      <c r="B458" s="732" t="s">
        <v>1507</v>
      </c>
      <c r="C458" s="732" t="s">
        <v>1508</v>
      </c>
      <c r="D458" s="733"/>
      <c r="E458" s="733"/>
    </row>
    <row r="459" spans="1:5" ht="26.1">
      <c r="A459" s="734" t="s">
        <v>1509</v>
      </c>
      <c r="B459" s="734" t="s">
        <v>1510</v>
      </c>
      <c r="C459" s="734" t="s">
        <v>1511</v>
      </c>
      <c r="D459" s="742"/>
      <c r="E459" s="742"/>
    </row>
    <row r="460" spans="1:5">
      <c r="A460" s="736" t="s">
        <v>778</v>
      </c>
      <c r="B460" s="69"/>
      <c r="C460" s="69"/>
      <c r="D460" s="741"/>
      <c r="E460" s="741"/>
    </row>
    <row r="461" spans="1:5">
      <c r="A461" s="736" t="s">
        <v>26</v>
      </c>
      <c r="B461" s="69"/>
      <c r="C461" s="69"/>
      <c r="D461" s="741"/>
      <c r="E461" s="741"/>
    </row>
    <row r="462" spans="1:5" ht="51.95">
      <c r="A462" s="736" t="s">
        <v>31</v>
      </c>
      <c r="B462" s="69" t="s">
        <v>1512</v>
      </c>
      <c r="C462" s="69"/>
      <c r="D462" s="741" t="s">
        <v>783</v>
      </c>
      <c r="E462" s="741"/>
    </row>
    <row r="463" spans="1:5">
      <c r="A463" s="736" t="s">
        <v>35</v>
      </c>
      <c r="B463" s="69"/>
      <c r="C463" s="69"/>
      <c r="D463" s="741"/>
      <c r="E463" s="741"/>
    </row>
    <row r="464" spans="1:5">
      <c r="A464" s="736" t="s">
        <v>39</v>
      </c>
      <c r="B464" s="69"/>
      <c r="C464" s="69"/>
      <c r="D464" s="741"/>
      <c r="E464" s="741"/>
    </row>
    <row r="465" spans="1:5" ht="26.1">
      <c r="A465" s="734" t="s">
        <v>1513</v>
      </c>
      <c r="B465" s="734" t="s">
        <v>1514</v>
      </c>
      <c r="C465" s="734" t="s">
        <v>1515</v>
      </c>
      <c r="D465" s="742"/>
      <c r="E465" s="742"/>
    </row>
    <row r="466" spans="1:5">
      <c r="A466" s="736" t="s">
        <v>778</v>
      </c>
      <c r="B466" s="69"/>
      <c r="C466" s="69"/>
      <c r="D466" s="741"/>
      <c r="E466" s="741"/>
    </row>
    <row r="467" spans="1:5">
      <c r="A467" s="736" t="s">
        <v>26</v>
      </c>
      <c r="B467" s="69"/>
      <c r="C467" s="69"/>
      <c r="D467" s="741"/>
      <c r="E467" s="741"/>
    </row>
    <row r="468" spans="1:5" ht="78">
      <c r="A468" s="736" t="s">
        <v>31</v>
      </c>
      <c r="B468" s="69" t="s">
        <v>1516</v>
      </c>
      <c r="C468" s="69"/>
      <c r="D468" s="741" t="s">
        <v>783</v>
      </c>
      <c r="E468" s="73" t="s">
        <v>1517</v>
      </c>
    </row>
    <row r="469" spans="1:5">
      <c r="A469" s="736" t="s">
        <v>35</v>
      </c>
      <c r="B469" s="69"/>
      <c r="C469" s="69"/>
      <c r="D469" s="741"/>
      <c r="E469" s="741"/>
    </row>
    <row r="470" spans="1:5">
      <c r="A470" s="736" t="s">
        <v>39</v>
      </c>
      <c r="B470" s="69"/>
      <c r="C470" s="69"/>
      <c r="D470" s="741"/>
      <c r="E470" s="741"/>
    </row>
    <row r="471" spans="1:5" ht="39">
      <c r="A471" s="734" t="s">
        <v>1518</v>
      </c>
      <c r="B471" s="734" t="s">
        <v>1519</v>
      </c>
      <c r="C471" s="734" t="s">
        <v>1520</v>
      </c>
      <c r="D471" s="742"/>
      <c r="E471" s="742"/>
    </row>
    <row r="472" spans="1:5">
      <c r="A472" s="736" t="s">
        <v>778</v>
      </c>
      <c r="B472" s="69"/>
      <c r="C472" s="69"/>
      <c r="D472" s="741"/>
      <c r="E472" s="741"/>
    </row>
    <row r="473" spans="1:5">
      <c r="A473" s="736" t="s">
        <v>26</v>
      </c>
      <c r="B473" s="69"/>
      <c r="C473" s="69"/>
      <c r="D473" s="741"/>
      <c r="E473" s="741"/>
    </row>
    <row r="474" spans="1:5" ht="60.6" customHeight="1">
      <c r="A474" s="736" t="s">
        <v>31</v>
      </c>
      <c r="B474" s="69" t="s">
        <v>1521</v>
      </c>
      <c r="C474" s="69"/>
      <c r="D474" s="741" t="s">
        <v>783</v>
      </c>
      <c r="E474" s="741"/>
    </row>
    <row r="475" spans="1:5">
      <c r="A475" s="736" t="s">
        <v>35</v>
      </c>
      <c r="B475" s="69"/>
      <c r="C475" s="69"/>
      <c r="D475" s="741"/>
      <c r="E475" s="741"/>
    </row>
    <row r="476" spans="1:5">
      <c r="A476" s="736" t="s">
        <v>39</v>
      </c>
      <c r="B476" s="69"/>
      <c r="C476" s="69"/>
      <c r="D476" s="741"/>
      <c r="E476" s="741"/>
    </row>
    <row r="477" spans="1:5" ht="45" customHeight="1">
      <c r="A477" s="734" t="s">
        <v>1522</v>
      </c>
      <c r="B477" s="734" t="s">
        <v>1523</v>
      </c>
      <c r="C477" s="734" t="s">
        <v>1520</v>
      </c>
      <c r="D477" s="742"/>
      <c r="E477" s="742"/>
    </row>
    <row r="478" spans="1:5">
      <c r="A478" s="736" t="s">
        <v>778</v>
      </c>
      <c r="B478" s="69"/>
      <c r="C478" s="69"/>
      <c r="D478" s="741"/>
      <c r="E478" s="741"/>
    </row>
    <row r="479" spans="1:5">
      <c r="A479" s="736" t="s">
        <v>26</v>
      </c>
      <c r="B479" s="69"/>
      <c r="C479" s="69"/>
      <c r="D479" s="741"/>
      <c r="E479" s="741"/>
    </row>
    <row r="480" spans="1:5" ht="51.95">
      <c r="A480" s="736" t="s">
        <v>31</v>
      </c>
      <c r="B480" s="69" t="s">
        <v>1524</v>
      </c>
      <c r="C480" s="69"/>
      <c r="D480" s="741" t="s">
        <v>783</v>
      </c>
      <c r="E480" s="741"/>
    </row>
    <row r="481" spans="1:5">
      <c r="A481" s="736" t="s">
        <v>35</v>
      </c>
      <c r="B481" s="69"/>
      <c r="C481" s="69"/>
      <c r="D481" s="741"/>
      <c r="E481" s="741"/>
    </row>
    <row r="482" spans="1:5">
      <c r="A482" s="736" t="s">
        <v>39</v>
      </c>
      <c r="B482" s="69"/>
      <c r="C482" s="69"/>
      <c r="D482" s="741"/>
      <c r="E482" s="741"/>
    </row>
    <row r="483" spans="1:5" ht="30" customHeight="1">
      <c r="A483" s="731" t="s">
        <v>1141</v>
      </c>
      <c r="B483" s="732" t="s">
        <v>1525</v>
      </c>
      <c r="C483" s="732" t="s">
        <v>1526</v>
      </c>
      <c r="D483" s="733"/>
      <c r="E483" s="733"/>
    </row>
    <row r="484" spans="1:5" ht="26.1">
      <c r="A484" s="734" t="s">
        <v>1527</v>
      </c>
      <c r="B484" s="734" t="s">
        <v>1528</v>
      </c>
      <c r="C484" s="734" t="s">
        <v>1529</v>
      </c>
      <c r="D484" s="742"/>
      <c r="E484" s="742"/>
    </row>
    <row r="485" spans="1:5">
      <c r="A485" s="736" t="s">
        <v>778</v>
      </c>
      <c r="B485" s="69"/>
      <c r="C485" s="69"/>
      <c r="D485" s="741"/>
      <c r="E485" s="741"/>
    </row>
    <row r="486" spans="1:5">
      <c r="A486" s="736" t="s">
        <v>26</v>
      </c>
      <c r="B486" s="69"/>
      <c r="C486" s="69"/>
      <c r="D486" s="741"/>
      <c r="E486" s="741"/>
    </row>
    <row r="487" spans="1:5" ht="51.95">
      <c r="A487" s="736" t="s">
        <v>31</v>
      </c>
      <c r="B487" s="69" t="s">
        <v>986</v>
      </c>
      <c r="C487" s="69"/>
      <c r="D487" s="741" t="s">
        <v>783</v>
      </c>
      <c r="E487" s="741"/>
    </row>
    <row r="488" spans="1:5">
      <c r="A488" s="736" t="s">
        <v>35</v>
      </c>
      <c r="B488" s="69"/>
      <c r="C488" s="69"/>
      <c r="D488" s="741"/>
      <c r="E488" s="741"/>
    </row>
    <row r="489" spans="1:5">
      <c r="A489" s="736" t="s">
        <v>39</v>
      </c>
      <c r="B489" s="69"/>
      <c r="C489" s="69"/>
      <c r="D489" s="741"/>
      <c r="E489" s="741"/>
    </row>
    <row r="490" spans="1:5" ht="26.1">
      <c r="A490" s="734" t="s">
        <v>1530</v>
      </c>
      <c r="B490" s="734" t="s">
        <v>1531</v>
      </c>
      <c r="C490" s="734" t="s">
        <v>1532</v>
      </c>
      <c r="D490" s="742"/>
      <c r="E490" s="742"/>
    </row>
    <row r="491" spans="1:5">
      <c r="A491" s="736" t="s">
        <v>778</v>
      </c>
      <c r="B491" s="69"/>
      <c r="C491" s="69"/>
      <c r="D491" s="741"/>
      <c r="E491" s="741"/>
    </row>
    <row r="492" spans="1:5">
      <c r="A492" s="736" t="s">
        <v>26</v>
      </c>
      <c r="B492" s="69"/>
      <c r="C492" s="69"/>
      <c r="D492" s="741"/>
      <c r="E492" s="741"/>
    </row>
    <row r="493" spans="1:5" ht="51.95">
      <c r="A493" s="736" t="s">
        <v>31</v>
      </c>
      <c r="B493" s="69" t="s">
        <v>986</v>
      </c>
      <c r="C493" s="69"/>
      <c r="D493" s="741" t="s">
        <v>783</v>
      </c>
      <c r="E493" s="741"/>
    </row>
    <row r="494" spans="1:5">
      <c r="A494" s="736" t="s">
        <v>35</v>
      </c>
      <c r="B494" s="69"/>
      <c r="C494" s="69"/>
      <c r="D494" s="741"/>
      <c r="E494" s="741"/>
    </row>
    <row r="495" spans="1:5">
      <c r="A495" s="736" t="s">
        <v>39</v>
      </c>
      <c r="B495" s="69"/>
      <c r="C495" s="69"/>
      <c r="D495" s="741"/>
      <c r="E495" s="741"/>
    </row>
    <row r="496" spans="1:5" ht="39">
      <c r="A496" s="731" t="s">
        <v>1156</v>
      </c>
      <c r="B496" s="732" t="s">
        <v>1533</v>
      </c>
      <c r="C496" s="732" t="s">
        <v>1534</v>
      </c>
      <c r="D496" s="733"/>
      <c r="E496" s="733"/>
    </row>
    <row r="497" spans="1:5" ht="26.1">
      <c r="A497" s="734" t="s">
        <v>1535</v>
      </c>
      <c r="B497" s="734" t="s">
        <v>1536</v>
      </c>
      <c r="C497" s="734" t="s">
        <v>1537</v>
      </c>
      <c r="D497" s="742"/>
      <c r="E497" s="742"/>
    </row>
    <row r="498" spans="1:5">
      <c r="A498" s="736" t="s">
        <v>778</v>
      </c>
      <c r="B498" s="69"/>
      <c r="C498" s="69"/>
      <c r="D498" s="741"/>
      <c r="E498" s="741"/>
    </row>
    <row r="499" spans="1:5">
      <c r="A499" s="736" t="s">
        <v>26</v>
      </c>
      <c r="B499" s="69"/>
      <c r="C499" s="69"/>
      <c r="D499" s="741"/>
      <c r="E499" s="741"/>
    </row>
    <row r="500" spans="1:5" ht="39">
      <c r="A500" s="736" t="s">
        <v>31</v>
      </c>
      <c r="B500" s="69" t="s">
        <v>1538</v>
      </c>
      <c r="C500" s="69"/>
      <c r="D500" s="741" t="s">
        <v>783</v>
      </c>
      <c r="E500" s="741"/>
    </row>
    <row r="501" spans="1:5">
      <c r="A501" s="736" t="s">
        <v>35</v>
      </c>
      <c r="B501" s="69"/>
      <c r="C501" s="69"/>
      <c r="D501" s="741"/>
      <c r="E501" s="741"/>
    </row>
    <row r="502" spans="1:5">
      <c r="A502" s="736" t="s">
        <v>39</v>
      </c>
      <c r="B502" s="69"/>
      <c r="C502" s="69"/>
      <c r="D502" s="741"/>
      <c r="E502" s="741"/>
    </row>
    <row r="503" spans="1:5" ht="81" customHeight="1">
      <c r="A503" s="731" t="s">
        <v>1163</v>
      </c>
      <c r="B503" s="732" t="s">
        <v>1539</v>
      </c>
      <c r="C503" s="732" t="s">
        <v>1540</v>
      </c>
      <c r="D503" s="733"/>
      <c r="E503" s="733"/>
    </row>
    <row r="504" spans="1:5" ht="26.1">
      <c r="A504" s="734" t="s">
        <v>1541</v>
      </c>
      <c r="B504" s="734" t="s">
        <v>1542</v>
      </c>
      <c r="C504" s="734" t="s">
        <v>1543</v>
      </c>
      <c r="D504" s="742"/>
      <c r="E504" s="742"/>
    </row>
    <row r="505" spans="1:5">
      <c r="A505" s="736" t="s">
        <v>778</v>
      </c>
      <c r="B505" s="69"/>
      <c r="C505" s="69"/>
      <c r="D505" s="741"/>
      <c r="E505" s="741"/>
    </row>
    <row r="506" spans="1:5">
      <c r="A506" s="736" t="s">
        <v>26</v>
      </c>
      <c r="B506" s="69"/>
      <c r="C506" s="69"/>
      <c r="D506" s="741"/>
      <c r="E506" s="741"/>
    </row>
    <row r="507" spans="1:5" ht="51.95">
      <c r="A507" s="736" t="s">
        <v>31</v>
      </c>
      <c r="B507" s="69" t="s">
        <v>1544</v>
      </c>
      <c r="C507" s="69"/>
      <c r="D507" s="741" t="s">
        <v>783</v>
      </c>
      <c r="E507" s="741"/>
    </row>
    <row r="508" spans="1:5">
      <c r="A508" s="736" t="s">
        <v>35</v>
      </c>
      <c r="B508" s="69"/>
      <c r="C508" s="69"/>
      <c r="D508" s="741"/>
      <c r="E508" s="741"/>
    </row>
    <row r="509" spans="1:5">
      <c r="A509" s="736" t="s">
        <v>39</v>
      </c>
      <c r="B509" s="69"/>
      <c r="C509" s="69"/>
      <c r="D509" s="741"/>
      <c r="E509" s="741"/>
    </row>
    <row r="510" spans="1:5" ht="26.1">
      <c r="A510" s="734" t="s">
        <v>1545</v>
      </c>
      <c r="B510" s="734" t="s">
        <v>1546</v>
      </c>
      <c r="C510" s="734" t="s">
        <v>1547</v>
      </c>
      <c r="D510" s="742"/>
      <c r="E510" s="742"/>
    </row>
    <row r="511" spans="1:5">
      <c r="A511" s="736" t="s">
        <v>778</v>
      </c>
      <c r="B511" s="69"/>
      <c r="C511" s="69"/>
      <c r="D511" s="741"/>
      <c r="E511" s="741"/>
    </row>
    <row r="512" spans="1:5">
      <c r="A512" s="736" t="s">
        <v>26</v>
      </c>
      <c r="B512" s="69"/>
      <c r="C512" s="69"/>
      <c r="D512" s="741"/>
      <c r="E512" s="741"/>
    </row>
    <row r="513" spans="1:5" ht="79.5" customHeight="1">
      <c r="A513" s="736" t="s">
        <v>31</v>
      </c>
      <c r="B513" s="69" t="s">
        <v>1548</v>
      </c>
      <c r="C513" s="69"/>
      <c r="D513" s="741" t="s">
        <v>783</v>
      </c>
      <c r="E513" s="741"/>
    </row>
    <row r="514" spans="1:5">
      <c r="A514" s="736" t="s">
        <v>35</v>
      </c>
      <c r="B514" s="69"/>
      <c r="C514" s="69"/>
      <c r="D514" s="741"/>
      <c r="E514" s="741"/>
    </row>
    <row r="515" spans="1:5">
      <c r="A515" s="736" t="s">
        <v>39</v>
      </c>
      <c r="B515" s="69"/>
      <c r="C515" s="69"/>
      <c r="D515" s="741"/>
      <c r="E515" s="741"/>
    </row>
    <row r="516" spans="1:5" ht="26.1">
      <c r="A516" s="731" t="s">
        <v>1176</v>
      </c>
      <c r="B516" s="732" t="s">
        <v>1549</v>
      </c>
      <c r="C516" s="732" t="s">
        <v>1550</v>
      </c>
      <c r="D516" s="733"/>
      <c r="E516" s="733"/>
    </row>
    <row r="517" spans="1:5" ht="26.1">
      <c r="A517" s="739" t="s">
        <v>1179</v>
      </c>
      <c r="B517" s="734" t="s">
        <v>1551</v>
      </c>
      <c r="C517" s="734" t="s">
        <v>1552</v>
      </c>
      <c r="D517" s="742"/>
      <c r="E517" s="742"/>
    </row>
    <row r="518" spans="1:5">
      <c r="A518" s="736" t="s">
        <v>778</v>
      </c>
      <c r="B518" s="69"/>
      <c r="C518" s="69"/>
      <c r="D518" s="741"/>
      <c r="E518" s="741"/>
    </row>
    <row r="519" spans="1:5">
      <c r="A519" s="736" t="s">
        <v>26</v>
      </c>
      <c r="B519" s="69"/>
      <c r="C519" s="69"/>
      <c r="D519" s="741"/>
      <c r="E519" s="741"/>
    </row>
    <row r="520" spans="1:5" ht="39">
      <c r="A520" s="736" t="s">
        <v>31</v>
      </c>
      <c r="B520" s="69" t="s">
        <v>1010</v>
      </c>
      <c r="C520" s="69"/>
      <c r="D520" s="741" t="s">
        <v>783</v>
      </c>
      <c r="E520" s="741"/>
    </row>
    <row r="521" spans="1:5">
      <c r="A521" s="736" t="s">
        <v>35</v>
      </c>
      <c r="B521" s="69"/>
      <c r="C521" s="69"/>
      <c r="D521" s="741"/>
      <c r="E521" s="741"/>
    </row>
    <row r="522" spans="1:5">
      <c r="A522" s="736" t="s">
        <v>39</v>
      </c>
      <c r="B522" s="69"/>
      <c r="C522" s="69"/>
      <c r="D522" s="741"/>
      <c r="E522" s="741"/>
    </row>
    <row r="523" spans="1:5" ht="88.5" customHeight="1">
      <c r="A523" s="731" t="s">
        <v>1183</v>
      </c>
      <c r="B523" s="732" t="s">
        <v>1553</v>
      </c>
      <c r="C523" s="732" t="s">
        <v>1554</v>
      </c>
      <c r="D523" s="733"/>
      <c r="E523" s="733"/>
    </row>
    <row r="524" spans="1:5" ht="26.1">
      <c r="A524" s="739" t="s">
        <v>1555</v>
      </c>
      <c r="B524" s="734" t="s">
        <v>1556</v>
      </c>
      <c r="C524" s="734" t="s">
        <v>1557</v>
      </c>
      <c r="D524" s="742"/>
      <c r="E524" s="742"/>
    </row>
    <row r="525" spans="1:5">
      <c r="A525" s="736" t="s">
        <v>778</v>
      </c>
      <c r="B525" s="69"/>
      <c r="C525" s="69"/>
      <c r="D525" s="741"/>
      <c r="E525" s="741"/>
    </row>
    <row r="526" spans="1:5">
      <c r="A526" s="736" t="s">
        <v>26</v>
      </c>
      <c r="B526" s="69"/>
      <c r="C526" s="69"/>
      <c r="D526" s="741"/>
      <c r="E526" s="741"/>
    </row>
    <row r="527" spans="1:5" ht="51.95">
      <c r="A527" s="736" t="s">
        <v>31</v>
      </c>
      <c r="B527" s="69" t="s">
        <v>1558</v>
      </c>
      <c r="C527" s="69"/>
      <c r="D527" s="741" t="s">
        <v>783</v>
      </c>
      <c r="E527" s="741"/>
    </row>
    <row r="528" spans="1:5">
      <c r="A528" s="736" t="s">
        <v>35</v>
      </c>
      <c r="B528" s="69"/>
      <c r="C528" s="69"/>
      <c r="D528" s="741"/>
      <c r="E528" s="741"/>
    </row>
    <row r="529" spans="1:5">
      <c r="A529" s="736" t="s">
        <v>39</v>
      </c>
      <c r="B529" s="69"/>
      <c r="C529" s="69"/>
      <c r="D529" s="741"/>
      <c r="E529" s="741"/>
    </row>
    <row r="530" spans="1:5">
      <c r="A530" s="739" t="s">
        <v>1559</v>
      </c>
      <c r="B530" s="734" t="s">
        <v>1560</v>
      </c>
      <c r="C530" s="734" t="s">
        <v>1561</v>
      </c>
      <c r="D530" s="742"/>
      <c r="E530" s="742"/>
    </row>
    <row r="531" spans="1:5">
      <c r="A531" s="736" t="s">
        <v>778</v>
      </c>
      <c r="B531" s="69"/>
      <c r="C531" s="69"/>
      <c r="D531" s="741"/>
      <c r="E531" s="741"/>
    </row>
    <row r="532" spans="1:5">
      <c r="A532" s="736" t="s">
        <v>26</v>
      </c>
      <c r="B532" s="69"/>
      <c r="C532" s="69"/>
      <c r="D532" s="741"/>
      <c r="E532" s="741"/>
    </row>
    <row r="533" spans="1:5" ht="78">
      <c r="A533" s="736" t="s">
        <v>31</v>
      </c>
      <c r="B533" s="69" t="s">
        <v>1562</v>
      </c>
      <c r="C533" s="69"/>
      <c r="D533" s="741" t="s">
        <v>783</v>
      </c>
      <c r="E533" s="741"/>
    </row>
    <row r="534" spans="1:5">
      <c r="A534" s="736" t="s">
        <v>35</v>
      </c>
      <c r="B534" s="69"/>
      <c r="C534" s="69"/>
      <c r="D534" s="741"/>
      <c r="E534" s="741"/>
    </row>
    <row r="535" spans="1:5">
      <c r="A535" s="736" t="s">
        <v>39</v>
      </c>
      <c r="B535" s="69"/>
      <c r="C535" s="69"/>
      <c r="D535" s="741"/>
      <c r="E535" s="741"/>
    </row>
    <row r="536" spans="1:5" ht="78">
      <c r="A536" s="731" t="s">
        <v>1189</v>
      </c>
      <c r="B536" s="732" t="s">
        <v>1563</v>
      </c>
      <c r="C536" s="732" t="s">
        <v>1564</v>
      </c>
      <c r="D536" s="733"/>
      <c r="E536" s="733"/>
    </row>
    <row r="537" spans="1:5">
      <c r="A537" s="739" t="s">
        <v>1192</v>
      </c>
      <c r="B537" s="734" t="s">
        <v>1565</v>
      </c>
      <c r="C537" s="734" t="s">
        <v>1566</v>
      </c>
      <c r="D537" s="742"/>
      <c r="E537" s="742"/>
    </row>
    <row r="538" spans="1:5">
      <c r="A538" s="736" t="s">
        <v>778</v>
      </c>
      <c r="B538" s="69"/>
      <c r="C538" s="69"/>
      <c r="D538" s="741"/>
      <c r="E538" s="741"/>
    </row>
    <row r="539" spans="1:5">
      <c r="A539" s="736" t="s">
        <v>26</v>
      </c>
      <c r="B539" s="69"/>
      <c r="C539" s="69"/>
      <c r="D539" s="741"/>
      <c r="E539" s="741"/>
    </row>
    <row r="540" spans="1:5" ht="39">
      <c r="A540" s="736" t="s">
        <v>31</v>
      </c>
      <c r="B540" s="69" t="s">
        <v>1028</v>
      </c>
      <c r="C540" s="69"/>
      <c r="D540" s="741" t="s">
        <v>783</v>
      </c>
      <c r="E540" s="741"/>
    </row>
    <row r="541" spans="1:5">
      <c r="A541" s="736" t="s">
        <v>35</v>
      </c>
      <c r="B541" s="69"/>
      <c r="C541" s="69"/>
      <c r="D541" s="741"/>
      <c r="E541" s="741"/>
    </row>
    <row r="542" spans="1:5">
      <c r="A542" s="736" t="s">
        <v>39</v>
      </c>
      <c r="B542" s="755"/>
      <c r="C542" s="755"/>
      <c r="D542" s="741"/>
      <c r="E542" s="741"/>
    </row>
    <row r="543" spans="1:5">
      <c r="A543" s="739" t="s">
        <v>1196</v>
      </c>
      <c r="B543" s="734" t="s">
        <v>1567</v>
      </c>
      <c r="C543" s="734" t="s">
        <v>1568</v>
      </c>
      <c r="D543" s="742"/>
      <c r="E543" s="742"/>
    </row>
    <row r="544" spans="1:5">
      <c r="A544" s="736" t="s">
        <v>778</v>
      </c>
      <c r="B544" s="69"/>
      <c r="C544" s="69"/>
      <c r="D544" s="741"/>
      <c r="E544" s="741"/>
    </row>
    <row r="545" spans="1:5">
      <c r="A545" s="736" t="s">
        <v>26</v>
      </c>
      <c r="B545" s="69"/>
      <c r="C545" s="69"/>
      <c r="D545" s="741"/>
      <c r="E545" s="741"/>
    </row>
    <row r="546" spans="1:5" ht="26.1">
      <c r="A546" s="736" t="s">
        <v>31</v>
      </c>
      <c r="B546" s="69" t="s">
        <v>1032</v>
      </c>
      <c r="C546" s="69"/>
      <c r="D546" s="741" t="s">
        <v>783</v>
      </c>
      <c r="E546" s="741"/>
    </row>
    <row r="547" spans="1:5">
      <c r="A547" s="736" t="s">
        <v>35</v>
      </c>
      <c r="B547" s="69"/>
      <c r="C547" s="69"/>
      <c r="D547" s="741"/>
      <c r="E547" s="741"/>
    </row>
    <row r="548" spans="1:5">
      <c r="A548" s="736" t="s">
        <v>39</v>
      </c>
      <c r="B548" s="755"/>
      <c r="C548" s="755"/>
      <c r="D548" s="741"/>
      <c r="E548" s="741"/>
    </row>
    <row r="549" spans="1:5" ht="65.099999999999994">
      <c r="A549" s="731" t="s">
        <v>1569</v>
      </c>
      <c r="B549" s="732" t="s">
        <v>1570</v>
      </c>
      <c r="C549" s="732" t="s">
        <v>1571</v>
      </c>
      <c r="D549" s="733"/>
      <c r="E549" s="733"/>
    </row>
    <row r="550" spans="1:5" ht="26.1">
      <c r="A550" s="734" t="s">
        <v>1572</v>
      </c>
      <c r="B550" s="734" t="s">
        <v>1573</v>
      </c>
      <c r="C550" s="734" t="s">
        <v>1574</v>
      </c>
      <c r="D550" s="742"/>
      <c r="E550" s="742"/>
    </row>
    <row r="551" spans="1:5">
      <c r="A551" s="736" t="s">
        <v>778</v>
      </c>
      <c r="B551" s="69"/>
      <c r="C551" s="69"/>
      <c r="D551" s="741"/>
      <c r="E551" s="741"/>
    </row>
    <row r="552" spans="1:5">
      <c r="A552" s="736" t="s">
        <v>26</v>
      </c>
      <c r="B552" s="69"/>
      <c r="C552" s="69"/>
      <c r="D552" s="741"/>
      <c r="E552" s="741"/>
    </row>
    <row r="553" spans="1:5">
      <c r="A553" s="736" t="s">
        <v>31</v>
      </c>
      <c r="B553" s="69" t="s">
        <v>1575</v>
      </c>
      <c r="C553" s="69"/>
      <c r="D553" s="741" t="s">
        <v>783</v>
      </c>
      <c r="E553" s="741"/>
    </row>
    <row r="554" spans="1:5">
      <c r="A554" s="736" t="s">
        <v>35</v>
      </c>
      <c r="B554" s="69"/>
      <c r="C554" s="69"/>
      <c r="D554" s="741"/>
      <c r="E554" s="741"/>
    </row>
    <row r="555" spans="1:5">
      <c r="A555" s="736" t="s">
        <v>39</v>
      </c>
      <c r="B555" s="69"/>
      <c r="C555" s="69"/>
      <c r="D555" s="741"/>
      <c r="E555" s="741"/>
    </row>
    <row r="556" spans="1:5" ht="26.1">
      <c r="A556" s="734" t="s">
        <v>1576</v>
      </c>
      <c r="B556" s="734" t="s">
        <v>1577</v>
      </c>
      <c r="C556" s="734" t="s">
        <v>1578</v>
      </c>
      <c r="D556" s="742"/>
      <c r="E556" s="742"/>
    </row>
    <row r="557" spans="1:5">
      <c r="A557" s="736" t="s">
        <v>778</v>
      </c>
      <c r="B557" s="69"/>
      <c r="C557" s="69"/>
      <c r="D557" s="741"/>
      <c r="E557" s="741"/>
    </row>
    <row r="558" spans="1:5">
      <c r="A558" s="736" t="s">
        <v>26</v>
      </c>
      <c r="B558" s="69"/>
      <c r="C558" s="69"/>
      <c r="D558" s="741"/>
      <c r="E558" s="741"/>
    </row>
    <row r="559" spans="1:5">
      <c r="A559" s="736" t="s">
        <v>31</v>
      </c>
      <c r="B559" s="69" t="s">
        <v>1579</v>
      </c>
      <c r="C559" s="69"/>
      <c r="D559" s="741" t="s">
        <v>783</v>
      </c>
      <c r="E559" s="741"/>
    </row>
    <row r="560" spans="1:5">
      <c r="A560" s="736" t="s">
        <v>35</v>
      </c>
      <c r="B560" s="69"/>
      <c r="C560" s="69"/>
      <c r="D560" s="741"/>
      <c r="E560" s="741"/>
    </row>
    <row r="561" spans="1:5">
      <c r="A561" s="736" t="s">
        <v>39</v>
      </c>
      <c r="B561" s="69"/>
      <c r="C561" s="69"/>
      <c r="D561" s="741"/>
      <c r="E561" s="741"/>
    </row>
    <row r="562" spans="1:5" ht="46.5" customHeight="1">
      <c r="A562" s="761" t="s">
        <v>1580</v>
      </c>
      <c r="B562" s="761" t="s">
        <v>1581</v>
      </c>
      <c r="C562" s="761" t="s">
        <v>1582</v>
      </c>
      <c r="D562" s="762"/>
      <c r="E562" s="762"/>
    </row>
    <row r="563" spans="1:5" ht="26.1">
      <c r="A563" s="734" t="s">
        <v>1583</v>
      </c>
      <c r="B563" s="734" t="s">
        <v>1584</v>
      </c>
      <c r="C563" s="734" t="s">
        <v>1585</v>
      </c>
      <c r="D563" s="742"/>
      <c r="E563" s="742"/>
    </row>
    <row r="564" spans="1:5">
      <c r="A564" s="736" t="s">
        <v>778</v>
      </c>
      <c r="B564" s="69"/>
      <c r="C564" s="69"/>
      <c r="D564" s="741"/>
      <c r="E564" s="741"/>
    </row>
    <row r="565" spans="1:5">
      <c r="A565" s="736" t="s">
        <v>26</v>
      </c>
      <c r="B565" s="69"/>
      <c r="C565" s="69"/>
      <c r="D565" s="741"/>
      <c r="E565" s="741"/>
    </row>
    <row r="566" spans="1:5" ht="51.95">
      <c r="A566" s="736" t="s">
        <v>31</v>
      </c>
      <c r="B566" s="69" t="s">
        <v>1050</v>
      </c>
      <c r="C566" s="69"/>
      <c r="D566" s="741" t="s">
        <v>783</v>
      </c>
      <c r="E566" s="741"/>
    </row>
    <row r="567" spans="1:5">
      <c r="A567" s="736" t="s">
        <v>35</v>
      </c>
      <c r="B567" s="69"/>
      <c r="C567" s="69"/>
      <c r="D567" s="741"/>
      <c r="E567" s="741"/>
    </row>
    <row r="568" spans="1:5">
      <c r="A568" s="736" t="s">
        <v>39</v>
      </c>
      <c r="B568" s="69"/>
      <c r="C568" s="69"/>
      <c r="D568" s="741"/>
      <c r="E568" s="741"/>
    </row>
    <row r="569" spans="1:5" ht="85.5" customHeight="1">
      <c r="A569" s="761" t="s">
        <v>1586</v>
      </c>
      <c r="B569" s="761" t="s">
        <v>1587</v>
      </c>
      <c r="C569" s="761" t="s">
        <v>1588</v>
      </c>
      <c r="D569" s="762"/>
      <c r="E569" s="762"/>
    </row>
    <row r="570" spans="1:5" ht="26.1">
      <c r="A570" s="734" t="s">
        <v>1589</v>
      </c>
      <c r="B570" s="734" t="s">
        <v>1590</v>
      </c>
      <c r="C570" s="734" t="s">
        <v>1591</v>
      </c>
      <c r="D570" s="742"/>
      <c r="E570" s="742"/>
    </row>
    <row r="571" spans="1:5">
      <c r="A571" s="736" t="s">
        <v>778</v>
      </c>
      <c r="B571" s="69"/>
      <c r="C571" s="69"/>
      <c r="D571" s="741"/>
      <c r="E571" s="741"/>
    </row>
    <row r="572" spans="1:5">
      <c r="A572" s="736" t="s">
        <v>26</v>
      </c>
      <c r="B572" s="69"/>
      <c r="C572" s="69"/>
      <c r="D572" s="741"/>
      <c r="E572" s="741"/>
    </row>
    <row r="573" spans="1:5" ht="78">
      <c r="A573" s="736" t="s">
        <v>31</v>
      </c>
      <c r="B573" s="69" t="s">
        <v>1592</v>
      </c>
      <c r="C573" s="69"/>
      <c r="D573" s="741" t="s">
        <v>783</v>
      </c>
      <c r="E573" s="741"/>
    </row>
    <row r="574" spans="1:5">
      <c r="A574" s="736" t="s">
        <v>35</v>
      </c>
      <c r="B574" s="69"/>
      <c r="C574" s="69"/>
      <c r="D574" s="741"/>
      <c r="E574" s="741"/>
    </row>
    <row r="575" spans="1:5">
      <c r="A575" s="736" t="s">
        <v>39</v>
      </c>
      <c r="B575" s="69"/>
      <c r="C575" s="69"/>
      <c r="D575" s="741"/>
      <c r="E575" s="741"/>
    </row>
    <row r="576" spans="1:5" ht="102" customHeight="1">
      <c r="A576" s="761" t="s">
        <v>1593</v>
      </c>
      <c r="B576" s="761" t="s">
        <v>1594</v>
      </c>
      <c r="C576" s="761" t="s">
        <v>1595</v>
      </c>
      <c r="D576" s="762"/>
      <c r="E576" s="762"/>
    </row>
    <row r="577" spans="1:7" ht="26.1">
      <c r="A577" s="734" t="s">
        <v>1596</v>
      </c>
      <c r="B577" s="734" t="s">
        <v>1597</v>
      </c>
      <c r="C577" s="734" t="s">
        <v>1598</v>
      </c>
      <c r="D577" s="742"/>
      <c r="E577" s="742"/>
    </row>
    <row r="578" spans="1:7">
      <c r="A578" s="736" t="s">
        <v>778</v>
      </c>
      <c r="B578" s="69"/>
      <c r="C578" s="69"/>
      <c r="D578" s="741"/>
      <c r="E578" s="741"/>
    </row>
    <row r="579" spans="1:7">
      <c r="A579" s="736" t="s">
        <v>26</v>
      </c>
      <c r="B579" s="69"/>
      <c r="C579" s="69"/>
      <c r="D579" s="741"/>
      <c r="E579" s="741"/>
    </row>
    <row r="580" spans="1:7" ht="39">
      <c r="A580" s="736" t="s">
        <v>31</v>
      </c>
      <c r="B580" s="69" t="s">
        <v>1599</v>
      </c>
      <c r="C580" s="69"/>
      <c r="D580" s="741" t="s">
        <v>783</v>
      </c>
      <c r="E580" s="741"/>
    </row>
    <row r="581" spans="1:7">
      <c r="A581" s="736" t="s">
        <v>35</v>
      </c>
      <c r="B581" s="69"/>
      <c r="C581" s="69"/>
      <c r="D581" s="741"/>
      <c r="E581" s="741"/>
    </row>
    <row r="582" spans="1:7">
      <c r="A582" s="736" t="s">
        <v>39</v>
      </c>
      <c r="B582" s="69"/>
      <c r="C582" s="69"/>
      <c r="D582" s="741"/>
      <c r="E582" s="741"/>
    </row>
    <row r="583" spans="1:7">
      <c r="A583" s="739" t="s">
        <v>1600</v>
      </c>
      <c r="B583" s="734" t="s">
        <v>1601</v>
      </c>
      <c r="C583" s="734" t="s">
        <v>1602</v>
      </c>
      <c r="D583" s="742"/>
      <c r="E583" s="742"/>
    </row>
    <row r="584" spans="1:7" s="766" customFormat="1">
      <c r="A584" s="736" t="s">
        <v>778</v>
      </c>
      <c r="B584" s="763"/>
      <c r="C584" s="763"/>
      <c r="D584" s="764"/>
      <c r="E584" s="764"/>
      <c r="F584" s="765"/>
      <c r="G584" s="765"/>
    </row>
    <row r="585" spans="1:7">
      <c r="A585" s="736" t="s">
        <v>26</v>
      </c>
      <c r="B585" s="69"/>
      <c r="C585" s="69"/>
      <c r="D585" s="741"/>
      <c r="E585" s="741"/>
    </row>
    <row r="586" spans="1:7" ht="51.95">
      <c r="A586" s="736" t="s">
        <v>31</v>
      </c>
      <c r="B586" s="69" t="s">
        <v>1603</v>
      </c>
      <c r="C586" s="69"/>
      <c r="D586" s="741" t="s">
        <v>783</v>
      </c>
      <c r="E586" s="741"/>
    </row>
    <row r="587" spans="1:7">
      <c r="A587" s="736" t="s">
        <v>35</v>
      </c>
      <c r="B587" s="69"/>
      <c r="C587" s="69"/>
      <c r="D587" s="741"/>
      <c r="E587" s="741"/>
    </row>
    <row r="588" spans="1:7">
      <c r="A588" s="736" t="s">
        <v>39</v>
      </c>
      <c r="B588" s="69"/>
      <c r="C588" s="69"/>
      <c r="D588" s="741"/>
      <c r="E588" s="741"/>
    </row>
    <row r="589" spans="1:7" ht="54" customHeight="1">
      <c r="A589" s="761">
        <v>3.16</v>
      </c>
      <c r="B589" s="761" t="s">
        <v>1604</v>
      </c>
      <c r="C589" s="761" t="s">
        <v>1605</v>
      </c>
      <c r="D589" s="762"/>
      <c r="E589" s="762"/>
    </row>
    <row r="590" spans="1:7" ht="39">
      <c r="A590" s="739" t="s">
        <v>1606</v>
      </c>
      <c r="B590" s="734" t="s">
        <v>1607</v>
      </c>
      <c r="C590" s="734" t="s">
        <v>1608</v>
      </c>
      <c r="D590" s="742"/>
      <c r="E590" s="742"/>
    </row>
    <row r="591" spans="1:7" s="766" customFormat="1">
      <c r="A591" s="736" t="s">
        <v>778</v>
      </c>
      <c r="B591" s="763"/>
      <c r="C591" s="763"/>
      <c r="D591" s="764"/>
      <c r="E591" s="764"/>
      <c r="F591" s="765"/>
      <c r="G591" s="765"/>
    </row>
    <row r="592" spans="1:7">
      <c r="A592" s="736" t="s">
        <v>26</v>
      </c>
      <c r="B592" s="69"/>
      <c r="C592" s="69"/>
      <c r="D592" s="741"/>
      <c r="E592" s="741"/>
    </row>
    <row r="593" spans="1:5" ht="26.1">
      <c r="A593" s="736" t="s">
        <v>31</v>
      </c>
      <c r="B593" s="69" t="s">
        <v>1609</v>
      </c>
      <c r="C593" s="69"/>
      <c r="D593" s="741" t="s">
        <v>783</v>
      </c>
      <c r="E593" s="741"/>
    </row>
    <row r="594" spans="1:5">
      <c r="A594" s="736" t="s">
        <v>35</v>
      </c>
      <c r="B594" s="69"/>
      <c r="C594" s="69"/>
      <c r="D594" s="741"/>
      <c r="E594" s="741"/>
    </row>
    <row r="595" spans="1:5">
      <c r="A595" s="736" t="s">
        <v>39</v>
      </c>
      <c r="B595" s="69"/>
      <c r="C595" s="69"/>
      <c r="D595" s="741"/>
      <c r="E595" s="741"/>
    </row>
    <row r="596" spans="1:5">
      <c r="A596" s="767"/>
      <c r="B596" s="744" t="s">
        <v>1610</v>
      </c>
      <c r="C596" s="744" t="s">
        <v>1611</v>
      </c>
      <c r="D596" s="745"/>
      <c r="E596" s="745"/>
    </row>
    <row r="597" spans="1:5" ht="165.75" customHeight="1">
      <c r="A597" s="761">
        <v>3.17</v>
      </c>
      <c r="B597" s="761" t="s">
        <v>1612</v>
      </c>
      <c r="C597" s="761" t="s">
        <v>1613</v>
      </c>
      <c r="D597" s="762"/>
      <c r="E597" s="762"/>
    </row>
    <row r="598" spans="1:5" ht="26.1">
      <c r="A598" s="739" t="s">
        <v>1614</v>
      </c>
      <c r="B598" s="734" t="s">
        <v>1615</v>
      </c>
      <c r="C598" s="734" t="s">
        <v>1616</v>
      </c>
      <c r="D598" s="742"/>
      <c r="E598" s="742"/>
    </row>
    <row r="599" spans="1:5">
      <c r="A599" s="736" t="s">
        <v>778</v>
      </c>
      <c r="B599" s="763"/>
      <c r="C599" s="763"/>
      <c r="D599" s="764"/>
      <c r="E599" s="764"/>
    </row>
    <row r="600" spans="1:5">
      <c r="A600" s="736" t="s">
        <v>26</v>
      </c>
      <c r="B600" s="69"/>
      <c r="C600" s="69"/>
      <c r="D600" s="741"/>
      <c r="E600" s="741"/>
    </row>
    <row r="601" spans="1:5" ht="51.95">
      <c r="A601" s="736" t="s">
        <v>31</v>
      </c>
      <c r="B601" s="69" t="s">
        <v>1617</v>
      </c>
      <c r="C601" s="69"/>
      <c r="D601" s="741" t="s">
        <v>783</v>
      </c>
      <c r="E601" s="741"/>
    </row>
    <row r="602" spans="1:5">
      <c r="A602" s="736" t="s">
        <v>35</v>
      </c>
      <c r="B602" s="69"/>
      <c r="C602" s="69"/>
      <c r="D602" s="741"/>
      <c r="E602" s="741"/>
    </row>
    <row r="603" spans="1:5">
      <c r="A603" s="736" t="s">
        <v>39</v>
      </c>
      <c r="B603" s="69"/>
      <c r="C603" s="69"/>
      <c r="D603" s="741"/>
      <c r="E603" s="741"/>
    </row>
    <row r="604" spans="1:5" ht="26.1">
      <c r="A604" s="739" t="s">
        <v>1618</v>
      </c>
      <c r="B604" s="734" t="s">
        <v>1619</v>
      </c>
      <c r="C604" s="734" t="s">
        <v>1620</v>
      </c>
      <c r="D604" s="742"/>
      <c r="E604" s="742"/>
    </row>
    <row r="605" spans="1:5">
      <c r="A605" s="736" t="s">
        <v>778</v>
      </c>
      <c r="B605" s="763"/>
      <c r="C605" s="763"/>
      <c r="D605" s="764"/>
      <c r="E605" s="764"/>
    </row>
    <row r="606" spans="1:5">
      <c r="A606" s="736" t="s">
        <v>26</v>
      </c>
      <c r="B606" s="69"/>
      <c r="C606" s="69"/>
      <c r="D606" s="741"/>
      <c r="E606" s="741"/>
    </row>
    <row r="607" spans="1:5" ht="26.1">
      <c r="A607" s="736" t="s">
        <v>31</v>
      </c>
      <c r="B607" s="69" t="s">
        <v>1621</v>
      </c>
      <c r="C607" s="69"/>
      <c r="D607" s="741" t="s">
        <v>783</v>
      </c>
      <c r="E607" s="741"/>
    </row>
    <row r="608" spans="1:5">
      <c r="A608" s="736" t="s">
        <v>35</v>
      </c>
      <c r="B608" s="69"/>
      <c r="C608" s="69"/>
      <c r="D608" s="741"/>
      <c r="E608" s="741"/>
    </row>
    <row r="609" spans="1:5">
      <c r="A609" s="736" t="s">
        <v>39</v>
      </c>
      <c r="B609" s="69"/>
      <c r="C609" s="69"/>
      <c r="D609" s="741"/>
      <c r="E609" s="741"/>
    </row>
    <row r="610" spans="1:5" ht="30.75" customHeight="1">
      <c r="A610" s="731">
        <v>3.18</v>
      </c>
      <c r="B610" s="732" t="s">
        <v>1622</v>
      </c>
      <c r="C610" s="732" t="s">
        <v>1623</v>
      </c>
      <c r="D610" s="733"/>
      <c r="E610" s="733"/>
    </row>
    <row r="611" spans="1:5">
      <c r="A611" s="739" t="s">
        <v>1624</v>
      </c>
      <c r="B611" s="734" t="s">
        <v>1625</v>
      </c>
      <c r="C611" s="734" t="s">
        <v>1626</v>
      </c>
      <c r="D611" s="742"/>
      <c r="E611" s="742"/>
    </row>
    <row r="612" spans="1:5">
      <c r="A612" s="736" t="s">
        <v>778</v>
      </c>
      <c r="B612" s="763"/>
      <c r="C612" s="763"/>
      <c r="D612" s="764"/>
      <c r="E612" s="764"/>
    </row>
    <row r="613" spans="1:5">
      <c r="A613" s="736" t="s">
        <v>26</v>
      </c>
      <c r="B613" s="69"/>
      <c r="C613" s="69"/>
      <c r="D613" s="741"/>
      <c r="E613" s="741"/>
    </row>
    <row r="614" spans="1:5" ht="39">
      <c r="A614" s="736" t="s">
        <v>31</v>
      </c>
      <c r="B614" s="69" t="s">
        <v>1082</v>
      </c>
      <c r="C614" s="69"/>
      <c r="D614" s="741" t="s">
        <v>783</v>
      </c>
      <c r="E614" s="741"/>
    </row>
    <row r="615" spans="1:5">
      <c r="A615" s="736" t="s">
        <v>35</v>
      </c>
      <c r="B615" s="69"/>
      <c r="C615" s="69"/>
      <c r="D615" s="741"/>
      <c r="E615" s="741"/>
    </row>
    <row r="616" spans="1:5">
      <c r="A616" s="736" t="s">
        <v>39</v>
      </c>
      <c r="B616" s="69"/>
      <c r="C616" s="69"/>
      <c r="D616" s="741"/>
      <c r="E616" s="741"/>
    </row>
    <row r="617" spans="1:5" ht="62.25" customHeight="1">
      <c r="A617" s="731">
        <v>3.19</v>
      </c>
      <c r="B617" s="732" t="s">
        <v>1627</v>
      </c>
      <c r="C617" s="732" t="s">
        <v>1628</v>
      </c>
      <c r="D617" s="733"/>
      <c r="E617" s="733"/>
    </row>
    <row r="618" spans="1:5">
      <c r="A618" s="739" t="s">
        <v>1629</v>
      </c>
      <c r="B618" s="734" t="s">
        <v>1630</v>
      </c>
      <c r="C618" s="734" t="s">
        <v>1631</v>
      </c>
      <c r="D618" s="742"/>
      <c r="E618" s="742"/>
    </row>
    <row r="619" spans="1:5">
      <c r="A619" s="736" t="s">
        <v>778</v>
      </c>
      <c r="B619" s="69"/>
      <c r="C619" s="69"/>
      <c r="D619" s="741"/>
      <c r="E619" s="741"/>
    </row>
    <row r="620" spans="1:5">
      <c r="A620" s="736" t="s">
        <v>26</v>
      </c>
      <c r="B620" s="69"/>
      <c r="C620" s="69"/>
      <c r="D620" s="741"/>
      <c r="E620" s="741"/>
    </row>
    <row r="621" spans="1:5" ht="39">
      <c r="A621" s="736" t="s">
        <v>31</v>
      </c>
      <c r="B621" s="69" t="s">
        <v>1632</v>
      </c>
      <c r="C621" s="69"/>
      <c r="D621" s="741" t="s">
        <v>783</v>
      </c>
      <c r="E621" s="741"/>
    </row>
    <row r="622" spans="1:5">
      <c r="A622" s="736" t="s">
        <v>35</v>
      </c>
      <c r="B622" s="69"/>
      <c r="C622" s="69"/>
      <c r="D622" s="741"/>
      <c r="E622" s="741"/>
    </row>
    <row r="623" spans="1:5">
      <c r="A623" s="736" t="s">
        <v>39</v>
      </c>
      <c r="B623" s="69"/>
      <c r="C623" s="69"/>
      <c r="D623" s="741"/>
      <c r="E623" s="741"/>
    </row>
    <row r="624" spans="1:5" ht="39">
      <c r="A624" s="731" t="s">
        <v>1200</v>
      </c>
      <c r="B624" s="732" t="s">
        <v>1633</v>
      </c>
      <c r="C624" s="732" t="s">
        <v>1634</v>
      </c>
      <c r="D624" s="733"/>
      <c r="E624" s="733"/>
    </row>
    <row r="625" spans="1:5" ht="168.95">
      <c r="A625" s="731" t="s">
        <v>1203</v>
      </c>
      <c r="B625" s="732" t="s">
        <v>1635</v>
      </c>
      <c r="C625" s="732" t="s">
        <v>1636</v>
      </c>
      <c r="D625" s="733"/>
      <c r="E625" s="733"/>
    </row>
    <row r="626" spans="1:5" ht="26.1">
      <c r="A626" s="734" t="s">
        <v>1637</v>
      </c>
      <c r="B626" s="734" t="s">
        <v>1638</v>
      </c>
      <c r="C626" s="734" t="s">
        <v>1639</v>
      </c>
      <c r="D626" s="742"/>
      <c r="E626" s="742"/>
    </row>
    <row r="627" spans="1:5">
      <c r="A627" s="736" t="s">
        <v>778</v>
      </c>
      <c r="B627" s="69"/>
      <c r="C627" s="69"/>
      <c r="D627" s="741"/>
      <c r="E627" s="741"/>
    </row>
    <row r="628" spans="1:5">
      <c r="A628" s="736" t="s">
        <v>26</v>
      </c>
      <c r="B628" s="69"/>
      <c r="C628" s="69"/>
      <c r="D628" s="741"/>
      <c r="E628" s="741"/>
    </row>
    <row r="629" spans="1:5" ht="39">
      <c r="A629" s="736" t="s">
        <v>31</v>
      </c>
      <c r="B629" s="69" t="s">
        <v>1640</v>
      </c>
      <c r="C629" s="69"/>
      <c r="D629" s="741" t="s">
        <v>783</v>
      </c>
      <c r="E629" s="741"/>
    </row>
    <row r="630" spans="1:5">
      <c r="A630" s="736" t="s">
        <v>35</v>
      </c>
      <c r="B630" s="69"/>
      <c r="C630" s="69"/>
      <c r="D630" s="741"/>
      <c r="E630" s="741"/>
    </row>
    <row r="631" spans="1:5">
      <c r="A631" s="736" t="s">
        <v>39</v>
      </c>
      <c r="B631" s="69"/>
      <c r="C631" s="69"/>
      <c r="D631" s="741"/>
      <c r="E631" s="741"/>
    </row>
    <row r="632" spans="1:5" ht="32.25" customHeight="1">
      <c r="A632" s="734" t="s">
        <v>1641</v>
      </c>
      <c r="B632" s="734" t="s">
        <v>1642</v>
      </c>
      <c r="C632" s="734" t="s">
        <v>1643</v>
      </c>
      <c r="D632" s="742"/>
      <c r="E632" s="742"/>
    </row>
    <row r="633" spans="1:5">
      <c r="A633" s="736" t="s">
        <v>778</v>
      </c>
      <c r="B633" s="69"/>
      <c r="C633" s="69"/>
      <c r="D633" s="741"/>
      <c r="E633" s="741"/>
    </row>
    <row r="634" spans="1:5">
      <c r="A634" s="736" t="s">
        <v>26</v>
      </c>
      <c r="B634" s="69"/>
      <c r="C634" s="69"/>
      <c r="D634" s="741"/>
      <c r="E634" s="741"/>
    </row>
    <row r="635" spans="1:5" ht="51.95">
      <c r="A635" s="736" t="s">
        <v>31</v>
      </c>
      <c r="B635" s="69" t="s">
        <v>1644</v>
      </c>
      <c r="C635" s="69"/>
      <c r="D635" s="741" t="s">
        <v>783</v>
      </c>
      <c r="E635" s="741"/>
    </row>
    <row r="636" spans="1:5">
      <c r="A636" s="736" t="s">
        <v>35</v>
      </c>
      <c r="B636" s="69"/>
      <c r="C636" s="69"/>
      <c r="D636" s="741"/>
      <c r="E636" s="741"/>
    </row>
    <row r="637" spans="1:5">
      <c r="A637" s="736" t="s">
        <v>39</v>
      </c>
      <c r="B637" s="69"/>
      <c r="C637" s="69"/>
      <c r="D637" s="741"/>
      <c r="E637" s="741"/>
    </row>
    <row r="638" spans="1:5" ht="26.1">
      <c r="A638" s="734" t="s">
        <v>1645</v>
      </c>
      <c r="B638" s="734" t="s">
        <v>1646</v>
      </c>
      <c r="C638" s="734" t="s">
        <v>1647</v>
      </c>
      <c r="D638" s="742"/>
      <c r="E638" s="742"/>
    </row>
    <row r="639" spans="1:5">
      <c r="A639" s="736" t="s">
        <v>778</v>
      </c>
      <c r="B639" s="69"/>
      <c r="C639" s="69"/>
      <c r="D639" s="741"/>
      <c r="E639" s="741"/>
    </row>
    <row r="640" spans="1:5">
      <c r="A640" s="736" t="s">
        <v>26</v>
      </c>
      <c r="B640" s="69"/>
      <c r="C640" s="69"/>
      <c r="D640" s="741"/>
      <c r="E640" s="741"/>
    </row>
    <row r="641" spans="1:5" ht="39">
      <c r="A641" s="736" t="s">
        <v>31</v>
      </c>
      <c r="B641" s="69" t="s">
        <v>1648</v>
      </c>
      <c r="C641" s="69"/>
      <c r="D641" s="741" t="s">
        <v>783</v>
      </c>
      <c r="E641" s="741"/>
    </row>
    <row r="642" spans="1:5">
      <c r="A642" s="736" t="s">
        <v>35</v>
      </c>
      <c r="B642" s="69"/>
      <c r="C642" s="69"/>
      <c r="D642" s="741"/>
      <c r="E642" s="741"/>
    </row>
    <row r="643" spans="1:5">
      <c r="A643" s="736" t="s">
        <v>39</v>
      </c>
      <c r="B643" s="69"/>
      <c r="C643" s="69"/>
      <c r="D643" s="741"/>
      <c r="E643" s="741"/>
    </row>
    <row r="644" spans="1:5" ht="26.1">
      <c r="A644" s="734" t="s">
        <v>1649</v>
      </c>
      <c r="B644" s="734" t="s">
        <v>1650</v>
      </c>
      <c r="C644" s="734" t="s">
        <v>1651</v>
      </c>
      <c r="D644" s="742"/>
      <c r="E644" s="742"/>
    </row>
    <row r="645" spans="1:5">
      <c r="A645" s="736" t="s">
        <v>778</v>
      </c>
      <c r="B645" s="69"/>
      <c r="C645" s="69"/>
      <c r="D645" s="741"/>
      <c r="E645" s="741"/>
    </row>
    <row r="646" spans="1:5">
      <c r="A646" s="736" t="s">
        <v>26</v>
      </c>
      <c r="B646" s="69"/>
      <c r="C646" s="69"/>
      <c r="D646" s="741"/>
      <c r="E646" s="741"/>
    </row>
    <row r="647" spans="1:5" ht="26.1">
      <c r="A647" s="736" t="s">
        <v>31</v>
      </c>
      <c r="B647" s="69" t="s">
        <v>1652</v>
      </c>
      <c r="C647" s="69"/>
      <c r="D647" s="741" t="s">
        <v>783</v>
      </c>
      <c r="E647" s="741"/>
    </row>
    <row r="648" spans="1:5">
      <c r="A648" s="736" t="s">
        <v>35</v>
      </c>
      <c r="B648" s="69"/>
      <c r="C648" s="69"/>
      <c r="D648" s="741"/>
      <c r="E648" s="741"/>
    </row>
    <row r="649" spans="1:5">
      <c r="A649" s="736" t="s">
        <v>39</v>
      </c>
      <c r="B649" s="69"/>
      <c r="C649" s="69"/>
      <c r="D649" s="741"/>
      <c r="E649" s="741"/>
    </row>
    <row r="650" spans="1:5" ht="39">
      <c r="A650" s="768" t="s">
        <v>1210</v>
      </c>
      <c r="B650" s="732" t="s">
        <v>1653</v>
      </c>
      <c r="C650" s="732" t="s">
        <v>1654</v>
      </c>
      <c r="D650" s="733"/>
      <c r="E650" s="733"/>
    </row>
    <row r="651" spans="1:5">
      <c r="A651" s="734" t="s">
        <v>1213</v>
      </c>
      <c r="B651" s="734" t="s">
        <v>1655</v>
      </c>
      <c r="C651" s="734" t="s">
        <v>1656</v>
      </c>
      <c r="D651" s="742"/>
      <c r="E651" s="742"/>
    </row>
    <row r="652" spans="1:5">
      <c r="A652" s="736" t="s">
        <v>778</v>
      </c>
      <c r="B652" s="68"/>
      <c r="C652" s="68"/>
      <c r="D652" s="741"/>
      <c r="E652" s="741"/>
    </row>
    <row r="653" spans="1:5">
      <c r="A653" s="736" t="s">
        <v>26</v>
      </c>
      <c r="B653" s="68"/>
      <c r="C653" s="68"/>
      <c r="D653" s="741"/>
      <c r="E653" s="741"/>
    </row>
    <row r="654" spans="1:5" ht="39">
      <c r="A654" s="736" t="s">
        <v>31</v>
      </c>
      <c r="B654" s="68" t="s">
        <v>1657</v>
      </c>
      <c r="C654" s="68"/>
      <c r="D654" s="741" t="s">
        <v>783</v>
      </c>
      <c r="E654" s="741"/>
    </row>
    <row r="655" spans="1:5">
      <c r="A655" s="736" t="s">
        <v>35</v>
      </c>
      <c r="B655" s="68"/>
      <c r="C655" s="68"/>
      <c r="D655" s="741"/>
      <c r="E655" s="741"/>
    </row>
    <row r="656" spans="1:5">
      <c r="A656" s="736" t="s">
        <v>39</v>
      </c>
      <c r="B656" s="68"/>
      <c r="C656" s="68"/>
      <c r="D656" s="741"/>
      <c r="E656" s="741"/>
    </row>
    <row r="657" spans="1:5" ht="78">
      <c r="A657" s="734" t="s">
        <v>1658</v>
      </c>
      <c r="B657" s="734" t="s">
        <v>1659</v>
      </c>
      <c r="C657" s="760" t="s">
        <v>1660</v>
      </c>
      <c r="D657" s="742"/>
      <c r="E657" s="742"/>
    </row>
    <row r="658" spans="1:5">
      <c r="A658" s="736" t="s">
        <v>778</v>
      </c>
      <c r="B658" s="68"/>
      <c r="C658" s="68"/>
      <c r="D658" s="741"/>
      <c r="E658" s="741"/>
    </row>
    <row r="659" spans="1:5">
      <c r="A659" s="736" t="s">
        <v>26</v>
      </c>
      <c r="B659" s="68"/>
      <c r="C659" s="68"/>
      <c r="D659" s="741"/>
      <c r="E659" s="741"/>
    </row>
    <row r="660" spans="1:5" ht="26.1">
      <c r="A660" s="736" t="s">
        <v>31</v>
      </c>
      <c r="B660" s="68" t="s">
        <v>1661</v>
      </c>
      <c r="C660" s="68"/>
      <c r="D660" s="741" t="s">
        <v>783</v>
      </c>
      <c r="E660" s="741"/>
    </row>
    <row r="661" spans="1:5">
      <c r="A661" s="736" t="s">
        <v>35</v>
      </c>
      <c r="B661" s="68"/>
      <c r="C661" s="68"/>
      <c r="D661" s="741"/>
      <c r="E661" s="741"/>
    </row>
    <row r="662" spans="1:5">
      <c r="A662" s="736" t="s">
        <v>39</v>
      </c>
      <c r="B662" s="68"/>
      <c r="C662" s="68"/>
      <c r="D662" s="741"/>
      <c r="E662" s="741"/>
    </row>
    <row r="663" spans="1:5" ht="78">
      <c r="A663" s="731" t="s">
        <v>1246</v>
      </c>
      <c r="B663" s="732" t="s">
        <v>1662</v>
      </c>
      <c r="C663" s="732" t="s">
        <v>1663</v>
      </c>
      <c r="D663" s="733"/>
      <c r="E663" s="733"/>
    </row>
    <row r="664" spans="1:5" ht="33.75" customHeight="1">
      <c r="A664" s="734" t="s">
        <v>1664</v>
      </c>
      <c r="B664" s="734" t="s">
        <v>1665</v>
      </c>
      <c r="C664" s="760" t="s">
        <v>1666</v>
      </c>
      <c r="D664" s="742"/>
      <c r="E664" s="742"/>
    </row>
    <row r="665" spans="1:5">
      <c r="A665" s="736" t="s">
        <v>778</v>
      </c>
      <c r="B665" s="68"/>
      <c r="C665" s="68"/>
      <c r="D665" s="741"/>
      <c r="E665" s="741"/>
    </row>
    <row r="666" spans="1:5">
      <c r="A666" s="736" t="s">
        <v>26</v>
      </c>
      <c r="B666" s="68"/>
      <c r="C666" s="68"/>
      <c r="D666" s="741"/>
      <c r="E666" s="741"/>
    </row>
    <row r="667" spans="1:5" ht="39">
      <c r="A667" s="736" t="s">
        <v>31</v>
      </c>
      <c r="B667" s="68" t="s">
        <v>1120</v>
      </c>
      <c r="C667" s="68"/>
      <c r="D667" s="741" t="s">
        <v>783</v>
      </c>
      <c r="E667" s="741"/>
    </row>
    <row r="668" spans="1:5">
      <c r="A668" s="736" t="s">
        <v>35</v>
      </c>
      <c r="B668" s="68"/>
      <c r="C668" s="68"/>
      <c r="D668" s="741"/>
      <c r="E668" s="741"/>
    </row>
    <row r="669" spans="1:5">
      <c r="A669" s="736" t="s">
        <v>39</v>
      </c>
      <c r="B669" s="68"/>
      <c r="C669" s="68"/>
      <c r="D669" s="741"/>
      <c r="E669" s="741"/>
    </row>
    <row r="670" spans="1:5" ht="39">
      <c r="A670" s="731" t="s">
        <v>1267</v>
      </c>
      <c r="B670" s="732" t="s">
        <v>1667</v>
      </c>
      <c r="C670" s="732" t="s">
        <v>1668</v>
      </c>
      <c r="D670" s="733"/>
      <c r="E670" s="733"/>
    </row>
    <row r="671" spans="1:5">
      <c r="A671" s="739" t="s">
        <v>1270</v>
      </c>
      <c r="B671" s="734" t="s">
        <v>1669</v>
      </c>
      <c r="C671" s="734" t="s">
        <v>1670</v>
      </c>
      <c r="D671" s="742"/>
      <c r="E671" s="742"/>
    </row>
    <row r="672" spans="1:5">
      <c r="A672" s="736" t="s">
        <v>778</v>
      </c>
      <c r="B672" s="69"/>
      <c r="C672" s="69"/>
      <c r="D672" s="741"/>
      <c r="E672" s="741"/>
    </row>
    <row r="673" spans="1:5">
      <c r="A673" s="736" t="s">
        <v>26</v>
      </c>
      <c r="B673" s="69"/>
      <c r="C673" s="69"/>
      <c r="D673" s="741"/>
      <c r="E673" s="741"/>
    </row>
    <row r="674" spans="1:5" ht="39">
      <c r="A674" s="736" t="s">
        <v>31</v>
      </c>
      <c r="B674" s="69" t="s">
        <v>1671</v>
      </c>
      <c r="C674" s="69"/>
      <c r="D674" s="741" t="s">
        <v>783</v>
      </c>
      <c r="E674" s="741"/>
    </row>
    <row r="675" spans="1:5">
      <c r="A675" s="736" t="s">
        <v>35</v>
      </c>
      <c r="B675" s="69"/>
      <c r="C675" s="69"/>
      <c r="D675" s="741"/>
      <c r="E675" s="741"/>
    </row>
    <row r="676" spans="1:5">
      <c r="A676" s="736" t="s">
        <v>39</v>
      </c>
      <c r="B676" s="69"/>
      <c r="C676" s="69"/>
      <c r="D676" s="741"/>
      <c r="E676" s="741"/>
    </row>
    <row r="677" spans="1:5" ht="26.1">
      <c r="A677" s="731" t="s">
        <v>1274</v>
      </c>
      <c r="B677" s="732" t="s">
        <v>1672</v>
      </c>
      <c r="C677" s="732" t="s">
        <v>1673</v>
      </c>
      <c r="D677" s="733"/>
      <c r="E677" s="733"/>
    </row>
    <row r="678" spans="1:5" ht="26.1">
      <c r="A678" s="734" t="s">
        <v>1674</v>
      </c>
      <c r="B678" s="734" t="s">
        <v>1675</v>
      </c>
      <c r="C678" s="734" t="s">
        <v>1676</v>
      </c>
      <c r="D678" s="742"/>
      <c r="E678" s="742"/>
    </row>
    <row r="679" spans="1:5">
      <c r="A679" s="736" t="s">
        <v>778</v>
      </c>
      <c r="B679" s="69"/>
      <c r="C679" s="69"/>
      <c r="D679" s="741"/>
      <c r="E679" s="741"/>
    </row>
    <row r="680" spans="1:5">
      <c r="A680" s="736" t="s">
        <v>26</v>
      </c>
      <c r="B680" s="69"/>
      <c r="C680" s="69"/>
      <c r="D680" s="741"/>
      <c r="E680" s="741"/>
    </row>
    <row r="681" spans="1:5" ht="26.1">
      <c r="A681" s="736" t="s">
        <v>31</v>
      </c>
      <c r="B681" s="69" t="s">
        <v>1140</v>
      </c>
      <c r="C681" s="69"/>
      <c r="D681" s="741" t="s">
        <v>783</v>
      </c>
      <c r="E681" s="741"/>
    </row>
    <row r="682" spans="1:5">
      <c r="A682" s="736" t="s">
        <v>35</v>
      </c>
      <c r="B682" s="69"/>
      <c r="C682" s="69"/>
      <c r="D682" s="741"/>
      <c r="E682" s="741"/>
    </row>
    <row r="683" spans="1:5">
      <c r="A683" s="736" t="s">
        <v>39</v>
      </c>
      <c r="B683" s="69"/>
      <c r="C683" s="69"/>
      <c r="D683" s="741"/>
      <c r="E683" s="741"/>
    </row>
    <row r="684" spans="1:5" ht="99.75" customHeight="1">
      <c r="A684" s="731" t="s">
        <v>1281</v>
      </c>
      <c r="B684" s="732" t="s">
        <v>1677</v>
      </c>
      <c r="C684" s="732" t="s">
        <v>1678</v>
      </c>
      <c r="D684" s="733"/>
      <c r="E684" s="733"/>
    </row>
    <row r="685" spans="1:5" ht="26.1">
      <c r="A685" s="734" t="s">
        <v>1679</v>
      </c>
      <c r="B685" s="734" t="s">
        <v>1680</v>
      </c>
      <c r="C685" s="734" t="s">
        <v>1681</v>
      </c>
      <c r="D685" s="742"/>
      <c r="E685" s="742"/>
    </row>
    <row r="686" spans="1:5">
      <c r="A686" s="736" t="s">
        <v>778</v>
      </c>
      <c r="B686" s="69"/>
      <c r="C686" s="69"/>
      <c r="D686" s="741"/>
      <c r="E686" s="741"/>
    </row>
    <row r="687" spans="1:5">
      <c r="A687" s="736" t="s">
        <v>26</v>
      </c>
      <c r="B687" s="69"/>
      <c r="C687" s="69"/>
      <c r="D687" s="741"/>
      <c r="E687" s="741"/>
    </row>
    <row r="688" spans="1:5" ht="78">
      <c r="A688" s="736" t="s">
        <v>31</v>
      </c>
      <c r="B688" s="69" t="s">
        <v>1147</v>
      </c>
      <c r="C688" s="69"/>
      <c r="D688" s="741" t="s">
        <v>783</v>
      </c>
      <c r="E688" s="741"/>
    </row>
    <row r="689" spans="1:5">
      <c r="A689" s="736" t="s">
        <v>35</v>
      </c>
      <c r="B689" s="69"/>
      <c r="C689" s="69"/>
      <c r="D689" s="741"/>
      <c r="E689" s="741"/>
    </row>
    <row r="690" spans="1:5">
      <c r="A690" s="736" t="s">
        <v>39</v>
      </c>
      <c r="B690" s="69"/>
      <c r="C690" s="69"/>
      <c r="D690" s="741"/>
      <c r="E690" s="741"/>
    </row>
    <row r="691" spans="1:5" ht="26.1">
      <c r="A691" s="734" t="s">
        <v>1682</v>
      </c>
      <c r="B691" s="734" t="s">
        <v>1683</v>
      </c>
      <c r="C691" s="734" t="s">
        <v>1681</v>
      </c>
      <c r="D691" s="742"/>
      <c r="E691" s="742"/>
    </row>
    <row r="692" spans="1:5">
      <c r="A692" s="736" t="s">
        <v>778</v>
      </c>
      <c r="B692" s="69"/>
      <c r="C692" s="69"/>
      <c r="D692" s="741"/>
      <c r="E692" s="741"/>
    </row>
    <row r="693" spans="1:5">
      <c r="A693" s="736" t="s">
        <v>26</v>
      </c>
      <c r="B693" s="69"/>
      <c r="C693" s="69"/>
      <c r="D693" s="741"/>
      <c r="E693" s="741"/>
    </row>
    <row r="694" spans="1:5" ht="39">
      <c r="A694" s="736" t="s">
        <v>31</v>
      </c>
      <c r="B694" s="69" t="s">
        <v>1155</v>
      </c>
      <c r="C694" s="69"/>
      <c r="D694" s="741" t="s">
        <v>783</v>
      </c>
      <c r="E694" s="741"/>
    </row>
    <row r="695" spans="1:5">
      <c r="A695" s="736" t="s">
        <v>35</v>
      </c>
      <c r="B695" s="69"/>
      <c r="C695" s="69"/>
      <c r="D695" s="741"/>
      <c r="E695" s="741"/>
    </row>
    <row r="696" spans="1:5">
      <c r="A696" s="736" t="s">
        <v>39</v>
      </c>
      <c r="B696" s="69"/>
      <c r="C696" s="69"/>
      <c r="D696" s="741"/>
      <c r="E696" s="741"/>
    </row>
    <row r="697" spans="1:5" ht="39">
      <c r="A697" s="731" t="s">
        <v>1289</v>
      </c>
      <c r="B697" s="732" t="s">
        <v>1684</v>
      </c>
      <c r="C697" s="732" t="s">
        <v>1685</v>
      </c>
      <c r="D697" s="733"/>
      <c r="E697" s="733"/>
    </row>
    <row r="698" spans="1:5" ht="26.1">
      <c r="A698" s="734" t="s">
        <v>1686</v>
      </c>
      <c r="B698" s="734" t="s">
        <v>1687</v>
      </c>
      <c r="C698" s="734" t="s">
        <v>1688</v>
      </c>
      <c r="D698" s="742"/>
      <c r="E698" s="742"/>
    </row>
    <row r="699" spans="1:5">
      <c r="A699" s="736" t="s">
        <v>778</v>
      </c>
      <c r="B699" s="755"/>
      <c r="C699" s="755"/>
      <c r="D699" s="741"/>
      <c r="E699" s="741"/>
    </row>
    <row r="700" spans="1:5">
      <c r="A700" s="736" t="s">
        <v>26</v>
      </c>
      <c r="B700" s="755"/>
      <c r="C700" s="755"/>
      <c r="D700" s="741"/>
      <c r="E700" s="741"/>
    </row>
    <row r="701" spans="1:5" ht="39">
      <c r="A701" s="736" t="s">
        <v>31</v>
      </c>
      <c r="B701" s="69" t="s">
        <v>1689</v>
      </c>
      <c r="C701" s="755"/>
      <c r="D701" s="741" t="s">
        <v>783</v>
      </c>
      <c r="E701" s="741"/>
    </row>
    <row r="702" spans="1:5">
      <c r="A702" s="736" t="s">
        <v>35</v>
      </c>
      <c r="B702" s="755"/>
      <c r="C702" s="755"/>
      <c r="D702" s="741"/>
      <c r="E702" s="741"/>
    </row>
    <row r="703" spans="1:5">
      <c r="A703" s="736" t="s">
        <v>39</v>
      </c>
      <c r="B703" s="69"/>
      <c r="C703" s="69"/>
      <c r="D703" s="741"/>
      <c r="E703" s="741"/>
    </row>
    <row r="704" spans="1:5" ht="26.1">
      <c r="A704" s="734" t="s">
        <v>1690</v>
      </c>
      <c r="B704" s="734" t="s">
        <v>1691</v>
      </c>
      <c r="C704" s="734" t="s">
        <v>1692</v>
      </c>
      <c r="D704" s="742"/>
      <c r="E704" s="742"/>
    </row>
    <row r="705" spans="1:5">
      <c r="A705" s="736" t="s">
        <v>778</v>
      </c>
      <c r="B705" s="755"/>
      <c r="C705" s="755"/>
      <c r="D705" s="741"/>
      <c r="E705" s="741"/>
    </row>
    <row r="706" spans="1:5">
      <c r="A706" s="736" t="s">
        <v>26</v>
      </c>
      <c r="B706" s="755"/>
      <c r="C706" s="755"/>
      <c r="D706" s="741"/>
      <c r="E706" s="741"/>
    </row>
    <row r="707" spans="1:5" ht="26.1">
      <c r="A707" s="736" t="s">
        <v>31</v>
      </c>
      <c r="B707" s="69" t="s">
        <v>1693</v>
      </c>
      <c r="C707" s="755"/>
      <c r="D707" s="741" t="s">
        <v>783</v>
      </c>
      <c r="E707" s="741"/>
    </row>
    <row r="708" spans="1:5">
      <c r="A708" s="736" t="s">
        <v>35</v>
      </c>
      <c r="B708" s="755"/>
      <c r="C708" s="755"/>
      <c r="D708" s="741"/>
      <c r="E708" s="741"/>
    </row>
    <row r="709" spans="1:5">
      <c r="A709" s="736" t="s">
        <v>39</v>
      </c>
      <c r="B709" s="69"/>
      <c r="C709" s="69"/>
      <c r="D709" s="741"/>
      <c r="E709" s="741"/>
    </row>
    <row r="710" spans="1:5" ht="117">
      <c r="A710" s="731" t="s">
        <v>1296</v>
      </c>
      <c r="B710" s="732" t="s">
        <v>1694</v>
      </c>
      <c r="C710" s="732" t="s">
        <v>1695</v>
      </c>
      <c r="D710" s="733"/>
      <c r="E710" s="733"/>
    </row>
    <row r="711" spans="1:5" ht="39">
      <c r="A711" s="734" t="s">
        <v>1696</v>
      </c>
      <c r="B711" s="734" t="s">
        <v>1697</v>
      </c>
      <c r="C711" s="760" t="s">
        <v>1698</v>
      </c>
      <c r="D711" s="742"/>
      <c r="E711" s="742"/>
    </row>
    <row r="712" spans="1:5">
      <c r="A712" s="736" t="s">
        <v>778</v>
      </c>
      <c r="B712" s="68"/>
      <c r="C712" s="68"/>
      <c r="D712" s="741"/>
      <c r="E712" s="741"/>
    </row>
    <row r="713" spans="1:5">
      <c r="A713" s="736" t="s">
        <v>26</v>
      </c>
      <c r="B713" s="68"/>
      <c r="C713" s="68"/>
      <c r="D713" s="741"/>
      <c r="E713" s="741"/>
    </row>
    <row r="714" spans="1:5" ht="90.95">
      <c r="A714" s="736" t="s">
        <v>31</v>
      </c>
      <c r="B714" s="68" t="s">
        <v>1168</v>
      </c>
      <c r="C714" s="68"/>
      <c r="D714" s="741" t="s">
        <v>783</v>
      </c>
      <c r="E714" s="741"/>
    </row>
    <row r="715" spans="1:5">
      <c r="A715" s="736" t="s">
        <v>35</v>
      </c>
      <c r="B715" s="68"/>
      <c r="C715" s="68"/>
      <c r="D715" s="741"/>
      <c r="E715" s="741"/>
    </row>
    <row r="716" spans="1:5">
      <c r="A716" s="736" t="s">
        <v>39</v>
      </c>
      <c r="B716" s="68"/>
      <c r="C716" s="68"/>
      <c r="D716" s="741"/>
      <c r="E716" s="741"/>
    </row>
    <row r="717" spans="1:5" ht="26.1">
      <c r="A717" s="734" t="s">
        <v>1699</v>
      </c>
      <c r="B717" s="734" t="s">
        <v>1700</v>
      </c>
      <c r="C717" s="760" t="s">
        <v>1701</v>
      </c>
      <c r="D717" s="742"/>
      <c r="E717" s="742"/>
    </row>
    <row r="718" spans="1:5">
      <c r="A718" s="736" t="s">
        <v>778</v>
      </c>
      <c r="B718" s="68"/>
      <c r="C718" s="68"/>
      <c r="D718" s="741"/>
      <c r="E718" s="741"/>
    </row>
    <row r="719" spans="1:5">
      <c r="A719" s="736" t="s">
        <v>26</v>
      </c>
      <c r="B719" s="68"/>
      <c r="C719" s="68"/>
      <c r="D719" s="741"/>
      <c r="E719" s="741"/>
    </row>
    <row r="720" spans="1:5" ht="78">
      <c r="A720" s="736" t="s">
        <v>31</v>
      </c>
      <c r="B720" s="68" t="s">
        <v>1702</v>
      </c>
      <c r="C720" s="68"/>
      <c r="D720" s="741" t="s">
        <v>783</v>
      </c>
      <c r="E720" s="741"/>
    </row>
    <row r="721" spans="1:5">
      <c r="A721" s="736" t="s">
        <v>35</v>
      </c>
      <c r="B721" s="68"/>
      <c r="C721" s="68"/>
      <c r="D721" s="741"/>
      <c r="E721" s="741"/>
    </row>
    <row r="722" spans="1:5">
      <c r="A722" s="736" t="s">
        <v>39</v>
      </c>
      <c r="B722" s="68"/>
      <c r="C722" s="68"/>
      <c r="D722" s="741"/>
      <c r="E722" s="741"/>
    </row>
    <row r="723" spans="1:5" ht="39">
      <c r="A723" s="734" t="s">
        <v>1703</v>
      </c>
      <c r="B723" s="734" t="s">
        <v>1704</v>
      </c>
      <c r="C723" s="760" t="s">
        <v>1705</v>
      </c>
      <c r="D723" s="742"/>
      <c r="E723" s="742"/>
    </row>
    <row r="724" spans="1:5">
      <c r="A724" s="736" t="s">
        <v>778</v>
      </c>
      <c r="B724" s="68"/>
      <c r="C724" s="68"/>
      <c r="D724" s="741"/>
      <c r="E724" s="741"/>
    </row>
    <row r="725" spans="1:5">
      <c r="A725" s="736" t="s">
        <v>26</v>
      </c>
      <c r="B725" s="68"/>
      <c r="C725" s="68"/>
      <c r="D725" s="741"/>
      <c r="E725" s="741"/>
    </row>
    <row r="726" spans="1:5" ht="65.099999999999994">
      <c r="A726" s="736" t="s">
        <v>31</v>
      </c>
      <c r="B726" s="68" t="s">
        <v>1175</v>
      </c>
      <c r="C726" s="68"/>
      <c r="D726" s="741" t="s">
        <v>783</v>
      </c>
      <c r="E726" s="741"/>
    </row>
    <row r="727" spans="1:5">
      <c r="A727" s="736" t="s">
        <v>35</v>
      </c>
      <c r="B727" s="68"/>
      <c r="C727" s="68"/>
      <c r="D727" s="741"/>
      <c r="E727" s="741"/>
    </row>
    <row r="728" spans="1:5">
      <c r="A728" s="736" t="s">
        <v>39</v>
      </c>
      <c r="B728" s="68"/>
      <c r="C728" s="68"/>
      <c r="D728" s="741"/>
      <c r="E728" s="741"/>
    </row>
    <row r="729" spans="1:5" ht="80.25" customHeight="1">
      <c r="A729" s="731">
        <v>4.9000000000000004</v>
      </c>
      <c r="B729" s="732" t="s">
        <v>1706</v>
      </c>
      <c r="C729" s="732" t="s">
        <v>1707</v>
      </c>
      <c r="D729" s="733"/>
      <c r="E729" s="733"/>
    </row>
    <row r="730" spans="1:5" ht="26.1">
      <c r="A730" s="734" t="s">
        <v>1708</v>
      </c>
      <c r="B730" s="734" t="s">
        <v>1709</v>
      </c>
      <c r="C730" s="760" t="s">
        <v>1710</v>
      </c>
      <c r="D730" s="742"/>
      <c r="E730" s="742"/>
    </row>
    <row r="731" spans="1:5">
      <c r="A731" s="736" t="s">
        <v>778</v>
      </c>
      <c r="B731" s="68"/>
      <c r="C731" s="68"/>
      <c r="D731" s="741"/>
      <c r="E731" s="741"/>
    </row>
    <row r="732" spans="1:5">
      <c r="A732" s="736" t="s">
        <v>26</v>
      </c>
      <c r="B732" s="68"/>
      <c r="C732" s="68"/>
      <c r="D732" s="741"/>
      <c r="E732" s="741"/>
    </row>
    <row r="733" spans="1:5" ht="51.95">
      <c r="A733" s="736" t="s">
        <v>31</v>
      </c>
      <c r="B733" s="68" t="s">
        <v>1182</v>
      </c>
      <c r="C733" s="68"/>
      <c r="D733" s="741" t="s">
        <v>783</v>
      </c>
      <c r="E733" s="741"/>
    </row>
    <row r="734" spans="1:5">
      <c r="A734" s="736" t="s">
        <v>35</v>
      </c>
      <c r="B734" s="68"/>
      <c r="C734" s="68"/>
      <c r="D734" s="741"/>
      <c r="E734" s="741"/>
    </row>
    <row r="735" spans="1:5">
      <c r="A735" s="736" t="s">
        <v>39</v>
      </c>
      <c r="B735" s="68"/>
      <c r="C735" s="68"/>
      <c r="D735" s="741"/>
      <c r="E735" s="741"/>
    </row>
    <row r="736" spans="1:5" ht="32.25" customHeight="1">
      <c r="A736" s="769" t="s">
        <v>1711</v>
      </c>
      <c r="B736" s="732" t="s">
        <v>1712</v>
      </c>
      <c r="C736" s="732" t="s">
        <v>1713</v>
      </c>
      <c r="D736" s="733"/>
      <c r="E736" s="733"/>
    </row>
    <row r="737" spans="1:5" ht="12.95" customHeight="1">
      <c r="A737" s="736" t="s">
        <v>778</v>
      </c>
      <c r="B737" s="68"/>
      <c r="C737" s="68"/>
      <c r="D737" s="741"/>
      <c r="E737" s="741"/>
    </row>
    <row r="738" spans="1:5" ht="12.95" customHeight="1">
      <c r="A738" s="736" t="s">
        <v>26</v>
      </c>
      <c r="B738" s="68"/>
      <c r="C738" s="68"/>
      <c r="D738" s="741"/>
      <c r="E738" s="741"/>
    </row>
    <row r="739" spans="1:5" ht="12.95" customHeight="1">
      <c r="A739" s="736" t="s">
        <v>31</v>
      </c>
      <c r="B739" s="68" t="s">
        <v>1188</v>
      </c>
      <c r="C739" s="68"/>
      <c r="D739" s="741" t="s">
        <v>783</v>
      </c>
      <c r="E739" s="741"/>
    </row>
    <row r="740" spans="1:5" ht="12.95" customHeight="1">
      <c r="A740" s="736" t="s">
        <v>35</v>
      </c>
      <c r="B740" s="68"/>
      <c r="C740" s="68"/>
      <c r="D740" s="741"/>
      <c r="E740" s="741"/>
    </row>
    <row r="741" spans="1:5" ht="12.95" customHeight="1">
      <c r="A741" s="736" t="s">
        <v>39</v>
      </c>
      <c r="B741" s="68"/>
      <c r="C741" s="68"/>
      <c r="D741" s="741"/>
      <c r="E741" s="741"/>
    </row>
    <row r="742" spans="1:5" ht="78">
      <c r="A742" s="731">
        <v>4.1100000000000003</v>
      </c>
      <c r="B742" s="732" t="s">
        <v>1714</v>
      </c>
      <c r="C742" s="732" t="s">
        <v>1715</v>
      </c>
      <c r="D742" s="733"/>
      <c r="E742" s="733"/>
    </row>
    <row r="743" spans="1:5">
      <c r="A743" s="734" t="s">
        <v>1716</v>
      </c>
      <c r="B743" s="734" t="s">
        <v>1717</v>
      </c>
      <c r="C743" s="760" t="s">
        <v>1718</v>
      </c>
      <c r="D743" s="742"/>
      <c r="E743" s="742"/>
    </row>
    <row r="744" spans="1:5">
      <c r="A744" s="736" t="s">
        <v>778</v>
      </c>
      <c r="B744" s="68"/>
      <c r="C744" s="68"/>
      <c r="D744" s="741"/>
      <c r="E744" s="741"/>
    </row>
    <row r="745" spans="1:5">
      <c r="A745" s="736" t="s">
        <v>26</v>
      </c>
      <c r="B745" s="68"/>
      <c r="C745" s="68"/>
      <c r="D745" s="741"/>
      <c r="E745" s="741"/>
    </row>
    <row r="746" spans="1:5" ht="26.1">
      <c r="A746" s="736" t="s">
        <v>31</v>
      </c>
      <c r="B746" s="68" t="s">
        <v>1719</v>
      </c>
      <c r="C746" s="68"/>
      <c r="D746" s="741" t="s">
        <v>783</v>
      </c>
      <c r="E746" s="741"/>
    </row>
    <row r="747" spans="1:5">
      <c r="A747" s="736" t="s">
        <v>35</v>
      </c>
      <c r="B747" s="68"/>
      <c r="C747" s="68"/>
      <c r="D747" s="741"/>
      <c r="E747" s="741"/>
    </row>
    <row r="748" spans="1:5">
      <c r="A748" s="736" t="s">
        <v>39</v>
      </c>
      <c r="B748" s="68"/>
      <c r="C748" s="68"/>
      <c r="D748" s="741"/>
      <c r="E748" s="741"/>
    </row>
    <row r="749" spans="1:5" ht="26.1">
      <c r="A749" s="734" t="s">
        <v>1720</v>
      </c>
      <c r="B749" s="734" t="s">
        <v>1721</v>
      </c>
      <c r="C749" s="760" t="s">
        <v>1722</v>
      </c>
      <c r="D749" s="742"/>
      <c r="E749" s="742"/>
    </row>
    <row r="750" spans="1:5">
      <c r="A750" s="736" t="s">
        <v>778</v>
      </c>
      <c r="B750" s="68"/>
      <c r="C750" s="68"/>
      <c r="D750" s="741"/>
      <c r="E750" s="741"/>
    </row>
    <row r="751" spans="1:5">
      <c r="A751" s="736" t="s">
        <v>26</v>
      </c>
      <c r="B751" s="68"/>
      <c r="C751" s="68"/>
      <c r="D751" s="741"/>
      <c r="E751" s="741"/>
    </row>
    <row r="752" spans="1:5">
      <c r="A752" s="736" t="s">
        <v>31</v>
      </c>
      <c r="B752" s="68" t="s">
        <v>1723</v>
      </c>
      <c r="C752" s="68"/>
      <c r="D752" s="741" t="s">
        <v>783</v>
      </c>
      <c r="E752" s="741"/>
    </row>
    <row r="753" spans="1:5">
      <c r="A753" s="736" t="s">
        <v>35</v>
      </c>
      <c r="B753" s="68"/>
      <c r="C753" s="68"/>
      <c r="D753" s="741"/>
      <c r="E753" s="741"/>
    </row>
    <row r="754" spans="1:5">
      <c r="A754" s="736" t="s">
        <v>39</v>
      </c>
      <c r="B754" s="68"/>
      <c r="C754" s="68"/>
      <c r="D754" s="741"/>
      <c r="E754" s="741"/>
    </row>
    <row r="755" spans="1:5" ht="143.1">
      <c r="A755" s="731">
        <v>4.12</v>
      </c>
      <c r="B755" s="732" t="s">
        <v>1724</v>
      </c>
      <c r="C755" s="732" t="s">
        <v>1725</v>
      </c>
      <c r="D755" s="745"/>
      <c r="E755" s="733"/>
    </row>
    <row r="756" spans="1:5" ht="26.1">
      <c r="A756" s="734" t="s">
        <v>1726</v>
      </c>
      <c r="B756" s="734" t="s">
        <v>1727</v>
      </c>
      <c r="C756" s="760" t="s">
        <v>1728</v>
      </c>
      <c r="D756" s="742"/>
      <c r="E756" s="742"/>
    </row>
    <row r="757" spans="1:5">
      <c r="A757" s="736" t="s">
        <v>778</v>
      </c>
      <c r="B757" s="68"/>
      <c r="C757" s="68"/>
      <c r="D757" s="741"/>
      <c r="E757" s="741"/>
    </row>
    <row r="758" spans="1:5">
      <c r="A758" s="736" t="s">
        <v>26</v>
      </c>
      <c r="B758" s="68"/>
      <c r="C758" s="68"/>
      <c r="D758" s="741"/>
      <c r="E758" s="741"/>
    </row>
    <row r="759" spans="1:5" ht="51.95">
      <c r="A759" s="736" t="s">
        <v>31</v>
      </c>
      <c r="B759" s="68" t="s">
        <v>1729</v>
      </c>
      <c r="C759" s="68"/>
      <c r="D759" s="741" t="s">
        <v>783</v>
      </c>
      <c r="E759" s="741"/>
    </row>
    <row r="760" spans="1:5">
      <c r="A760" s="736" t="s">
        <v>35</v>
      </c>
      <c r="B760" s="68"/>
      <c r="C760" s="68"/>
      <c r="D760" s="741"/>
      <c r="E760" s="741"/>
    </row>
    <row r="761" spans="1:5">
      <c r="A761" s="736" t="s">
        <v>39</v>
      </c>
      <c r="B761" s="68"/>
      <c r="C761" s="68"/>
      <c r="D761" s="741"/>
      <c r="E761" s="741"/>
    </row>
    <row r="762" spans="1:5" ht="26.1">
      <c r="A762" s="734" t="s">
        <v>1730</v>
      </c>
      <c r="B762" s="734" t="s">
        <v>1731</v>
      </c>
      <c r="C762" s="760" t="s">
        <v>1732</v>
      </c>
      <c r="D762" s="742"/>
      <c r="E762" s="742"/>
    </row>
    <row r="763" spans="1:5">
      <c r="A763" s="736" t="s">
        <v>778</v>
      </c>
      <c r="B763" s="68"/>
      <c r="C763" s="68"/>
      <c r="D763" s="741"/>
      <c r="E763" s="741"/>
    </row>
    <row r="764" spans="1:5">
      <c r="A764" s="736" t="s">
        <v>26</v>
      </c>
      <c r="B764" s="68"/>
      <c r="C764" s="68"/>
      <c r="D764" s="741"/>
      <c r="E764" s="741"/>
    </row>
    <row r="765" spans="1:5" ht="26.1">
      <c r="A765" s="736" t="s">
        <v>31</v>
      </c>
      <c r="B765" s="68" t="s">
        <v>1733</v>
      </c>
      <c r="C765" s="68"/>
      <c r="D765" s="741" t="s">
        <v>783</v>
      </c>
      <c r="E765" s="741"/>
    </row>
    <row r="766" spans="1:5">
      <c r="A766" s="736" t="s">
        <v>35</v>
      </c>
      <c r="B766" s="68"/>
      <c r="C766" s="68"/>
      <c r="D766" s="741"/>
      <c r="E766" s="741"/>
    </row>
    <row r="767" spans="1:5">
      <c r="A767" s="736" t="s">
        <v>39</v>
      </c>
      <c r="B767" s="68"/>
      <c r="C767" s="68"/>
      <c r="D767" s="741"/>
      <c r="E767" s="741"/>
    </row>
    <row r="768" spans="1:5" ht="39">
      <c r="A768" s="734" t="s">
        <v>1734</v>
      </c>
      <c r="B768" s="734" t="s">
        <v>1735</v>
      </c>
      <c r="C768" s="760" t="s">
        <v>1736</v>
      </c>
      <c r="D768" s="742"/>
      <c r="E768" s="742"/>
    </row>
    <row r="769" spans="1:5">
      <c r="A769" s="736" t="s">
        <v>778</v>
      </c>
      <c r="B769" s="68"/>
      <c r="C769" s="68"/>
      <c r="D769" s="741"/>
      <c r="E769" s="741"/>
    </row>
    <row r="770" spans="1:5">
      <c r="A770" s="736" t="s">
        <v>26</v>
      </c>
      <c r="B770" s="68"/>
      <c r="C770" s="68"/>
      <c r="D770" s="741"/>
      <c r="E770" s="741"/>
    </row>
    <row r="771" spans="1:5" ht="65.099999999999994">
      <c r="A771" s="736" t="s">
        <v>31</v>
      </c>
      <c r="B771" s="68" t="s">
        <v>1199</v>
      </c>
      <c r="C771" s="68"/>
      <c r="D771" s="741" t="s">
        <v>783</v>
      </c>
      <c r="E771" s="741"/>
    </row>
    <row r="772" spans="1:5">
      <c r="A772" s="736" t="s">
        <v>35</v>
      </c>
      <c r="B772" s="68"/>
      <c r="C772" s="68"/>
      <c r="D772" s="741"/>
      <c r="E772" s="741"/>
    </row>
    <row r="773" spans="1:5">
      <c r="A773" s="736" t="s">
        <v>39</v>
      </c>
      <c r="B773" s="68"/>
      <c r="C773" s="68"/>
      <c r="D773" s="741"/>
      <c r="E773" s="741"/>
    </row>
    <row r="774" spans="1:5" ht="338.1">
      <c r="A774" s="731">
        <v>5</v>
      </c>
      <c r="B774" s="732" t="s">
        <v>1737</v>
      </c>
      <c r="C774" s="732" t="s">
        <v>1738</v>
      </c>
      <c r="D774" s="733"/>
      <c r="E774" s="733"/>
    </row>
    <row r="775" spans="1:5">
      <c r="A775" s="736" t="s">
        <v>778</v>
      </c>
      <c r="B775" s="68"/>
      <c r="C775" s="68"/>
      <c r="D775" s="741"/>
      <c r="E775" s="741"/>
    </row>
    <row r="776" spans="1:5">
      <c r="A776" s="736" t="s">
        <v>26</v>
      </c>
      <c r="B776" s="68"/>
      <c r="C776" s="68"/>
      <c r="D776" s="741"/>
      <c r="E776" s="741"/>
    </row>
    <row r="777" spans="1:5">
      <c r="A777" s="736" t="s">
        <v>31</v>
      </c>
      <c r="B777" s="68"/>
      <c r="C777" s="68"/>
      <c r="D777" s="741"/>
      <c r="E777" s="741"/>
    </row>
    <row r="778" spans="1:5">
      <c r="A778" s="736" t="s">
        <v>35</v>
      </c>
      <c r="B778" s="68"/>
      <c r="C778" s="68"/>
      <c r="D778" s="741"/>
      <c r="E778" s="741"/>
    </row>
    <row r="779" spans="1:5">
      <c r="A779" s="736" t="s">
        <v>39</v>
      </c>
      <c r="B779" s="68"/>
      <c r="C779" s="68"/>
      <c r="D779" s="741"/>
      <c r="E779" s="741"/>
    </row>
    <row r="780" spans="1:5" ht="246.95">
      <c r="A780" s="731">
        <v>5.0999999999999996</v>
      </c>
      <c r="B780" s="744" t="s">
        <v>1739</v>
      </c>
      <c r="C780" s="732" t="s">
        <v>1740</v>
      </c>
      <c r="D780" s="733"/>
      <c r="E780" s="733"/>
    </row>
    <row r="781" spans="1:5">
      <c r="A781" s="736" t="s">
        <v>778</v>
      </c>
      <c r="B781" s="68"/>
      <c r="C781" s="68"/>
      <c r="D781" s="741"/>
      <c r="E781" s="741"/>
    </row>
    <row r="782" spans="1:5">
      <c r="A782" s="736" t="s">
        <v>26</v>
      </c>
      <c r="B782" s="68"/>
      <c r="C782" s="68"/>
      <c r="D782" s="741"/>
      <c r="E782" s="741"/>
    </row>
    <row r="783" spans="1:5">
      <c r="A783" s="736" t="s">
        <v>31</v>
      </c>
      <c r="B783" s="68"/>
      <c r="C783" s="68"/>
      <c r="D783" s="741"/>
      <c r="E783" s="741"/>
    </row>
    <row r="784" spans="1:5">
      <c r="A784" s="736" t="s">
        <v>35</v>
      </c>
      <c r="B784" s="68"/>
      <c r="C784" s="68"/>
      <c r="D784" s="741"/>
      <c r="E784" s="741"/>
    </row>
    <row r="785" spans="1:5">
      <c r="A785" s="736" t="s">
        <v>39</v>
      </c>
      <c r="B785" s="68"/>
      <c r="C785" s="68"/>
      <c r="D785" s="741"/>
      <c r="E785" s="741"/>
    </row>
    <row r="786" spans="1:5" ht="409.5">
      <c r="A786" s="744" t="s">
        <v>1741</v>
      </c>
      <c r="B786" s="744" t="s">
        <v>1742</v>
      </c>
      <c r="C786" s="744" t="s">
        <v>1743</v>
      </c>
      <c r="D786" s="745"/>
      <c r="E786" s="745"/>
    </row>
    <row r="787" spans="1:5">
      <c r="A787" s="736" t="s">
        <v>778</v>
      </c>
      <c r="B787" s="68"/>
      <c r="C787" s="68"/>
      <c r="D787" s="741"/>
      <c r="E787" s="741"/>
    </row>
    <row r="788" spans="1:5">
      <c r="A788" s="736" t="s">
        <v>26</v>
      </c>
      <c r="B788" s="68"/>
      <c r="C788" s="68"/>
      <c r="D788" s="741"/>
      <c r="E788" s="741"/>
    </row>
    <row r="789" spans="1:5">
      <c r="A789" s="736" t="s">
        <v>31</v>
      </c>
      <c r="B789" s="68"/>
      <c r="C789" s="68"/>
      <c r="D789" s="741"/>
      <c r="E789" s="741"/>
    </row>
    <row r="790" spans="1:5">
      <c r="A790" s="736" t="s">
        <v>35</v>
      </c>
      <c r="B790" s="68"/>
      <c r="C790" s="68"/>
      <c r="D790" s="741"/>
      <c r="E790" s="741"/>
    </row>
    <row r="791" spans="1:5">
      <c r="A791" s="736" t="s">
        <v>39</v>
      </c>
      <c r="B791" s="68"/>
      <c r="C791" s="68"/>
      <c r="D791" s="741"/>
      <c r="E791" s="741"/>
    </row>
    <row r="792" spans="1:5" ht="285.95">
      <c r="A792" s="744" t="s">
        <v>1744</v>
      </c>
      <c r="B792" s="744" t="s">
        <v>1745</v>
      </c>
      <c r="C792" s="744" t="s">
        <v>1746</v>
      </c>
      <c r="D792" s="745"/>
      <c r="E792" s="745"/>
    </row>
    <row r="793" spans="1:5">
      <c r="A793" s="736" t="s">
        <v>778</v>
      </c>
      <c r="B793" s="68"/>
      <c r="C793" s="68"/>
      <c r="D793" s="741"/>
      <c r="E793" s="741"/>
    </row>
    <row r="794" spans="1:5">
      <c r="A794" s="736" t="s">
        <v>26</v>
      </c>
      <c r="B794" s="68"/>
      <c r="C794" s="68"/>
      <c r="D794" s="741"/>
      <c r="E794" s="741"/>
    </row>
    <row r="795" spans="1:5">
      <c r="A795" s="736" t="s">
        <v>31</v>
      </c>
      <c r="B795" s="68"/>
      <c r="C795" s="68"/>
      <c r="D795" s="741"/>
      <c r="E795" s="741"/>
    </row>
    <row r="796" spans="1:5">
      <c r="A796" s="736" t="s">
        <v>35</v>
      </c>
      <c r="B796" s="68"/>
      <c r="C796" s="68"/>
      <c r="D796" s="741"/>
      <c r="E796" s="741"/>
    </row>
    <row r="797" spans="1:5">
      <c r="A797" s="736" t="s">
        <v>39</v>
      </c>
      <c r="B797" s="68"/>
      <c r="C797" s="68"/>
      <c r="D797" s="741"/>
      <c r="E797" s="741"/>
    </row>
    <row r="798" spans="1:5" ht="51.95">
      <c r="A798" s="744" t="s">
        <v>1747</v>
      </c>
      <c r="B798" s="744" t="s">
        <v>1748</v>
      </c>
      <c r="C798" s="744" t="s">
        <v>1749</v>
      </c>
      <c r="D798" s="745"/>
      <c r="E798" s="745"/>
    </row>
    <row r="799" spans="1:5">
      <c r="A799" s="736" t="s">
        <v>778</v>
      </c>
      <c r="B799" s="68"/>
      <c r="C799" s="68"/>
      <c r="D799" s="741"/>
      <c r="E799" s="741"/>
    </row>
    <row r="800" spans="1:5">
      <c r="A800" s="736" t="s">
        <v>26</v>
      </c>
      <c r="B800" s="68"/>
      <c r="C800" s="68"/>
      <c r="D800" s="741"/>
      <c r="E800" s="741"/>
    </row>
    <row r="801" spans="1:5">
      <c r="A801" s="736" t="s">
        <v>31</v>
      </c>
      <c r="B801" s="68"/>
      <c r="C801" s="68"/>
      <c r="D801" s="741"/>
      <c r="E801" s="741"/>
    </row>
    <row r="802" spans="1:5">
      <c r="A802" s="736" t="s">
        <v>35</v>
      </c>
      <c r="B802" s="68"/>
      <c r="C802" s="68"/>
      <c r="D802" s="741"/>
      <c r="E802" s="741"/>
    </row>
    <row r="803" spans="1:5">
      <c r="A803" s="736" t="s">
        <v>39</v>
      </c>
      <c r="B803" s="68"/>
      <c r="C803" s="68"/>
      <c r="D803" s="741"/>
      <c r="E803" s="741"/>
    </row>
    <row r="804" spans="1:5" ht="39">
      <c r="A804" s="744" t="s">
        <v>1750</v>
      </c>
      <c r="B804" s="744" t="s">
        <v>1751</v>
      </c>
      <c r="C804" s="744" t="s">
        <v>1752</v>
      </c>
      <c r="D804" s="745"/>
      <c r="E804" s="745"/>
    </row>
    <row r="805" spans="1:5">
      <c r="A805" s="736" t="s">
        <v>778</v>
      </c>
      <c r="B805" s="68"/>
      <c r="C805" s="68"/>
      <c r="D805" s="741"/>
      <c r="E805" s="741"/>
    </row>
    <row r="806" spans="1:5">
      <c r="A806" s="736" t="s">
        <v>26</v>
      </c>
      <c r="B806" s="68"/>
      <c r="C806" s="68"/>
      <c r="D806" s="741"/>
      <c r="E806" s="741"/>
    </row>
    <row r="807" spans="1:5">
      <c r="A807" s="736" t="s">
        <v>31</v>
      </c>
      <c r="B807" s="68"/>
      <c r="C807" s="68"/>
      <c r="D807" s="741"/>
      <c r="E807" s="741"/>
    </row>
    <row r="808" spans="1:5">
      <c r="A808" s="736" t="s">
        <v>35</v>
      </c>
      <c r="B808" s="68"/>
      <c r="C808" s="68"/>
      <c r="D808" s="741"/>
      <c r="E808" s="741"/>
    </row>
    <row r="809" spans="1:5">
      <c r="A809" s="736" t="s">
        <v>39</v>
      </c>
      <c r="B809" s="68"/>
      <c r="C809" s="68"/>
      <c r="D809" s="741"/>
      <c r="E809" s="741"/>
    </row>
    <row r="810" spans="1:5" ht="104.1">
      <c r="A810" s="744" t="s">
        <v>1753</v>
      </c>
      <c r="B810" s="744" t="s">
        <v>1754</v>
      </c>
      <c r="C810" s="744" t="s">
        <v>1755</v>
      </c>
      <c r="D810" s="745"/>
      <c r="E810" s="745"/>
    </row>
    <row r="811" spans="1:5">
      <c r="A811" s="736" t="s">
        <v>778</v>
      </c>
      <c r="B811" s="68"/>
      <c r="C811" s="68"/>
      <c r="D811" s="741"/>
      <c r="E811" s="741"/>
    </row>
    <row r="812" spans="1:5">
      <c r="A812" s="736" t="s">
        <v>26</v>
      </c>
      <c r="B812" s="68"/>
      <c r="C812" s="68"/>
      <c r="D812" s="741"/>
      <c r="E812" s="741"/>
    </row>
    <row r="813" spans="1:5">
      <c r="A813" s="736" t="s">
        <v>31</v>
      </c>
      <c r="B813" s="68"/>
      <c r="C813" s="68"/>
      <c r="D813" s="741"/>
      <c r="E813" s="741"/>
    </row>
    <row r="814" spans="1:5">
      <c r="A814" s="736" t="s">
        <v>35</v>
      </c>
      <c r="B814" s="68"/>
      <c r="C814" s="68"/>
      <c r="D814" s="741"/>
      <c r="E814" s="741"/>
    </row>
    <row r="815" spans="1:5">
      <c r="A815" s="736" t="s">
        <v>39</v>
      </c>
      <c r="B815" s="68"/>
      <c r="C815" s="68"/>
      <c r="D815" s="741"/>
      <c r="E815" s="741"/>
    </row>
    <row r="816" spans="1:5" ht="143.1">
      <c r="A816" s="744" t="s">
        <v>1756</v>
      </c>
      <c r="B816" s="744" t="s">
        <v>1757</v>
      </c>
      <c r="C816" s="744" t="s">
        <v>1758</v>
      </c>
      <c r="D816" s="745"/>
      <c r="E816" s="745"/>
    </row>
    <row r="817" spans="1:7">
      <c r="A817" s="736" t="s">
        <v>778</v>
      </c>
      <c r="B817" s="68"/>
      <c r="C817" s="68"/>
      <c r="D817" s="741"/>
      <c r="E817" s="741"/>
    </row>
    <row r="818" spans="1:7">
      <c r="A818" s="736" t="s">
        <v>26</v>
      </c>
      <c r="B818" s="68"/>
      <c r="C818" s="68"/>
      <c r="D818" s="741"/>
      <c r="E818" s="741"/>
    </row>
    <row r="819" spans="1:7">
      <c r="A819" s="736" t="s">
        <v>31</v>
      </c>
      <c r="B819" s="68"/>
      <c r="C819" s="68"/>
      <c r="D819" s="741"/>
      <c r="E819" s="741"/>
    </row>
    <row r="820" spans="1:7">
      <c r="A820" s="736" t="s">
        <v>35</v>
      </c>
      <c r="B820" s="68"/>
      <c r="C820" s="68"/>
      <c r="D820" s="741"/>
      <c r="E820" s="741"/>
    </row>
    <row r="821" spans="1:7">
      <c r="A821" s="736" t="s">
        <v>39</v>
      </c>
      <c r="B821" s="68"/>
      <c r="C821" s="68"/>
      <c r="D821" s="741"/>
      <c r="E821" s="741"/>
    </row>
    <row r="822" spans="1:7" ht="409.5" customHeight="1">
      <c r="A822" s="744" t="s">
        <v>1759</v>
      </c>
      <c r="B822" s="744" t="s">
        <v>1760</v>
      </c>
      <c r="C822" s="744" t="s">
        <v>1761</v>
      </c>
      <c r="D822" s="745"/>
      <c r="E822" s="745"/>
    </row>
    <row r="823" spans="1:7">
      <c r="A823" s="736" t="s">
        <v>778</v>
      </c>
      <c r="B823" s="68"/>
      <c r="C823" s="68"/>
      <c r="D823" s="741"/>
      <c r="E823" s="741"/>
    </row>
    <row r="824" spans="1:7">
      <c r="A824" s="736" t="s">
        <v>26</v>
      </c>
      <c r="B824" s="68"/>
      <c r="C824" s="68"/>
      <c r="D824" s="741"/>
      <c r="E824" s="741"/>
    </row>
    <row r="825" spans="1:7">
      <c r="A825" s="736" t="s">
        <v>31</v>
      </c>
      <c r="B825" s="68"/>
      <c r="C825" s="68"/>
      <c r="D825" s="741"/>
      <c r="E825" s="741"/>
    </row>
    <row r="826" spans="1:7">
      <c r="A826" s="736" t="s">
        <v>35</v>
      </c>
      <c r="B826" s="68"/>
      <c r="C826" s="68"/>
      <c r="D826" s="741"/>
      <c r="E826" s="741"/>
    </row>
    <row r="827" spans="1:7">
      <c r="A827" s="736" t="s">
        <v>39</v>
      </c>
      <c r="B827" s="68"/>
      <c r="C827" s="68"/>
      <c r="D827" s="741"/>
      <c r="E827" s="741"/>
    </row>
    <row r="828" spans="1:7" s="771" customFormat="1">
      <c r="A828" s="770"/>
      <c r="F828" s="772"/>
      <c r="G828" s="772"/>
    </row>
    <row r="829" spans="1:7" ht="18.95">
      <c r="A829" s="773" t="s">
        <v>1762</v>
      </c>
    </row>
    <row r="830" spans="1:7" ht="14.45">
      <c r="A830" s="774" t="s">
        <v>1763</v>
      </c>
      <c r="C830" s="775" t="s">
        <v>1764</v>
      </c>
    </row>
    <row r="831" spans="1:7" ht="14.45">
      <c r="A831" s="776" t="s">
        <v>1765</v>
      </c>
      <c r="C831" s="777"/>
    </row>
    <row r="832" spans="1:7" ht="14.45" customHeight="1">
      <c r="A832" s="774" t="s">
        <v>1766</v>
      </c>
      <c r="C832" s="775" t="s">
        <v>1767</v>
      </c>
    </row>
    <row r="833" spans="1:3" ht="14.45">
      <c r="A833" s="774" t="s">
        <v>1768</v>
      </c>
      <c r="C833" s="775" t="s">
        <v>1769</v>
      </c>
    </row>
    <row r="834" spans="1:3" ht="14.45">
      <c r="A834" s="774" t="s">
        <v>1770</v>
      </c>
      <c r="C834" s="775" t="s">
        <v>1771</v>
      </c>
    </row>
    <row r="835" spans="1:3" ht="14.45">
      <c r="A835" s="774" t="s">
        <v>1772</v>
      </c>
      <c r="C835" s="775" t="s">
        <v>1773</v>
      </c>
    </row>
    <row r="836" spans="1:3" ht="14.45">
      <c r="A836" s="774" t="s">
        <v>1774</v>
      </c>
      <c r="C836" s="775" t="s">
        <v>1775</v>
      </c>
    </row>
    <row r="837" spans="1:3" ht="14.45">
      <c r="A837" s="774" t="s">
        <v>1776</v>
      </c>
      <c r="C837" s="775" t="s">
        <v>1777</v>
      </c>
    </row>
    <row r="838" spans="1:3" ht="14.45">
      <c r="A838" s="774" t="s">
        <v>1778</v>
      </c>
      <c r="C838" s="775" t="s">
        <v>1779</v>
      </c>
    </row>
    <row r="839" spans="1:3" ht="14.45">
      <c r="A839" s="774" t="s">
        <v>1780</v>
      </c>
      <c r="C839" s="775" t="s">
        <v>1781</v>
      </c>
    </row>
    <row r="840" spans="1:3" ht="14.45">
      <c r="A840" s="774" t="s">
        <v>1782</v>
      </c>
      <c r="C840" s="775" t="s">
        <v>1783</v>
      </c>
    </row>
    <row r="841" spans="1:3" ht="14.45">
      <c r="A841" s="774" t="s">
        <v>1784</v>
      </c>
      <c r="C841" s="775" t="s">
        <v>1785</v>
      </c>
    </row>
    <row r="842" spans="1:3" ht="14.45">
      <c r="A842" s="774" t="s">
        <v>1786</v>
      </c>
      <c r="C842" s="775" t="s">
        <v>1787</v>
      </c>
    </row>
    <row r="843" spans="1:3" ht="14.45">
      <c r="A843" s="774" t="s">
        <v>1788</v>
      </c>
      <c r="C843" s="775" t="s">
        <v>1789</v>
      </c>
    </row>
    <row r="844" spans="1:3" ht="14.45">
      <c r="A844" s="774" t="s">
        <v>1790</v>
      </c>
      <c r="C844" s="775" t="s">
        <v>1791</v>
      </c>
    </row>
    <row r="845" spans="1:3" ht="14.45">
      <c r="A845" s="774" t="s">
        <v>1792</v>
      </c>
      <c r="C845" s="775" t="s">
        <v>1793</v>
      </c>
    </row>
    <row r="846" spans="1:3" ht="14.45">
      <c r="A846" s="774" t="s">
        <v>1794</v>
      </c>
      <c r="C846" s="775" t="s">
        <v>1795</v>
      </c>
    </row>
    <row r="847" spans="1:3" ht="14.45">
      <c r="A847" s="774" t="s">
        <v>1796</v>
      </c>
      <c r="C847" s="775" t="s">
        <v>1797</v>
      </c>
    </row>
    <row r="848" spans="1:3" ht="14.45">
      <c r="A848" s="774" t="s">
        <v>1798</v>
      </c>
      <c r="C848" s="775" t="s">
        <v>1799</v>
      </c>
    </row>
    <row r="849" spans="1:3" ht="14.45">
      <c r="A849" s="774" t="s">
        <v>1800</v>
      </c>
      <c r="C849" s="775" t="s">
        <v>1801</v>
      </c>
    </row>
    <row r="850" spans="1:3" ht="14.45">
      <c r="A850" s="774" t="s">
        <v>1802</v>
      </c>
      <c r="C850" s="775" t="s">
        <v>1803</v>
      </c>
    </row>
    <row r="851" spans="1:3" ht="14.45">
      <c r="A851" s="774" t="s">
        <v>1804</v>
      </c>
      <c r="C851" s="775" t="s">
        <v>1805</v>
      </c>
    </row>
    <row r="852" spans="1:3" ht="14.45">
      <c r="A852" s="774" t="s">
        <v>1806</v>
      </c>
      <c r="C852" s="775" t="s">
        <v>1807</v>
      </c>
    </row>
    <row r="853" spans="1:3" ht="14.45">
      <c r="A853" s="774" t="s">
        <v>1808</v>
      </c>
      <c r="C853" s="777"/>
    </row>
    <row r="854" spans="1:3" ht="14.45">
      <c r="A854" s="774" t="s">
        <v>1809</v>
      </c>
      <c r="C854" s="777"/>
    </row>
    <row r="855" spans="1:3" ht="14.45">
      <c r="A855" s="774" t="s">
        <v>1810</v>
      </c>
      <c r="C855" s="777"/>
    </row>
    <row r="856" spans="1:3" ht="14.45">
      <c r="A856" s="776" t="s">
        <v>1765</v>
      </c>
      <c r="C856" s="777"/>
    </row>
    <row r="857" spans="1:3" ht="14.45">
      <c r="A857" s="776" t="s">
        <v>1811</v>
      </c>
      <c r="C857" s="775" t="s">
        <v>1812</v>
      </c>
    </row>
    <row r="858" spans="1:3" ht="14.45">
      <c r="A858" s="776" t="s">
        <v>1765</v>
      </c>
      <c r="C858" s="777"/>
    </row>
    <row r="859" spans="1:3">
      <c r="A859" s="776" t="s">
        <v>1813</v>
      </c>
    </row>
    <row r="860" spans="1:3">
      <c r="A860" s="778" t="s">
        <v>1814</v>
      </c>
    </row>
    <row r="861" spans="1:3">
      <c r="A861" s="778" t="s">
        <v>1815</v>
      </c>
    </row>
    <row r="862" spans="1:3">
      <c r="A862" s="778" t="s">
        <v>1816</v>
      </c>
    </row>
    <row r="863" spans="1:3">
      <c r="A863" s="778" t="s">
        <v>1817</v>
      </c>
    </row>
    <row r="864" spans="1:3">
      <c r="A864" s="778" t="s">
        <v>1818</v>
      </c>
    </row>
    <row r="865" spans="1:7">
      <c r="A865" s="778" t="s">
        <v>1819</v>
      </c>
    </row>
    <row r="866" spans="1:7">
      <c r="A866" s="778" t="s">
        <v>1820</v>
      </c>
    </row>
    <row r="867" spans="1:7">
      <c r="A867" s="778" t="s">
        <v>1821</v>
      </c>
    </row>
    <row r="868" spans="1:7">
      <c r="A868" s="778" t="s">
        <v>1822</v>
      </c>
    </row>
    <row r="869" spans="1:7" ht="14.1">
      <c r="A869" s="778" t="s">
        <v>1823</v>
      </c>
    </row>
    <row r="870" spans="1:7" s="771" customFormat="1">
      <c r="A870" s="770"/>
      <c r="F870" s="772"/>
      <c r="G870" s="772"/>
    </row>
    <row r="871" spans="1:7" ht="18.95">
      <c r="A871" s="773" t="s">
        <v>1824</v>
      </c>
    </row>
    <row r="872" spans="1:7" ht="14.1">
      <c r="A872" s="779" t="s">
        <v>1825</v>
      </c>
    </row>
    <row r="873" spans="1:7">
      <c r="A873" s="776" t="s">
        <v>1826</v>
      </c>
    </row>
    <row r="874" spans="1:7">
      <c r="A874" s="780" t="s">
        <v>1827</v>
      </c>
    </row>
    <row r="875" spans="1:7">
      <c r="A875" s="780" t="s">
        <v>1828</v>
      </c>
    </row>
    <row r="876" spans="1:7">
      <c r="A876" s="776" t="s">
        <v>1829</v>
      </c>
    </row>
    <row r="877" spans="1:7">
      <c r="A877" s="776" t="s">
        <v>1830</v>
      </c>
    </row>
    <row r="878" spans="1:7">
      <c r="A878" s="776" t="s">
        <v>1831</v>
      </c>
    </row>
    <row r="879" spans="1:7">
      <c r="A879" s="776" t="s">
        <v>1832</v>
      </c>
    </row>
    <row r="880" spans="1:7">
      <c r="A880" s="776" t="s">
        <v>1833</v>
      </c>
    </row>
    <row r="881" spans="1:1">
      <c r="A881" s="776" t="s">
        <v>1834</v>
      </c>
    </row>
    <row r="882" spans="1:1">
      <c r="A882" s="776" t="s">
        <v>1835</v>
      </c>
    </row>
    <row r="883" spans="1:1">
      <c r="A883" s="776" t="s">
        <v>1836</v>
      </c>
    </row>
    <row r="884" spans="1:1">
      <c r="A884" s="776" t="s">
        <v>1837</v>
      </c>
    </row>
    <row r="885" spans="1:1">
      <c r="A885" s="776" t="s">
        <v>1838</v>
      </c>
    </row>
    <row r="886" spans="1:1">
      <c r="A886" s="776" t="s">
        <v>1839</v>
      </c>
    </row>
    <row r="887" spans="1:1">
      <c r="A887" s="776" t="s">
        <v>1840</v>
      </c>
    </row>
    <row r="888" spans="1:1">
      <c r="A888" s="776" t="s">
        <v>1841</v>
      </c>
    </row>
    <row r="889" spans="1:1">
      <c r="A889" s="776" t="s">
        <v>1842</v>
      </c>
    </row>
    <row r="890" spans="1:1">
      <c r="A890" s="776" t="s">
        <v>1843</v>
      </c>
    </row>
    <row r="891" spans="1:1">
      <c r="A891" s="776" t="s">
        <v>1844</v>
      </c>
    </row>
    <row r="892" spans="1:1">
      <c r="A892" s="776" t="s">
        <v>1845</v>
      </c>
    </row>
    <row r="893" spans="1:1">
      <c r="A893" s="776" t="s">
        <v>1846</v>
      </c>
    </row>
    <row r="894" spans="1:1">
      <c r="A894" s="776" t="s">
        <v>1847</v>
      </c>
    </row>
    <row r="895" spans="1:1">
      <c r="A895" s="776" t="s">
        <v>1848</v>
      </c>
    </row>
    <row r="896" spans="1:1">
      <c r="A896" s="776" t="s">
        <v>1849</v>
      </c>
    </row>
    <row r="897" spans="1:7">
      <c r="A897" s="776" t="s">
        <v>1850</v>
      </c>
    </row>
    <row r="898" spans="1:7">
      <c r="A898" s="776" t="s">
        <v>1851</v>
      </c>
    </row>
    <row r="899" spans="1:7">
      <c r="A899" s="776" t="s">
        <v>1852</v>
      </c>
    </row>
    <row r="900" spans="1:7" s="771" customFormat="1">
      <c r="A900" s="770"/>
      <c r="F900" s="772"/>
      <c r="G900" s="772"/>
    </row>
    <row r="901" spans="1:7" ht="18.95">
      <c r="A901" s="773" t="s">
        <v>1853</v>
      </c>
    </row>
    <row r="902" spans="1:7" ht="14.1">
      <c r="A902" s="779" t="s">
        <v>1854</v>
      </c>
    </row>
    <row r="903" spans="1:7">
      <c r="A903" s="776" t="s">
        <v>1855</v>
      </c>
    </row>
    <row r="904" spans="1:7">
      <c r="A904" s="776" t="s">
        <v>1856</v>
      </c>
    </row>
    <row r="905" spans="1:7">
      <c r="A905" s="780" t="s">
        <v>1857</v>
      </c>
    </row>
    <row r="906" spans="1:7">
      <c r="A906" s="780" t="s">
        <v>1858</v>
      </c>
    </row>
    <row r="907" spans="1:7">
      <c r="A907" s="780" t="s">
        <v>1859</v>
      </c>
    </row>
    <row r="908" spans="1:7">
      <c r="A908" s="776" t="s">
        <v>1860</v>
      </c>
    </row>
    <row r="909" spans="1:7">
      <c r="A909" s="776" t="s">
        <v>1765</v>
      </c>
    </row>
    <row r="910" spans="1:7">
      <c r="A910" s="776" t="s">
        <v>1861</v>
      </c>
    </row>
    <row r="911" spans="1:7">
      <c r="A911" s="781" t="s">
        <v>1862</v>
      </c>
    </row>
    <row r="912" spans="1:7">
      <c r="A912" s="781" t="s">
        <v>1863</v>
      </c>
    </row>
    <row r="913" spans="1:7" s="771" customFormat="1" ht="14.1">
      <c r="A913" s="782"/>
      <c r="F913" s="772"/>
      <c r="G913" s="772"/>
    </row>
    <row r="914" spans="1:7" ht="18.95">
      <c r="A914" s="773" t="s">
        <v>1864</v>
      </c>
    </row>
    <row r="915" spans="1:7">
      <c r="A915" s="776" t="s">
        <v>1865</v>
      </c>
    </row>
    <row r="916" spans="1:7">
      <c r="A916" s="776" t="s">
        <v>1866</v>
      </c>
    </row>
    <row r="917" spans="1:7">
      <c r="A917" s="776" t="s">
        <v>1867</v>
      </c>
    </row>
    <row r="918" spans="1:7">
      <c r="A918" s="776" t="s">
        <v>1868</v>
      </c>
    </row>
    <row r="919" spans="1:7">
      <c r="A919" s="776" t="s">
        <v>1869</v>
      </c>
    </row>
    <row r="920" spans="1:7">
      <c r="A920" s="776" t="s">
        <v>1870</v>
      </c>
    </row>
    <row r="921" spans="1:7" s="771" customFormat="1">
      <c r="A921" s="770"/>
      <c r="F921" s="772"/>
      <c r="G921" s="772"/>
    </row>
    <row r="922" spans="1:7" ht="18.95">
      <c r="A922" s="773" t="s">
        <v>1871</v>
      </c>
    </row>
    <row r="923" spans="1:7" ht="15.6">
      <c r="A923" s="783" t="s">
        <v>1872</v>
      </c>
    </row>
    <row r="924" spans="1:7" ht="15.6">
      <c r="A924" s="784" t="s">
        <v>1873</v>
      </c>
    </row>
    <row r="925" spans="1:7" ht="15.6">
      <c r="A925" s="784" t="s">
        <v>1874</v>
      </c>
    </row>
    <row r="926" spans="1:7" ht="15.6">
      <c r="A926" s="785" t="s">
        <v>1875</v>
      </c>
    </row>
    <row r="927" spans="1:7" ht="15.6">
      <c r="A927" s="784" t="s">
        <v>1876</v>
      </c>
    </row>
    <row r="928" spans="1:7" ht="15.6">
      <c r="A928" s="784" t="s">
        <v>1877</v>
      </c>
    </row>
    <row r="929" spans="1:7" ht="15.6">
      <c r="A929" s="784" t="s">
        <v>1878</v>
      </c>
    </row>
    <row r="930" spans="1:7" s="771" customFormat="1">
      <c r="A930" s="770"/>
      <c r="F930" s="772"/>
      <c r="G930" s="772"/>
    </row>
    <row r="931" spans="1:7" ht="18.95">
      <c r="A931" s="773" t="s">
        <v>1879</v>
      </c>
    </row>
    <row r="932" spans="1:7" ht="14.1">
      <c r="A932" t="s">
        <v>1880</v>
      </c>
      <c r="B932" s="774" t="s">
        <v>1881</v>
      </c>
    </row>
    <row r="933" spans="1:7" ht="14.1">
      <c r="A933" t="s">
        <v>1882</v>
      </c>
      <c r="B933" s="774" t="s">
        <v>1883</v>
      </c>
    </row>
    <row r="934" spans="1:7" ht="14.1">
      <c r="A934" t="s">
        <v>1884</v>
      </c>
      <c r="B934" s="774" t="s">
        <v>1885</v>
      </c>
    </row>
    <row r="935" spans="1:7" ht="14.1">
      <c r="A935" t="s">
        <v>1886</v>
      </c>
      <c r="B935" s="774" t="s">
        <v>1887</v>
      </c>
    </row>
  </sheetData>
  <hyperlinks>
    <hyperlink ref="A830" r:id="rId1" xr:uid="{3C491691-1F3F-4FE9-8F66-81A20D2DA6B6}"/>
    <hyperlink ref="A832" r:id="rId2" xr:uid="{5859B43A-18FC-4E27-97D6-3EC7F996D264}"/>
    <hyperlink ref="A833" r:id="rId3" xr:uid="{5612A550-FE03-4978-9460-71E457F471FB}"/>
    <hyperlink ref="A834" r:id="rId4" xr:uid="{B6AB880B-65C8-4B78-92C5-B208A0860E15}"/>
    <hyperlink ref="A835" r:id="rId5" xr:uid="{CE95FA4B-AD6F-4FCE-A367-A43CFF8E473B}"/>
    <hyperlink ref="A836" r:id="rId6" xr:uid="{175C74DF-9A4A-4B1F-AD59-2E1975B39D18}"/>
    <hyperlink ref="A837" r:id="rId7" xr:uid="{875D1EE0-67DE-4DBE-99AA-ED4C1E620F55}"/>
    <hyperlink ref="A838" r:id="rId8" xr:uid="{0FF407C6-A2DE-4E5E-A3E0-8E7EE97979F2}"/>
    <hyperlink ref="A839" r:id="rId9" xr:uid="{D0D10ACF-0D8C-4D58-8A4F-8041CE02590C}"/>
    <hyperlink ref="A840" r:id="rId10" xr:uid="{2069BF56-AE5E-433D-896E-18C0E942EBE0}"/>
    <hyperlink ref="A841" r:id="rId11" xr:uid="{80ABF653-A825-4191-8BB6-2B02D2BC1CD8}"/>
    <hyperlink ref="A842" r:id="rId12" xr:uid="{6009F766-1920-47D3-B2AB-4DC70BE3B5E3}"/>
    <hyperlink ref="A843" r:id="rId13" xr:uid="{AA6C33BB-0E05-43D4-BB44-75FB2D258F42}"/>
    <hyperlink ref="A844" r:id="rId14" xr:uid="{F14A88ED-B6B0-400C-B493-44896E491A99}"/>
    <hyperlink ref="A845" r:id="rId15" xr:uid="{779C2462-1E1C-4B4C-A6E4-827CEE8314AF}"/>
    <hyperlink ref="A846" r:id="rId16" xr:uid="{7927A423-1D6D-49B0-8BDA-6A4134F1C232}"/>
    <hyperlink ref="A847" r:id="rId17" xr:uid="{A413AD6F-210D-4F47-997D-5749B106E859}"/>
    <hyperlink ref="A848" r:id="rId18" xr:uid="{E4C06286-0B5E-4987-9CB1-ED9D96328451}"/>
    <hyperlink ref="A849" r:id="rId19" xr:uid="{6368BABA-B672-4DF2-A7E1-BC364A7895E5}"/>
    <hyperlink ref="A850" r:id="rId20" xr:uid="{F9B49F11-FD38-406B-B0A1-61E8633F5C24}"/>
    <hyperlink ref="A851" r:id="rId21" xr:uid="{6176B77B-E68D-4D37-92B9-0DA8BEAE4C8F}"/>
    <hyperlink ref="A852" r:id="rId22" xr:uid="{EB435BEF-5925-448F-B4B2-FF440BD46D1F}"/>
    <hyperlink ref="A853" r:id="rId23" xr:uid="{B04E444B-806E-4010-8D39-1C4DD030F305}"/>
    <hyperlink ref="A854" r:id="rId24" xr:uid="{61935DA1-EBB8-45D5-B5F6-507A731FB595}"/>
    <hyperlink ref="A855" r:id="rId25" xr:uid="{403476CB-CF22-47AD-A6C3-25A843510377}"/>
    <hyperlink ref="B932" r:id="rId26" xr:uid="{A0D691D7-C728-4163-AA52-49BC9EE8DBED}"/>
    <hyperlink ref="B933" r:id="rId27" xr:uid="{05189F5D-CF13-482B-A133-9F46E796F44F}"/>
    <hyperlink ref="B934" r:id="rId28" xr:uid="{4744BD9F-4DC1-4237-9781-8CF22A84311B}"/>
    <hyperlink ref="B935" r:id="rId29" xr:uid="{71B8B02A-5179-4EBA-AE87-6ADA44DF98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BB2F-C986-4D99-8B33-6A8BD7518415}">
  <sheetPr>
    <tabColor theme="8" tint="0.39997558519241921"/>
  </sheetPr>
  <dimension ref="A1:W454"/>
  <sheetViews>
    <sheetView zoomScaleNormal="100" zoomScaleSheetLayoutView="100" workbookViewId="0">
      <selection activeCell="B1" sqref="B1"/>
    </sheetView>
  </sheetViews>
  <sheetFormatPr defaultColWidth="9" defaultRowHeight="12.95"/>
  <cols>
    <col min="1" max="1" width="4.28515625" style="42" customWidth="1"/>
    <col min="2" max="2" width="6" style="12" customWidth="1"/>
    <col min="3" max="3" width="103" style="1" bestFit="1" customWidth="1"/>
    <col min="4" max="4" width="67" style="1" hidden="1" customWidth="1"/>
    <col min="5" max="5" width="17.42578125" style="43" hidden="1" customWidth="1"/>
    <col min="6" max="6" width="5.28515625" style="1" hidden="1" customWidth="1"/>
    <col min="7" max="7" width="6.140625" style="1" hidden="1" customWidth="1"/>
    <col min="8" max="8" width="5.28515625" style="1" hidden="1" customWidth="1"/>
    <col min="9" max="9" width="35.85546875" style="3" hidden="1" customWidth="1"/>
    <col min="10" max="10" width="7.140625" style="3" hidden="1" customWidth="1"/>
    <col min="11" max="11" width="7.140625" style="10" hidden="1" customWidth="1"/>
    <col min="12" max="12" width="35.85546875" style="3" hidden="1" customWidth="1"/>
    <col min="13" max="13" width="7.140625" style="3" hidden="1" customWidth="1"/>
    <col min="14" max="14" width="7.140625" style="10" hidden="1" customWidth="1"/>
    <col min="15" max="15" width="35.85546875" style="3" hidden="1" customWidth="1"/>
    <col min="16" max="16" width="7.140625" style="3" hidden="1" customWidth="1"/>
    <col min="17" max="17" width="8.5703125" style="10" hidden="1" customWidth="1"/>
    <col min="18" max="18" width="50.28515625" style="3" customWidth="1"/>
    <col min="19" max="19" width="7.140625" style="3" customWidth="1"/>
    <col min="20" max="20" width="7.140625" style="10" customWidth="1"/>
    <col min="21" max="21" width="35.85546875" style="3" customWidth="1"/>
    <col min="22" max="22" width="7.140625" style="3" customWidth="1"/>
    <col min="23" max="23" width="7.140625" style="10" customWidth="1"/>
    <col min="24" max="16384" width="9" style="4"/>
  </cols>
  <sheetData>
    <row r="1" spans="1:23" ht="18.95">
      <c r="A1" s="79" t="s">
        <v>1888</v>
      </c>
      <c r="B1" s="46" t="s">
        <v>1889</v>
      </c>
      <c r="C1" s="47"/>
      <c r="D1" s="48"/>
      <c r="E1" s="79" t="s">
        <v>1888</v>
      </c>
      <c r="F1" s="5"/>
      <c r="G1" s="5"/>
      <c r="H1" s="5"/>
      <c r="I1" s="5"/>
      <c r="J1" s="5"/>
      <c r="K1" s="8"/>
      <c r="L1" s="5"/>
      <c r="M1" s="5"/>
      <c r="N1" s="8"/>
      <c r="O1" s="5"/>
      <c r="P1" s="5"/>
      <c r="Q1" s="8"/>
      <c r="R1" s="5"/>
      <c r="S1" s="5"/>
      <c r="T1" s="8"/>
      <c r="U1" s="5"/>
      <c r="V1" s="5"/>
      <c r="W1" s="8"/>
    </row>
    <row r="2" spans="1:23">
      <c r="A2" s="35"/>
      <c r="B2" s="11"/>
      <c r="C2" s="5"/>
      <c r="D2" s="5"/>
      <c r="E2" s="36"/>
      <c r="F2" s="5"/>
      <c r="G2" s="5"/>
      <c r="H2" s="5"/>
      <c r="I2" s="5"/>
      <c r="J2" s="5"/>
      <c r="K2" s="8"/>
      <c r="L2" s="5"/>
      <c r="M2" s="5"/>
      <c r="N2" s="8"/>
      <c r="O2" s="5"/>
      <c r="P2" s="5"/>
      <c r="Q2" s="8"/>
      <c r="R2" s="5"/>
      <c r="S2" s="5"/>
      <c r="T2" s="8"/>
      <c r="U2" s="5"/>
      <c r="V2" s="5"/>
      <c r="W2" s="8"/>
    </row>
    <row r="3" spans="1:23">
      <c r="A3" s="35"/>
      <c r="B3" s="11"/>
      <c r="C3" s="81" t="s">
        <v>1890</v>
      </c>
      <c r="D3" s="81"/>
      <c r="E3" s="37"/>
      <c r="F3" s="5"/>
      <c r="G3" s="5"/>
      <c r="H3" s="5"/>
      <c r="I3" s="5"/>
      <c r="J3" s="5"/>
      <c r="K3" s="8"/>
      <c r="L3" s="5"/>
      <c r="M3" s="5"/>
      <c r="N3" s="8"/>
      <c r="O3" s="5"/>
      <c r="P3" s="5"/>
      <c r="Q3" s="8"/>
      <c r="R3" s="5"/>
      <c r="S3" s="5"/>
      <c r="T3" s="8"/>
      <c r="U3" s="5"/>
      <c r="V3" s="5"/>
      <c r="W3" s="8"/>
    </row>
    <row r="4" spans="1:23" ht="12.6">
      <c r="A4" s="82"/>
      <c r="B4" s="60"/>
      <c r="C4" s="2" t="s">
        <v>1318</v>
      </c>
      <c r="D4" s="2" t="s">
        <v>1319</v>
      </c>
      <c r="E4" s="36"/>
      <c r="F4" s="5"/>
      <c r="G4" s="5"/>
      <c r="H4" s="5"/>
      <c r="I4" s="5"/>
      <c r="J4" s="5"/>
      <c r="K4" s="8"/>
      <c r="L4" s="5"/>
      <c r="M4" s="5"/>
      <c r="N4" s="8"/>
      <c r="O4" s="5"/>
      <c r="P4" s="5"/>
      <c r="Q4" s="8"/>
      <c r="R4" s="5"/>
      <c r="S4" s="5"/>
      <c r="T4" s="8"/>
      <c r="U4" s="5"/>
      <c r="V4" s="5"/>
      <c r="W4" s="8"/>
    </row>
    <row r="5" spans="1:23">
      <c r="A5" s="35"/>
      <c r="B5" s="11"/>
      <c r="C5" s="81" t="s">
        <v>750</v>
      </c>
      <c r="D5" s="81"/>
      <c r="E5" s="37"/>
      <c r="F5" s="5"/>
      <c r="G5" s="5"/>
      <c r="H5" s="5"/>
      <c r="I5" s="5"/>
      <c r="J5" s="5"/>
      <c r="K5" s="8"/>
      <c r="L5" s="5"/>
      <c r="M5" s="5"/>
      <c r="N5" s="8"/>
      <c r="O5" s="5"/>
      <c r="P5" s="5"/>
      <c r="Q5" s="8"/>
      <c r="R5" s="5"/>
      <c r="S5" s="5"/>
      <c r="T5" s="8"/>
      <c r="U5" s="5"/>
      <c r="V5" s="5"/>
      <c r="W5" s="8"/>
    </row>
    <row r="6" spans="1:23" ht="12.6">
      <c r="A6" s="82"/>
      <c r="B6" s="60"/>
      <c r="C6" s="2" t="s">
        <v>94</v>
      </c>
      <c r="D6" s="2" t="s">
        <v>94</v>
      </c>
      <c r="E6" s="36"/>
      <c r="F6" s="5"/>
      <c r="G6" s="5"/>
      <c r="H6" s="5"/>
      <c r="I6" s="5"/>
      <c r="J6" s="5"/>
      <c r="K6" s="8"/>
      <c r="L6" s="5"/>
      <c r="M6" s="5"/>
      <c r="N6" s="8"/>
      <c r="O6" s="5"/>
      <c r="P6" s="5"/>
      <c r="Q6" s="8"/>
      <c r="R6" s="5"/>
      <c r="S6" s="5"/>
      <c r="T6" s="8"/>
      <c r="U6" s="5"/>
      <c r="V6" s="5"/>
      <c r="W6" s="8"/>
    </row>
    <row r="7" spans="1:23">
      <c r="A7" s="35"/>
      <c r="B7" s="11"/>
      <c r="C7" s="81" t="s">
        <v>1891</v>
      </c>
      <c r="D7" s="81"/>
      <c r="E7" s="37"/>
      <c r="F7" s="5"/>
      <c r="G7" s="5"/>
      <c r="H7" s="5"/>
      <c r="I7" s="5"/>
      <c r="J7" s="5"/>
      <c r="K7" s="8"/>
      <c r="L7" s="5"/>
      <c r="M7" s="5"/>
      <c r="N7" s="8"/>
      <c r="O7" s="5"/>
      <c r="P7" s="5"/>
      <c r="Q7" s="8"/>
      <c r="R7" s="5"/>
      <c r="S7" s="5"/>
      <c r="T7" s="8"/>
      <c r="U7" s="5"/>
      <c r="V7" s="5"/>
      <c r="W7" s="8"/>
    </row>
    <row r="8" spans="1:23" ht="32.450000000000003" customHeight="1">
      <c r="A8" s="35"/>
      <c r="B8" s="11"/>
      <c r="C8" s="2" t="s">
        <v>1892</v>
      </c>
      <c r="D8" s="2" t="s">
        <v>1893</v>
      </c>
      <c r="E8" s="36"/>
      <c r="F8" s="5"/>
      <c r="G8" s="5"/>
      <c r="H8" s="5"/>
      <c r="I8" s="5"/>
      <c r="J8" s="5"/>
      <c r="K8" s="8"/>
      <c r="L8" s="5"/>
      <c r="M8" s="5"/>
      <c r="N8" s="8"/>
      <c r="O8" s="5"/>
      <c r="P8" s="5"/>
      <c r="Q8" s="8"/>
      <c r="R8" s="5"/>
      <c r="S8" s="5"/>
      <c r="T8" s="8"/>
      <c r="U8" s="5"/>
      <c r="V8" s="5"/>
      <c r="W8" s="8"/>
    </row>
    <row r="9" spans="1:23">
      <c r="A9" s="35"/>
      <c r="B9" s="11"/>
      <c r="C9" s="81" t="s">
        <v>1894</v>
      </c>
      <c r="D9" s="81"/>
      <c r="E9" s="37"/>
      <c r="F9" s="5"/>
      <c r="G9" s="5"/>
      <c r="H9" s="5"/>
      <c r="I9" s="5"/>
      <c r="J9" s="5"/>
      <c r="K9" s="8"/>
      <c r="L9" s="5"/>
      <c r="M9" s="5"/>
      <c r="N9" s="8"/>
      <c r="O9" s="5"/>
      <c r="P9" s="5"/>
      <c r="Q9" s="8"/>
      <c r="R9" s="5"/>
      <c r="S9" s="5"/>
      <c r="T9" s="8"/>
      <c r="U9" s="5"/>
      <c r="V9" s="5"/>
      <c r="W9" s="8"/>
    </row>
    <row r="10" spans="1:23">
      <c r="A10" s="35"/>
      <c r="B10" s="11"/>
      <c r="C10" s="2" t="s">
        <v>1895</v>
      </c>
      <c r="D10" s="2"/>
      <c r="E10" s="36"/>
      <c r="F10" s="5"/>
      <c r="G10" s="5"/>
      <c r="H10" s="5"/>
      <c r="I10" s="5"/>
      <c r="J10" s="5"/>
      <c r="K10" s="8"/>
      <c r="L10" s="5"/>
      <c r="M10" s="5"/>
      <c r="N10" s="8"/>
      <c r="O10" s="5"/>
      <c r="P10" s="5"/>
      <c r="Q10" s="8"/>
      <c r="R10" s="5"/>
      <c r="S10" s="5"/>
      <c r="T10" s="8"/>
      <c r="U10" s="5"/>
      <c r="V10" s="5"/>
      <c r="W10" s="8"/>
    </row>
    <row r="11" spans="1:23">
      <c r="A11" s="35"/>
      <c r="B11" s="11"/>
      <c r="C11" s="5"/>
      <c r="D11" s="5"/>
      <c r="E11" s="36"/>
      <c r="F11" s="5"/>
      <c r="G11" s="5"/>
      <c r="H11" s="5"/>
      <c r="I11" s="5"/>
      <c r="J11" s="5"/>
      <c r="K11" s="8"/>
      <c r="L11" s="5"/>
      <c r="M11" s="5"/>
      <c r="N11" s="8"/>
      <c r="O11" s="5"/>
      <c r="P11" s="5"/>
      <c r="Q11" s="8"/>
      <c r="R11" s="5"/>
      <c r="S11" s="5"/>
      <c r="T11" s="8"/>
      <c r="U11" s="5"/>
      <c r="V11" s="5"/>
      <c r="W11" s="8"/>
    </row>
    <row r="12" spans="1:23">
      <c r="A12" s="35"/>
      <c r="B12" s="11"/>
      <c r="C12" s="7" t="s">
        <v>1896</v>
      </c>
      <c r="D12" s="6"/>
      <c r="E12" s="37"/>
      <c r="F12" s="5"/>
      <c r="G12" s="5"/>
      <c r="H12" s="5"/>
      <c r="I12" s="5"/>
      <c r="J12" s="5"/>
      <c r="K12" s="8"/>
      <c r="L12" s="5"/>
      <c r="M12" s="5"/>
      <c r="N12" s="8"/>
      <c r="O12" s="5"/>
      <c r="P12" s="5"/>
      <c r="Q12" s="8"/>
      <c r="R12" s="5"/>
      <c r="S12" s="5"/>
      <c r="T12" s="8"/>
      <c r="U12" s="5"/>
      <c r="V12" s="5"/>
      <c r="W12" s="8"/>
    </row>
    <row r="13" spans="1:23">
      <c r="A13" s="35"/>
      <c r="B13" s="11"/>
      <c r="C13" s="7"/>
      <c r="D13" s="6"/>
      <c r="E13" s="37"/>
      <c r="F13" s="5"/>
      <c r="G13" s="5"/>
      <c r="H13" s="5"/>
      <c r="I13" s="5"/>
      <c r="J13" s="5"/>
      <c r="K13" s="8"/>
      <c r="L13" s="5"/>
      <c r="M13" s="5"/>
      <c r="N13" s="8"/>
      <c r="O13" s="5"/>
      <c r="P13" s="5"/>
      <c r="Q13" s="8"/>
      <c r="R13" s="5"/>
      <c r="S13" s="5"/>
      <c r="T13" s="8"/>
      <c r="U13" s="5"/>
      <c r="V13" s="5"/>
      <c r="W13" s="8"/>
    </row>
    <row r="14" spans="1:23" s="78" customFormat="1">
      <c r="A14" s="38" t="s">
        <v>268</v>
      </c>
      <c r="B14" s="87" t="s">
        <v>268</v>
      </c>
      <c r="C14" s="88"/>
      <c r="D14" s="40"/>
      <c r="E14" s="39" t="s">
        <v>1897</v>
      </c>
      <c r="F14" s="39" t="s">
        <v>1898</v>
      </c>
      <c r="G14" s="39" t="s">
        <v>1899</v>
      </c>
      <c r="H14" s="39" t="s">
        <v>1900</v>
      </c>
      <c r="I14" s="40" t="s">
        <v>1901</v>
      </c>
      <c r="J14" s="40" t="s">
        <v>1902</v>
      </c>
      <c r="K14" s="89" t="s">
        <v>774</v>
      </c>
      <c r="L14" s="40" t="s">
        <v>26</v>
      </c>
      <c r="M14" s="40" t="s">
        <v>1902</v>
      </c>
      <c r="N14" s="89" t="s">
        <v>774</v>
      </c>
      <c r="O14" s="40" t="s">
        <v>31</v>
      </c>
      <c r="P14" s="40" t="s">
        <v>1902</v>
      </c>
      <c r="Q14" s="89" t="s">
        <v>774</v>
      </c>
      <c r="R14" s="40" t="s">
        <v>35</v>
      </c>
      <c r="S14" s="40" t="s">
        <v>1902</v>
      </c>
      <c r="T14" s="89" t="s">
        <v>774</v>
      </c>
      <c r="U14" s="40" t="s">
        <v>39</v>
      </c>
      <c r="V14" s="40" t="s">
        <v>1902</v>
      </c>
      <c r="W14" s="90" t="s">
        <v>774</v>
      </c>
    </row>
    <row r="15" spans="1:23" s="78" customFormat="1" ht="47.1" customHeight="1">
      <c r="A15" s="38"/>
      <c r="B15" s="91" t="s">
        <v>770</v>
      </c>
      <c r="C15" s="81" t="s">
        <v>1903</v>
      </c>
      <c r="D15" s="40" t="s">
        <v>1904</v>
      </c>
      <c r="E15" s="40"/>
      <c r="F15" s="39"/>
      <c r="G15" s="39"/>
      <c r="H15" s="39"/>
      <c r="I15" s="40"/>
      <c r="J15" s="40"/>
      <c r="K15" s="89"/>
      <c r="L15" s="40"/>
      <c r="M15" s="40"/>
      <c r="N15" s="89"/>
      <c r="O15" s="40"/>
      <c r="P15" s="40"/>
      <c r="Q15" s="89"/>
      <c r="R15" s="40"/>
      <c r="S15" s="40"/>
      <c r="T15" s="89"/>
      <c r="U15" s="40"/>
      <c r="V15" s="40"/>
      <c r="W15" s="90"/>
    </row>
    <row r="16" spans="1:23" s="74" customFormat="1" ht="32.450000000000003" customHeight="1">
      <c r="A16" s="83"/>
      <c r="B16" s="72" t="s">
        <v>1905</v>
      </c>
      <c r="C16" s="13" t="s">
        <v>776</v>
      </c>
      <c r="D16" s="13" t="s">
        <v>777</v>
      </c>
      <c r="E16" s="80"/>
      <c r="F16" s="13"/>
      <c r="G16" s="13"/>
      <c r="H16" s="13"/>
      <c r="I16" s="13"/>
      <c r="J16" s="13"/>
      <c r="K16" s="73"/>
      <c r="L16" s="13"/>
      <c r="M16" s="13"/>
      <c r="N16" s="73"/>
      <c r="O16" s="13"/>
      <c r="P16" s="13"/>
      <c r="Q16" s="73"/>
      <c r="R16" s="13" t="s">
        <v>779</v>
      </c>
      <c r="S16" s="13" t="s">
        <v>783</v>
      </c>
      <c r="T16" s="73"/>
      <c r="U16" s="13"/>
      <c r="V16" s="13"/>
      <c r="W16" s="73"/>
    </row>
    <row r="17" spans="1:23" s="74" customFormat="1" ht="51.95">
      <c r="A17" s="83"/>
      <c r="B17" s="72" t="s">
        <v>1906</v>
      </c>
      <c r="C17" s="13" t="s">
        <v>780</v>
      </c>
      <c r="D17" s="13" t="s">
        <v>781</v>
      </c>
      <c r="E17" s="80"/>
      <c r="F17" s="13"/>
      <c r="G17" s="13"/>
      <c r="H17" s="13"/>
      <c r="I17" s="13"/>
      <c r="J17" s="13"/>
      <c r="K17" s="73"/>
      <c r="L17" s="13"/>
      <c r="M17" s="13"/>
      <c r="N17" s="73"/>
      <c r="O17" s="13"/>
      <c r="P17" s="13"/>
      <c r="Q17" s="73"/>
      <c r="R17" s="13" t="s">
        <v>1322</v>
      </c>
      <c r="S17" s="13" t="s">
        <v>783</v>
      </c>
      <c r="T17" s="73"/>
      <c r="U17" s="13"/>
      <c r="V17" s="13"/>
      <c r="W17" s="73"/>
    </row>
    <row r="18" spans="1:23" s="74" customFormat="1" ht="41.1" customHeight="1">
      <c r="A18" s="83"/>
      <c r="B18" s="72" t="s">
        <v>1907</v>
      </c>
      <c r="C18" s="13" t="s">
        <v>787</v>
      </c>
      <c r="D18" s="13" t="s">
        <v>788</v>
      </c>
      <c r="E18" s="80"/>
      <c r="F18" s="13"/>
      <c r="G18" s="13"/>
      <c r="H18" s="13"/>
      <c r="I18" s="13"/>
      <c r="J18" s="13"/>
      <c r="K18" s="73"/>
      <c r="L18" s="13"/>
      <c r="M18" s="13"/>
      <c r="N18" s="73"/>
      <c r="O18" s="13"/>
      <c r="P18" s="13"/>
      <c r="Q18" s="73"/>
      <c r="R18" s="13" t="s">
        <v>1908</v>
      </c>
      <c r="S18" s="13" t="s">
        <v>783</v>
      </c>
      <c r="T18" s="73"/>
      <c r="U18" s="13"/>
      <c r="V18" s="13"/>
      <c r="W18" s="73"/>
    </row>
    <row r="21" spans="1:23" s="78" customFormat="1" hidden="1">
      <c r="A21" s="38" t="s">
        <v>268</v>
      </c>
      <c r="B21" s="87" t="s">
        <v>268</v>
      </c>
      <c r="C21" s="81" t="s">
        <v>1909</v>
      </c>
      <c r="D21" s="40" t="s">
        <v>1910</v>
      </c>
      <c r="E21" s="39" t="s">
        <v>1897</v>
      </c>
      <c r="F21" s="39" t="s">
        <v>1898</v>
      </c>
      <c r="G21" s="39" t="s">
        <v>1911</v>
      </c>
      <c r="H21" s="39" t="s">
        <v>1900</v>
      </c>
      <c r="I21" s="40"/>
      <c r="J21" s="40"/>
      <c r="K21" s="89"/>
      <c r="L21" s="40"/>
      <c r="M21" s="40"/>
      <c r="N21" s="89"/>
      <c r="O21" s="40"/>
      <c r="P21" s="40" t="s">
        <v>1902</v>
      </c>
      <c r="Q21" s="89" t="s">
        <v>774</v>
      </c>
      <c r="R21" s="40" t="s">
        <v>35</v>
      </c>
      <c r="S21" s="40" t="s">
        <v>1902</v>
      </c>
      <c r="T21" s="89" t="s">
        <v>774</v>
      </c>
      <c r="U21" s="40" t="s">
        <v>39</v>
      </c>
      <c r="V21" s="40" t="s">
        <v>1902</v>
      </c>
      <c r="W21" s="90" t="s">
        <v>774</v>
      </c>
    </row>
    <row r="22" spans="1:23" s="78" customFormat="1" ht="18.95" hidden="1" customHeight="1">
      <c r="A22" s="84">
        <v>1</v>
      </c>
      <c r="B22" s="84">
        <v>1</v>
      </c>
      <c r="C22" s="92" t="s">
        <v>760</v>
      </c>
      <c r="D22" s="92" t="s">
        <v>761</v>
      </c>
      <c r="E22" s="41"/>
      <c r="F22" s="41"/>
      <c r="G22" s="41"/>
      <c r="H22" s="41"/>
      <c r="I22" s="41"/>
      <c r="J22" s="41"/>
      <c r="K22" s="77"/>
      <c r="L22" s="41"/>
      <c r="M22" s="41"/>
      <c r="N22" s="77"/>
      <c r="O22" s="41"/>
      <c r="P22" s="41"/>
      <c r="Q22" s="77"/>
      <c r="R22" s="41"/>
      <c r="S22" s="41"/>
      <c r="T22" s="77"/>
      <c r="U22" s="41"/>
      <c r="V22" s="41"/>
      <c r="W22" s="77"/>
    </row>
    <row r="23" spans="1:23" s="78" customFormat="1" ht="101.1" hidden="1" customHeight="1">
      <c r="A23" s="75">
        <v>1</v>
      </c>
      <c r="B23" s="75" t="s">
        <v>795</v>
      </c>
      <c r="C23" s="76" t="s">
        <v>1323</v>
      </c>
      <c r="D23" s="76" t="s">
        <v>1324</v>
      </c>
      <c r="E23" s="41"/>
      <c r="F23" s="41"/>
      <c r="G23" s="41"/>
      <c r="H23" s="41"/>
      <c r="I23" s="41"/>
      <c r="J23" s="41"/>
      <c r="K23" s="77"/>
      <c r="L23" s="41"/>
      <c r="M23" s="41"/>
      <c r="N23" s="77"/>
      <c r="O23" s="41"/>
      <c r="P23" s="41"/>
      <c r="Q23" s="77"/>
      <c r="R23" s="41"/>
      <c r="S23" s="41"/>
      <c r="T23" s="77"/>
      <c r="U23" s="41"/>
      <c r="V23" s="41"/>
      <c r="W23" s="77"/>
    </row>
    <row r="24" spans="1:23" ht="29.45" hidden="1" customHeight="1">
      <c r="A24" s="85">
        <v>1</v>
      </c>
      <c r="B24" s="68" t="s">
        <v>55</v>
      </c>
      <c r="C24" s="69" t="s">
        <v>1326</v>
      </c>
      <c r="D24" s="69" t="s">
        <v>1327</v>
      </c>
      <c r="E24" s="41"/>
      <c r="F24" s="2"/>
      <c r="G24" s="2"/>
      <c r="H24" s="2"/>
      <c r="I24" s="2"/>
      <c r="J24" s="2"/>
      <c r="K24" s="9"/>
      <c r="L24" s="2"/>
      <c r="M24" s="2"/>
      <c r="N24" s="9"/>
      <c r="O24" s="2"/>
      <c r="P24" s="2"/>
      <c r="Q24" s="9"/>
      <c r="R24" s="2"/>
      <c r="S24" s="2"/>
      <c r="T24" s="9"/>
      <c r="U24" s="2"/>
      <c r="V24" s="2"/>
      <c r="W24" s="9"/>
    </row>
    <row r="25" spans="1:23" ht="29.45" hidden="1" customHeight="1">
      <c r="A25" s="75">
        <v>1</v>
      </c>
      <c r="B25" s="70" t="s">
        <v>59</v>
      </c>
      <c r="C25" s="69" t="s">
        <v>1328</v>
      </c>
      <c r="D25" s="69" t="s">
        <v>1329</v>
      </c>
      <c r="E25" s="41"/>
      <c r="F25" s="2"/>
      <c r="G25" s="2"/>
      <c r="H25" s="2"/>
      <c r="I25" s="2"/>
      <c r="J25" s="2"/>
      <c r="K25" s="9"/>
      <c r="L25" s="2"/>
      <c r="M25" s="2"/>
      <c r="N25" s="9"/>
      <c r="O25" s="2"/>
      <c r="P25" s="2"/>
      <c r="Q25" s="9"/>
      <c r="R25" s="2"/>
      <c r="S25" s="2"/>
      <c r="T25" s="9"/>
      <c r="U25" s="2"/>
      <c r="V25" s="2"/>
      <c r="W25" s="9"/>
    </row>
    <row r="26" spans="1:23" s="78" customFormat="1" ht="409.5" hidden="1">
      <c r="A26" s="75">
        <v>1</v>
      </c>
      <c r="B26" s="75" t="s">
        <v>805</v>
      </c>
      <c r="C26" s="76" t="s">
        <v>1912</v>
      </c>
      <c r="D26" s="76" t="s">
        <v>1913</v>
      </c>
      <c r="E26" s="41"/>
      <c r="F26" s="41"/>
      <c r="G26" s="41"/>
      <c r="H26" s="41"/>
      <c r="I26" s="41"/>
      <c r="J26" s="41"/>
      <c r="K26" s="77"/>
      <c r="L26" s="41"/>
      <c r="M26" s="41"/>
      <c r="N26" s="77"/>
      <c r="O26" s="41"/>
      <c r="P26" s="41"/>
      <c r="Q26" s="77"/>
      <c r="R26" s="41"/>
      <c r="S26" s="41"/>
      <c r="T26" s="77"/>
      <c r="U26" s="41"/>
      <c r="V26" s="41"/>
      <c r="W26" s="77"/>
    </row>
    <row r="27" spans="1:23" ht="44.45" hidden="1" customHeight="1">
      <c r="A27" s="85">
        <v>1</v>
      </c>
      <c r="B27" s="68" t="s">
        <v>1332</v>
      </c>
      <c r="C27" s="69" t="s">
        <v>1333</v>
      </c>
      <c r="D27" s="69" t="s">
        <v>1334</v>
      </c>
      <c r="E27" s="41"/>
      <c r="F27" s="2"/>
      <c r="G27" s="2"/>
      <c r="H27" s="2"/>
      <c r="I27" s="2"/>
      <c r="J27" s="2"/>
      <c r="K27" s="9"/>
      <c r="L27" s="2"/>
      <c r="M27" s="2"/>
      <c r="N27" s="9"/>
      <c r="O27" s="2"/>
      <c r="P27" s="2"/>
      <c r="Q27" s="9"/>
      <c r="R27" s="2"/>
      <c r="S27" s="2"/>
      <c r="T27" s="9"/>
      <c r="U27" s="2"/>
      <c r="V27" s="2"/>
      <c r="W27" s="9"/>
    </row>
    <row r="28" spans="1:23" ht="44.45" hidden="1" customHeight="1">
      <c r="A28" s="85">
        <v>1</v>
      </c>
      <c r="B28" s="68" t="s">
        <v>1335</v>
      </c>
      <c r="C28" s="69" t="s">
        <v>1336</v>
      </c>
      <c r="D28" s="69" t="s">
        <v>1337</v>
      </c>
      <c r="E28" s="41"/>
      <c r="F28" s="2"/>
      <c r="G28" s="2"/>
      <c r="H28" s="2"/>
      <c r="I28" s="2"/>
      <c r="J28" s="2"/>
      <c r="K28" s="9"/>
      <c r="L28" s="2"/>
      <c r="M28" s="2"/>
      <c r="N28" s="9"/>
      <c r="O28" s="2"/>
      <c r="P28" s="2"/>
      <c r="Q28" s="9"/>
      <c r="R28" s="2"/>
      <c r="S28" s="2"/>
      <c r="T28" s="9"/>
      <c r="U28" s="2"/>
      <c r="V28" s="2"/>
      <c r="W28" s="9"/>
    </row>
    <row r="29" spans="1:23" ht="44.45" hidden="1" customHeight="1">
      <c r="A29" s="85">
        <v>1</v>
      </c>
      <c r="B29" s="68" t="s">
        <v>1338</v>
      </c>
      <c r="C29" s="69" t="s">
        <v>1339</v>
      </c>
      <c r="D29" s="69" t="s">
        <v>1340</v>
      </c>
      <c r="E29" s="41"/>
      <c r="F29" s="2"/>
      <c r="G29" s="2"/>
      <c r="H29" s="2"/>
      <c r="I29" s="2"/>
      <c r="J29" s="2"/>
      <c r="K29" s="9"/>
      <c r="L29" s="2"/>
      <c r="M29" s="2"/>
      <c r="N29" s="9"/>
      <c r="O29" s="2"/>
      <c r="P29" s="2"/>
      <c r="Q29" s="9"/>
      <c r="R29" s="2"/>
      <c r="S29" s="2"/>
      <c r="T29" s="9"/>
      <c r="U29" s="2"/>
      <c r="V29" s="2"/>
      <c r="W29" s="9"/>
    </row>
    <row r="30" spans="1:23" ht="44.45" hidden="1" customHeight="1">
      <c r="A30" s="85">
        <v>1</v>
      </c>
      <c r="B30" s="68" t="s">
        <v>1341</v>
      </c>
      <c r="C30" s="69" t="s">
        <v>1342</v>
      </c>
      <c r="D30" s="69" t="s">
        <v>1343</v>
      </c>
      <c r="E30" s="41"/>
      <c r="F30" s="2"/>
      <c r="G30" s="2"/>
      <c r="H30" s="2"/>
      <c r="I30" s="2"/>
      <c r="J30" s="2"/>
      <c r="K30" s="9"/>
      <c r="L30" s="2"/>
      <c r="M30" s="2"/>
      <c r="N30" s="9"/>
      <c r="O30" s="2"/>
      <c r="P30" s="2"/>
      <c r="Q30" s="9"/>
      <c r="R30" s="2"/>
      <c r="S30" s="2"/>
      <c r="T30" s="9"/>
      <c r="U30" s="2"/>
      <c r="V30" s="2"/>
      <c r="W30" s="9"/>
    </row>
    <row r="31" spans="1:23" s="78" customFormat="1" ht="78" hidden="1">
      <c r="A31" s="75">
        <v>1</v>
      </c>
      <c r="B31" s="75" t="s">
        <v>821</v>
      </c>
      <c r="C31" s="76" t="s">
        <v>1344</v>
      </c>
      <c r="D31" s="76" t="s">
        <v>1345</v>
      </c>
      <c r="E31" s="41"/>
      <c r="F31" s="41"/>
      <c r="G31" s="41"/>
      <c r="H31" s="41"/>
      <c r="I31" s="41"/>
      <c r="J31" s="41"/>
      <c r="K31" s="77"/>
      <c r="L31" s="41"/>
      <c r="M31" s="41"/>
      <c r="N31" s="77"/>
      <c r="O31" s="41"/>
      <c r="P31" s="41"/>
      <c r="Q31" s="77"/>
      <c r="R31" s="41"/>
      <c r="S31" s="41"/>
      <c r="T31" s="77"/>
      <c r="U31" s="41"/>
      <c r="V31" s="41"/>
      <c r="W31" s="77"/>
    </row>
    <row r="32" spans="1:23" ht="69.95" hidden="1" customHeight="1">
      <c r="A32" s="75">
        <v>1</v>
      </c>
      <c r="B32" s="70" t="s">
        <v>122</v>
      </c>
      <c r="C32" s="69" t="s">
        <v>1346</v>
      </c>
      <c r="D32" s="69" t="s">
        <v>1347</v>
      </c>
      <c r="E32" s="41"/>
      <c r="F32" s="2"/>
      <c r="G32" s="2"/>
      <c r="H32" s="2"/>
      <c r="I32" s="2"/>
      <c r="J32" s="2"/>
      <c r="K32" s="9"/>
      <c r="L32" s="2"/>
      <c r="M32" s="2"/>
      <c r="N32" s="9"/>
      <c r="O32" s="2"/>
      <c r="P32" s="2"/>
      <c r="Q32" s="9"/>
      <c r="R32" s="2"/>
      <c r="S32" s="2"/>
      <c r="T32" s="9"/>
      <c r="U32" s="2"/>
      <c r="V32" s="2"/>
      <c r="W32" s="9"/>
    </row>
    <row r="33" spans="1:23" s="78" customFormat="1" ht="78" hidden="1">
      <c r="A33" s="75">
        <v>1</v>
      </c>
      <c r="B33" s="75" t="s">
        <v>827</v>
      </c>
      <c r="C33" s="76" t="s">
        <v>1348</v>
      </c>
      <c r="D33" s="76" t="s">
        <v>1349</v>
      </c>
      <c r="E33" s="41"/>
      <c r="F33" s="41"/>
      <c r="G33" s="41"/>
      <c r="H33" s="41"/>
      <c r="I33" s="41"/>
      <c r="J33" s="41"/>
      <c r="K33" s="77"/>
      <c r="L33" s="41"/>
      <c r="M33" s="41"/>
      <c r="N33" s="77"/>
      <c r="O33" s="41"/>
      <c r="P33" s="41"/>
      <c r="Q33" s="77"/>
      <c r="R33" s="41"/>
      <c r="S33" s="41"/>
      <c r="T33" s="77"/>
      <c r="U33" s="41"/>
      <c r="V33" s="41"/>
      <c r="W33" s="77"/>
    </row>
    <row r="34" spans="1:23" ht="56.45" hidden="1" customHeight="1">
      <c r="A34" s="85">
        <v>1</v>
      </c>
      <c r="B34" s="68" t="s">
        <v>1350</v>
      </c>
      <c r="C34" s="69" t="s">
        <v>1351</v>
      </c>
      <c r="D34" s="69" t="s">
        <v>1352</v>
      </c>
      <c r="E34" s="41"/>
      <c r="F34" s="2"/>
      <c r="G34" s="2"/>
      <c r="H34" s="2"/>
      <c r="I34" s="2"/>
      <c r="J34" s="2"/>
      <c r="K34" s="9"/>
      <c r="L34" s="2"/>
      <c r="M34" s="2"/>
      <c r="N34" s="9"/>
      <c r="O34" s="2"/>
      <c r="P34" s="2"/>
      <c r="Q34" s="9"/>
      <c r="R34" s="2"/>
      <c r="S34" s="2"/>
      <c r="T34" s="9"/>
      <c r="U34" s="2"/>
      <c r="V34" s="2"/>
      <c r="W34" s="9"/>
    </row>
    <row r="35" spans="1:23" s="78" customFormat="1" ht="78" hidden="1">
      <c r="A35" s="75">
        <v>1</v>
      </c>
      <c r="B35" s="75" t="s">
        <v>833</v>
      </c>
      <c r="C35" s="76" t="s">
        <v>1353</v>
      </c>
      <c r="D35" s="76" t="s">
        <v>1354</v>
      </c>
      <c r="E35" s="41"/>
      <c r="F35" s="41"/>
      <c r="G35" s="41"/>
      <c r="H35" s="41"/>
      <c r="I35" s="41"/>
      <c r="J35" s="41"/>
      <c r="K35" s="77"/>
      <c r="L35" s="41"/>
      <c r="M35" s="41"/>
      <c r="N35" s="77"/>
      <c r="O35" s="41"/>
      <c r="P35" s="41"/>
      <c r="Q35" s="77"/>
      <c r="R35" s="41"/>
      <c r="S35" s="41"/>
      <c r="T35" s="77"/>
      <c r="U35" s="41"/>
      <c r="V35" s="41"/>
      <c r="W35" s="77"/>
    </row>
    <row r="36" spans="1:23" ht="60.95" hidden="1" customHeight="1">
      <c r="A36" s="85">
        <v>1</v>
      </c>
      <c r="B36" s="68" t="s">
        <v>836</v>
      </c>
      <c r="C36" s="69" t="s">
        <v>1355</v>
      </c>
      <c r="D36" s="69" t="s">
        <v>1356</v>
      </c>
      <c r="E36" s="41"/>
      <c r="F36" s="2"/>
      <c r="G36" s="2"/>
      <c r="H36" s="2"/>
      <c r="I36" s="2"/>
      <c r="J36" s="2"/>
      <c r="K36" s="9"/>
      <c r="L36" s="2"/>
      <c r="M36" s="2"/>
      <c r="N36" s="9"/>
      <c r="O36" s="2"/>
      <c r="P36" s="2"/>
      <c r="Q36" s="9"/>
      <c r="R36" s="2"/>
      <c r="S36" s="2"/>
      <c r="T36" s="9"/>
      <c r="U36" s="2"/>
      <c r="V36" s="2"/>
      <c r="W36" s="9"/>
    </row>
    <row r="37" spans="1:23" ht="60.95" hidden="1" customHeight="1">
      <c r="A37" s="75">
        <v>1</v>
      </c>
      <c r="B37" s="70" t="s">
        <v>840</v>
      </c>
      <c r="C37" s="69" t="s">
        <v>1357</v>
      </c>
      <c r="D37" s="69" t="s">
        <v>1358</v>
      </c>
      <c r="E37" s="41"/>
      <c r="F37" s="2"/>
      <c r="G37" s="2"/>
      <c r="H37" s="2"/>
      <c r="I37" s="2"/>
      <c r="J37" s="2"/>
      <c r="K37" s="9"/>
      <c r="L37" s="2"/>
      <c r="M37" s="2"/>
      <c r="N37" s="9"/>
      <c r="O37" s="2"/>
      <c r="P37" s="2"/>
      <c r="Q37" s="9"/>
      <c r="R37" s="2"/>
      <c r="S37" s="2"/>
      <c r="T37" s="9"/>
      <c r="U37" s="2"/>
      <c r="V37" s="2"/>
      <c r="W37" s="9"/>
    </row>
    <row r="38" spans="1:23" s="78" customFormat="1" ht="152.44999999999999" hidden="1" customHeight="1">
      <c r="A38" s="75">
        <v>1</v>
      </c>
      <c r="B38" s="75" t="s">
        <v>843</v>
      </c>
      <c r="C38" s="76" t="s">
        <v>1914</v>
      </c>
      <c r="D38" s="76" t="s">
        <v>1915</v>
      </c>
      <c r="E38" s="41"/>
      <c r="F38" s="41"/>
      <c r="G38" s="41"/>
      <c r="H38" s="41"/>
      <c r="I38" s="41"/>
      <c r="J38" s="41"/>
      <c r="K38" s="77"/>
      <c r="L38" s="41"/>
      <c r="M38" s="41"/>
      <c r="N38" s="77"/>
      <c r="O38" s="41"/>
      <c r="P38" s="41"/>
      <c r="Q38" s="77"/>
      <c r="R38" s="41"/>
      <c r="S38" s="41"/>
      <c r="T38" s="77"/>
      <c r="U38" s="41"/>
      <c r="V38" s="41"/>
      <c r="W38" s="77"/>
    </row>
    <row r="39" spans="1:23" ht="51.95" hidden="1">
      <c r="A39" s="85">
        <v>1</v>
      </c>
      <c r="B39" s="68" t="s">
        <v>846</v>
      </c>
      <c r="C39" s="69" t="s">
        <v>1361</v>
      </c>
      <c r="D39" s="69" t="s">
        <v>1916</v>
      </c>
      <c r="E39" s="41"/>
      <c r="F39" s="2"/>
      <c r="G39" s="2"/>
      <c r="H39" s="2"/>
      <c r="I39" s="2"/>
      <c r="J39" s="2"/>
      <c r="K39" s="9"/>
      <c r="L39" s="2"/>
      <c r="M39" s="2"/>
      <c r="N39" s="9"/>
      <c r="O39" s="2"/>
      <c r="P39" s="2"/>
      <c r="Q39" s="9"/>
      <c r="R39" s="2"/>
      <c r="S39" s="2"/>
      <c r="T39" s="9"/>
      <c r="U39" s="2"/>
      <c r="V39" s="2"/>
      <c r="W39" s="9"/>
    </row>
    <row r="40" spans="1:23" ht="33" hidden="1" customHeight="1">
      <c r="A40" s="75">
        <v>1</v>
      </c>
      <c r="B40" s="70" t="s">
        <v>850</v>
      </c>
      <c r="C40" s="69" t="s">
        <v>1363</v>
      </c>
      <c r="D40" s="69" t="s">
        <v>1364</v>
      </c>
      <c r="E40" s="41"/>
      <c r="F40" s="2"/>
      <c r="G40" s="2"/>
      <c r="H40" s="2"/>
      <c r="I40" s="2"/>
      <c r="J40" s="2"/>
      <c r="K40" s="9"/>
      <c r="L40" s="2"/>
      <c r="M40" s="2"/>
      <c r="N40" s="9"/>
      <c r="O40" s="2"/>
      <c r="P40" s="2"/>
      <c r="Q40" s="9"/>
      <c r="R40" s="2"/>
      <c r="S40" s="2"/>
      <c r="T40" s="9"/>
      <c r="U40" s="2"/>
      <c r="V40" s="2"/>
      <c r="W40" s="9"/>
    </row>
    <row r="41" spans="1:23" ht="33" hidden="1" customHeight="1">
      <c r="A41" s="75">
        <v>1</v>
      </c>
      <c r="B41" s="70" t="s">
        <v>855</v>
      </c>
      <c r="C41" s="69" t="s">
        <v>1365</v>
      </c>
      <c r="D41" s="69" t="s">
        <v>1366</v>
      </c>
      <c r="E41" s="41"/>
      <c r="F41" s="2"/>
      <c r="G41" s="2"/>
      <c r="H41" s="2"/>
      <c r="I41" s="2"/>
      <c r="J41" s="2"/>
      <c r="K41" s="9"/>
      <c r="L41" s="2"/>
      <c r="M41" s="2"/>
      <c r="N41" s="9"/>
      <c r="O41" s="2"/>
      <c r="P41" s="2"/>
      <c r="Q41" s="9"/>
      <c r="R41" s="2"/>
      <c r="S41" s="2"/>
      <c r="T41" s="9"/>
      <c r="U41" s="2"/>
      <c r="V41" s="2"/>
      <c r="W41" s="9"/>
    </row>
    <row r="42" spans="1:23" ht="33" hidden="1" customHeight="1">
      <c r="A42" s="75">
        <v>1</v>
      </c>
      <c r="B42" s="70" t="s">
        <v>859</v>
      </c>
      <c r="C42" s="69" t="s">
        <v>1367</v>
      </c>
      <c r="D42" s="69" t="s">
        <v>1368</v>
      </c>
      <c r="E42" s="41"/>
      <c r="F42" s="2"/>
      <c r="G42" s="2"/>
      <c r="H42" s="2"/>
      <c r="I42" s="2"/>
      <c r="J42" s="2"/>
      <c r="K42" s="9"/>
      <c r="L42" s="2"/>
      <c r="M42" s="2"/>
      <c r="N42" s="9"/>
      <c r="O42" s="2"/>
      <c r="P42" s="2"/>
      <c r="Q42" s="9"/>
      <c r="R42" s="2"/>
      <c r="S42" s="2"/>
      <c r="T42" s="9"/>
      <c r="U42" s="2"/>
      <c r="V42" s="2"/>
      <c r="W42" s="9"/>
    </row>
    <row r="43" spans="1:23" s="78" customFormat="1" ht="168.95" hidden="1">
      <c r="A43" s="75">
        <v>1</v>
      </c>
      <c r="B43" s="75" t="s">
        <v>863</v>
      </c>
      <c r="C43" s="76" t="s">
        <v>1369</v>
      </c>
      <c r="D43" s="76" t="s">
        <v>1917</v>
      </c>
      <c r="E43" s="41"/>
      <c r="F43" s="41"/>
      <c r="G43" s="41"/>
      <c r="H43" s="41"/>
      <c r="I43" s="41"/>
      <c r="J43" s="41"/>
      <c r="K43" s="77"/>
      <c r="L43" s="41"/>
      <c r="M43" s="41"/>
      <c r="N43" s="77"/>
      <c r="O43" s="41"/>
      <c r="P43" s="41"/>
      <c r="Q43" s="77"/>
      <c r="R43" s="41"/>
      <c r="S43" s="41"/>
      <c r="T43" s="77"/>
      <c r="U43" s="41"/>
      <c r="V43" s="41"/>
      <c r="W43" s="77"/>
    </row>
    <row r="44" spans="1:23" ht="48.95" hidden="1" customHeight="1">
      <c r="A44" s="85">
        <v>1</v>
      </c>
      <c r="B44" s="68" t="s">
        <v>1371</v>
      </c>
      <c r="C44" s="69" t="s">
        <v>1372</v>
      </c>
      <c r="D44" s="69" t="s">
        <v>1373</v>
      </c>
      <c r="E44" s="41"/>
      <c r="F44" s="2"/>
      <c r="G44" s="2"/>
      <c r="H44" s="2"/>
      <c r="I44" s="2"/>
      <c r="J44" s="2"/>
      <c r="K44" s="9"/>
      <c r="L44" s="2"/>
      <c r="M44" s="2"/>
      <c r="N44" s="9"/>
      <c r="O44" s="2"/>
      <c r="P44" s="2"/>
      <c r="Q44" s="9"/>
      <c r="R44" s="2"/>
      <c r="S44" s="2"/>
      <c r="T44" s="9"/>
      <c r="U44" s="2"/>
      <c r="V44" s="2"/>
      <c r="W44" s="9"/>
    </row>
    <row r="45" spans="1:23" ht="48.95" hidden="1" customHeight="1">
      <c r="A45" s="85">
        <v>1</v>
      </c>
      <c r="B45" s="68" t="s">
        <v>1374</v>
      </c>
      <c r="C45" s="69" t="s">
        <v>1375</v>
      </c>
      <c r="D45" s="69" t="s">
        <v>1376</v>
      </c>
      <c r="E45" s="41"/>
      <c r="F45" s="2"/>
      <c r="G45" s="2"/>
      <c r="H45" s="2"/>
      <c r="I45" s="2"/>
      <c r="J45" s="2"/>
      <c r="K45" s="9"/>
      <c r="L45" s="2"/>
      <c r="M45" s="2"/>
      <c r="N45" s="9"/>
      <c r="O45" s="2"/>
      <c r="P45" s="2"/>
      <c r="Q45" s="9"/>
      <c r="R45" s="2"/>
      <c r="S45" s="2"/>
      <c r="T45" s="9"/>
      <c r="U45" s="2"/>
      <c r="V45" s="2"/>
      <c r="W45" s="9"/>
    </row>
    <row r="46" spans="1:23" s="78" customFormat="1" ht="147" customHeight="1">
      <c r="A46" s="75">
        <v>1</v>
      </c>
      <c r="B46" s="75" t="s">
        <v>875</v>
      </c>
      <c r="C46" s="76" t="s">
        <v>1918</v>
      </c>
      <c r="D46" s="76" t="s">
        <v>1378</v>
      </c>
      <c r="E46" s="41"/>
      <c r="F46" s="41"/>
      <c r="G46" s="41"/>
      <c r="H46" s="41"/>
      <c r="I46" s="41"/>
      <c r="J46" s="41"/>
      <c r="K46" s="77"/>
      <c r="L46" s="41"/>
      <c r="M46" s="41"/>
      <c r="N46" s="77"/>
      <c r="O46" s="41"/>
      <c r="P46" s="41"/>
      <c r="Q46" s="77"/>
      <c r="R46" s="41"/>
      <c r="S46" s="41"/>
      <c r="T46" s="77"/>
      <c r="U46" s="41"/>
      <c r="V46" s="41"/>
      <c r="W46" s="77"/>
    </row>
    <row r="47" spans="1:23" ht="61.5" customHeight="1">
      <c r="A47" s="85">
        <v>1</v>
      </c>
      <c r="B47" s="68" t="s">
        <v>1379</v>
      </c>
      <c r="C47" s="69" t="s">
        <v>1380</v>
      </c>
      <c r="D47" s="69" t="s">
        <v>1381</v>
      </c>
      <c r="E47" s="41"/>
      <c r="F47" s="2"/>
      <c r="G47" s="2"/>
      <c r="H47" s="2"/>
      <c r="I47" s="2"/>
      <c r="J47" s="2"/>
      <c r="K47" s="9"/>
      <c r="L47" s="2"/>
      <c r="M47" s="2"/>
      <c r="N47" s="9"/>
      <c r="O47" s="2"/>
      <c r="P47" s="2"/>
      <c r="Q47" s="9"/>
      <c r="R47" s="2" t="s">
        <v>1919</v>
      </c>
      <c r="S47" s="2" t="s">
        <v>783</v>
      </c>
      <c r="T47" s="9"/>
      <c r="U47" s="2"/>
      <c r="V47" s="2"/>
      <c r="W47" s="9"/>
    </row>
    <row r="48" spans="1:23" s="78" customFormat="1" ht="131.44999999999999" hidden="1" customHeight="1">
      <c r="A48" s="75">
        <v>1</v>
      </c>
      <c r="B48" s="75" t="s">
        <v>883</v>
      </c>
      <c r="C48" s="76" t="s">
        <v>1920</v>
      </c>
      <c r="D48" s="76" t="s">
        <v>1385</v>
      </c>
      <c r="E48" s="41"/>
      <c r="F48" s="41"/>
      <c r="G48" s="41"/>
      <c r="H48" s="41"/>
      <c r="I48" s="41"/>
      <c r="J48" s="41"/>
      <c r="K48" s="77"/>
      <c r="L48" s="41"/>
      <c r="M48" s="41"/>
      <c r="N48" s="77"/>
      <c r="O48" s="41"/>
      <c r="P48" s="41"/>
      <c r="Q48" s="77"/>
      <c r="R48" s="41"/>
      <c r="S48" s="41"/>
      <c r="T48" s="77"/>
      <c r="U48" s="41"/>
      <c r="V48" s="41"/>
      <c r="W48" s="77"/>
    </row>
    <row r="49" spans="1:23" ht="45.6" hidden="1" customHeight="1">
      <c r="A49" s="75">
        <v>1</v>
      </c>
      <c r="B49" s="70" t="s">
        <v>886</v>
      </c>
      <c r="C49" s="69" t="s">
        <v>1386</v>
      </c>
      <c r="D49" s="69" t="s">
        <v>1387</v>
      </c>
      <c r="E49" s="41"/>
      <c r="F49" s="2"/>
      <c r="G49" s="2"/>
      <c r="H49" s="2"/>
      <c r="I49" s="2"/>
      <c r="J49" s="2"/>
      <c r="K49" s="9"/>
      <c r="L49" s="2"/>
      <c r="M49" s="2"/>
      <c r="N49" s="9"/>
      <c r="O49" s="2"/>
      <c r="P49" s="2"/>
      <c r="Q49" s="9"/>
      <c r="R49" s="2"/>
      <c r="S49" s="2"/>
      <c r="T49" s="9"/>
      <c r="U49" s="2"/>
      <c r="V49" s="2"/>
      <c r="W49" s="9"/>
    </row>
    <row r="50" spans="1:23" ht="45.6" hidden="1" customHeight="1">
      <c r="A50" s="85">
        <v>1</v>
      </c>
      <c r="B50" s="68" t="s">
        <v>1388</v>
      </c>
      <c r="C50" s="69" t="s">
        <v>1389</v>
      </c>
      <c r="D50" s="69" t="s">
        <v>1390</v>
      </c>
      <c r="E50" s="41"/>
      <c r="F50" s="2"/>
      <c r="G50" s="2"/>
      <c r="H50" s="2"/>
      <c r="I50" s="2"/>
      <c r="J50" s="2"/>
      <c r="K50" s="9"/>
      <c r="L50" s="2"/>
      <c r="M50" s="2"/>
      <c r="N50" s="9"/>
      <c r="O50" s="2"/>
      <c r="P50" s="2"/>
      <c r="Q50" s="9"/>
      <c r="R50" s="2"/>
      <c r="S50" s="2"/>
      <c r="T50" s="9"/>
      <c r="U50" s="2"/>
      <c r="V50" s="2"/>
      <c r="W50" s="9"/>
    </row>
    <row r="51" spans="1:23" ht="45.6" hidden="1" customHeight="1">
      <c r="A51" s="85">
        <v>1</v>
      </c>
      <c r="B51" s="68" t="s">
        <v>1391</v>
      </c>
      <c r="C51" s="69" t="s">
        <v>1392</v>
      </c>
      <c r="D51" s="69" t="s">
        <v>1393</v>
      </c>
      <c r="E51" s="41"/>
      <c r="F51" s="2"/>
      <c r="G51" s="2"/>
      <c r="H51" s="2"/>
      <c r="I51" s="2"/>
      <c r="J51" s="2"/>
      <c r="K51" s="9"/>
      <c r="L51" s="2"/>
      <c r="M51" s="2"/>
      <c r="N51" s="9"/>
      <c r="O51" s="2"/>
      <c r="P51" s="2"/>
      <c r="Q51" s="9"/>
      <c r="R51" s="2"/>
      <c r="S51" s="2"/>
      <c r="T51" s="9"/>
      <c r="U51" s="2"/>
      <c r="V51" s="2"/>
      <c r="W51" s="9"/>
    </row>
    <row r="52" spans="1:23" ht="45.6" hidden="1" customHeight="1">
      <c r="A52" s="85">
        <v>1</v>
      </c>
      <c r="B52" s="68" t="s">
        <v>1394</v>
      </c>
      <c r="C52" s="69" t="s">
        <v>1395</v>
      </c>
      <c r="D52" s="69" t="s">
        <v>1396</v>
      </c>
      <c r="E52" s="41"/>
      <c r="F52" s="2"/>
      <c r="G52" s="2"/>
      <c r="H52" s="2"/>
      <c r="I52" s="2"/>
      <c r="J52" s="2"/>
      <c r="K52" s="9"/>
      <c r="L52" s="2"/>
      <c r="M52" s="2"/>
      <c r="N52" s="9"/>
      <c r="O52" s="2"/>
      <c r="P52" s="2"/>
      <c r="Q52" s="9"/>
      <c r="R52" s="2"/>
      <c r="S52" s="2"/>
      <c r="T52" s="9"/>
      <c r="U52" s="2"/>
      <c r="V52" s="2"/>
      <c r="W52" s="9"/>
    </row>
    <row r="53" spans="1:23" s="78" customFormat="1" ht="117" hidden="1">
      <c r="A53" s="75">
        <v>1</v>
      </c>
      <c r="B53" s="75" t="s">
        <v>901</v>
      </c>
      <c r="C53" s="76" t="s">
        <v>1397</v>
      </c>
      <c r="D53" s="76" t="s">
        <v>1398</v>
      </c>
      <c r="E53" s="41"/>
      <c r="F53" s="41"/>
      <c r="G53" s="41"/>
      <c r="H53" s="41"/>
      <c r="I53" s="41"/>
      <c r="J53" s="41"/>
      <c r="K53" s="77"/>
      <c r="L53" s="41"/>
      <c r="M53" s="41"/>
      <c r="N53" s="77"/>
      <c r="O53" s="41"/>
      <c r="P53" s="41"/>
      <c r="Q53" s="77"/>
      <c r="R53" s="41"/>
      <c r="S53" s="41"/>
      <c r="T53" s="77"/>
      <c r="U53" s="41"/>
      <c r="V53" s="41"/>
      <c r="W53" s="77"/>
    </row>
    <row r="54" spans="1:23" ht="41.1" hidden="1" customHeight="1">
      <c r="A54" s="85">
        <v>1</v>
      </c>
      <c r="B54" s="68" t="s">
        <v>1399</v>
      </c>
      <c r="C54" s="69" t="s">
        <v>1400</v>
      </c>
      <c r="D54" s="69" t="s">
        <v>1401</v>
      </c>
      <c r="E54" s="41"/>
      <c r="F54" s="2"/>
      <c r="G54" s="2"/>
      <c r="H54" s="2"/>
      <c r="I54" s="2"/>
      <c r="J54" s="2"/>
      <c r="K54" s="9"/>
      <c r="L54" s="2"/>
      <c r="M54" s="2"/>
      <c r="N54" s="9"/>
      <c r="O54" s="2"/>
      <c r="P54" s="2"/>
      <c r="Q54" s="9"/>
      <c r="R54" s="2"/>
      <c r="S54" s="2"/>
      <c r="T54" s="9"/>
      <c r="U54" s="2"/>
      <c r="V54" s="2"/>
      <c r="W54" s="9"/>
    </row>
    <row r="55" spans="1:23" ht="41.1" hidden="1" customHeight="1">
      <c r="A55" s="85">
        <v>1</v>
      </c>
      <c r="B55" s="68" t="s">
        <v>1402</v>
      </c>
      <c r="C55" s="69" t="s">
        <v>1403</v>
      </c>
      <c r="D55" s="69" t="s">
        <v>1404</v>
      </c>
      <c r="E55" s="41"/>
      <c r="F55" s="2"/>
      <c r="G55" s="2"/>
      <c r="H55" s="2"/>
      <c r="I55" s="2"/>
      <c r="J55" s="2"/>
      <c r="K55" s="9"/>
      <c r="L55" s="2"/>
      <c r="M55" s="2"/>
      <c r="N55" s="9"/>
      <c r="O55" s="2"/>
      <c r="P55" s="2"/>
      <c r="Q55" s="9"/>
      <c r="R55" s="2"/>
      <c r="S55" s="2"/>
      <c r="T55" s="9"/>
      <c r="U55" s="2"/>
      <c r="V55" s="2"/>
      <c r="W55" s="9"/>
    </row>
    <row r="56" spans="1:23" ht="41.1" hidden="1" customHeight="1">
      <c r="A56" s="85">
        <v>1</v>
      </c>
      <c r="B56" s="68" t="s">
        <v>1405</v>
      </c>
      <c r="C56" s="69" t="s">
        <v>1406</v>
      </c>
      <c r="D56" s="69" t="s">
        <v>1407</v>
      </c>
      <c r="E56" s="41"/>
      <c r="F56" s="2"/>
      <c r="G56" s="2"/>
      <c r="H56" s="2"/>
      <c r="I56" s="2"/>
      <c r="J56" s="2"/>
      <c r="K56" s="9"/>
      <c r="L56" s="2"/>
      <c r="M56" s="2"/>
      <c r="N56" s="9"/>
      <c r="O56" s="2"/>
      <c r="P56" s="2"/>
      <c r="Q56" s="9"/>
      <c r="R56" s="2"/>
      <c r="S56" s="2"/>
      <c r="T56" s="9"/>
      <c r="U56" s="2"/>
      <c r="V56" s="2"/>
      <c r="W56" s="9"/>
    </row>
    <row r="57" spans="1:23" s="78" customFormat="1" ht="162.6" hidden="1" customHeight="1">
      <c r="A57" s="75">
        <v>1</v>
      </c>
      <c r="B57" s="75" t="s">
        <v>913</v>
      </c>
      <c r="C57" s="76" t="s">
        <v>1921</v>
      </c>
      <c r="D57" s="93" t="s">
        <v>1922</v>
      </c>
      <c r="E57" s="41"/>
      <c r="F57" s="41"/>
      <c r="G57" s="41"/>
      <c r="H57" s="41"/>
      <c r="I57" s="41"/>
      <c r="J57" s="41"/>
      <c r="K57" s="77"/>
      <c r="L57" s="41"/>
      <c r="M57" s="41"/>
      <c r="N57" s="77"/>
      <c r="O57" s="41"/>
      <c r="P57" s="41"/>
      <c r="Q57" s="77"/>
      <c r="R57" s="41"/>
      <c r="S57" s="41"/>
      <c r="T57" s="77"/>
      <c r="U57" s="41"/>
      <c r="V57" s="41"/>
      <c r="W57" s="77"/>
    </row>
    <row r="58" spans="1:23" ht="54.6" hidden="1" customHeight="1">
      <c r="A58" s="85">
        <v>1</v>
      </c>
      <c r="B58" s="68" t="s">
        <v>1410</v>
      </c>
      <c r="C58" s="69" t="s">
        <v>1411</v>
      </c>
      <c r="D58" s="69" t="s">
        <v>1412</v>
      </c>
      <c r="E58" s="41"/>
      <c r="F58" s="2"/>
      <c r="G58" s="2"/>
      <c r="H58" s="2"/>
      <c r="I58" s="2"/>
      <c r="J58" s="2"/>
      <c r="K58" s="9"/>
      <c r="L58" s="2"/>
      <c r="M58" s="2"/>
      <c r="N58" s="9"/>
      <c r="O58" s="2"/>
      <c r="P58" s="2"/>
      <c r="Q58" s="9"/>
      <c r="R58" s="2"/>
      <c r="S58" s="2"/>
      <c r="T58" s="9"/>
      <c r="U58" s="2"/>
      <c r="V58" s="2"/>
      <c r="W58" s="9"/>
    </row>
    <row r="59" spans="1:23" s="78" customFormat="1" ht="42" hidden="1" customHeight="1">
      <c r="A59" s="75">
        <v>1</v>
      </c>
      <c r="B59" s="75" t="s">
        <v>920</v>
      </c>
      <c r="C59" s="76" t="s">
        <v>1413</v>
      </c>
      <c r="D59" s="76" t="s">
        <v>1414</v>
      </c>
      <c r="E59" s="41"/>
      <c r="F59" s="41"/>
      <c r="G59" s="41"/>
      <c r="H59" s="41"/>
      <c r="I59" s="41"/>
      <c r="J59" s="41"/>
      <c r="K59" s="77"/>
      <c r="L59" s="41"/>
      <c r="M59" s="41"/>
      <c r="N59" s="77"/>
      <c r="O59" s="41"/>
      <c r="P59" s="41"/>
      <c r="Q59" s="77"/>
      <c r="R59" s="41"/>
      <c r="S59" s="41"/>
      <c r="T59" s="77"/>
      <c r="U59" s="41"/>
      <c r="V59" s="41"/>
      <c r="W59" s="77"/>
    </row>
    <row r="60" spans="1:23" ht="53.1" hidden="1" customHeight="1">
      <c r="A60" s="85">
        <v>1</v>
      </c>
      <c r="B60" s="68" t="s">
        <v>1415</v>
      </c>
      <c r="C60" s="69" t="s">
        <v>1416</v>
      </c>
      <c r="D60" s="69" t="s">
        <v>1417</v>
      </c>
      <c r="E60" s="41"/>
      <c r="F60" s="2"/>
      <c r="G60" s="2"/>
      <c r="H60" s="2"/>
      <c r="I60" s="2"/>
      <c r="J60" s="2"/>
      <c r="K60" s="9"/>
      <c r="L60" s="2"/>
      <c r="M60" s="2"/>
      <c r="N60" s="9"/>
      <c r="O60" s="2"/>
      <c r="P60" s="2"/>
      <c r="Q60" s="9"/>
      <c r="R60" s="2"/>
      <c r="S60" s="2"/>
      <c r="T60" s="9"/>
      <c r="U60" s="2"/>
      <c r="V60" s="2"/>
      <c r="W60" s="9"/>
    </row>
    <row r="61" spans="1:23" s="78" customFormat="1" ht="158.44999999999999" hidden="1" customHeight="1">
      <c r="A61" s="75">
        <v>1</v>
      </c>
      <c r="B61" s="75" t="s">
        <v>1923</v>
      </c>
      <c r="C61" s="76" t="s">
        <v>1924</v>
      </c>
      <c r="D61" s="76" t="s">
        <v>1925</v>
      </c>
      <c r="E61" s="41"/>
      <c r="F61" s="41"/>
      <c r="G61" s="41"/>
      <c r="H61" s="41"/>
      <c r="I61" s="41"/>
      <c r="J61" s="41"/>
      <c r="K61" s="77"/>
      <c r="L61" s="41"/>
      <c r="M61" s="41"/>
      <c r="N61" s="77"/>
      <c r="O61" s="41"/>
      <c r="P61" s="41"/>
      <c r="Q61" s="77"/>
      <c r="R61" s="41"/>
      <c r="S61" s="41"/>
      <c r="T61" s="77"/>
      <c r="U61" s="41"/>
      <c r="V61" s="41"/>
      <c r="W61" s="77"/>
    </row>
    <row r="62" spans="1:23" ht="54" hidden="1" customHeight="1">
      <c r="A62" s="75">
        <v>1</v>
      </c>
      <c r="B62" s="70" t="s">
        <v>1420</v>
      </c>
      <c r="C62" s="69" t="s">
        <v>1421</v>
      </c>
      <c r="D62" s="69" t="s">
        <v>1422</v>
      </c>
      <c r="E62" s="41"/>
      <c r="F62" s="2"/>
      <c r="G62" s="2"/>
      <c r="H62" s="2"/>
      <c r="I62" s="2"/>
      <c r="J62" s="2"/>
      <c r="K62" s="9"/>
      <c r="L62" s="2"/>
      <c r="M62" s="2"/>
      <c r="N62" s="9"/>
      <c r="O62" s="2"/>
      <c r="P62" s="2"/>
      <c r="Q62" s="9"/>
      <c r="R62" s="2"/>
      <c r="S62" s="2"/>
      <c r="T62" s="9"/>
      <c r="U62" s="2"/>
      <c r="V62" s="2"/>
      <c r="W62" s="9"/>
    </row>
    <row r="63" spans="1:23" s="78" customFormat="1" ht="206.1" hidden="1" customHeight="1">
      <c r="A63" s="75">
        <v>1</v>
      </c>
      <c r="B63" s="75" t="s">
        <v>1926</v>
      </c>
      <c r="C63" s="94" t="s">
        <v>1927</v>
      </c>
      <c r="D63" s="76" t="s">
        <v>1928</v>
      </c>
      <c r="E63" s="41"/>
      <c r="F63" s="41"/>
      <c r="G63" s="41"/>
      <c r="H63" s="41"/>
      <c r="I63" s="41"/>
      <c r="J63" s="41"/>
      <c r="K63" s="77"/>
      <c r="L63" s="41"/>
      <c r="M63" s="41"/>
      <c r="N63" s="77"/>
      <c r="O63" s="41"/>
      <c r="P63" s="41"/>
      <c r="Q63" s="77"/>
      <c r="R63" s="41"/>
      <c r="S63" s="41"/>
      <c r="T63" s="77"/>
      <c r="U63" s="41"/>
      <c r="V63" s="41"/>
      <c r="W63" s="77"/>
    </row>
    <row r="64" spans="1:23" ht="44.1" hidden="1" customHeight="1">
      <c r="A64" s="75">
        <v>1</v>
      </c>
      <c r="B64" s="70" t="s">
        <v>1425</v>
      </c>
      <c r="C64" s="69" t="s">
        <v>1421</v>
      </c>
      <c r="D64" s="69" t="s">
        <v>1422</v>
      </c>
      <c r="E64" s="41"/>
      <c r="F64" s="2"/>
      <c r="G64" s="2"/>
      <c r="H64" s="2"/>
      <c r="I64" s="2"/>
      <c r="J64" s="2"/>
      <c r="K64" s="9"/>
      <c r="L64" s="2"/>
      <c r="M64" s="2"/>
      <c r="N64" s="9"/>
      <c r="O64" s="2"/>
      <c r="P64" s="2"/>
      <c r="Q64" s="9"/>
      <c r="R64" s="2"/>
      <c r="S64" s="2"/>
      <c r="T64" s="9"/>
      <c r="U64" s="2"/>
      <c r="V64" s="2"/>
      <c r="W64" s="9"/>
    </row>
    <row r="65" spans="1:23" s="95" customFormat="1" ht="24.6" hidden="1" customHeight="1">
      <c r="A65" s="84">
        <v>2</v>
      </c>
      <c r="B65" s="84">
        <v>2</v>
      </c>
      <c r="C65" s="92" t="s">
        <v>1426</v>
      </c>
      <c r="D65" s="92" t="s">
        <v>1427</v>
      </c>
      <c r="E65" s="81"/>
      <c r="F65" s="81"/>
      <c r="G65" s="81"/>
      <c r="H65" s="81"/>
      <c r="I65" s="81"/>
      <c r="J65" s="81"/>
      <c r="K65" s="90"/>
      <c r="L65" s="81"/>
      <c r="M65" s="81"/>
      <c r="N65" s="90"/>
      <c r="O65" s="81"/>
      <c r="P65" s="81"/>
      <c r="Q65" s="90"/>
      <c r="R65" s="81"/>
      <c r="S65" s="81"/>
      <c r="T65" s="90"/>
      <c r="U65" s="81"/>
      <c r="V65" s="81"/>
      <c r="W65" s="90"/>
    </row>
    <row r="66" spans="1:23" s="78" customFormat="1" ht="312" hidden="1" customHeight="1">
      <c r="A66" s="75">
        <v>2</v>
      </c>
      <c r="B66" s="75" t="s">
        <v>929</v>
      </c>
      <c r="C66" s="76" t="s">
        <v>1929</v>
      </c>
      <c r="D66" s="76" t="s">
        <v>1429</v>
      </c>
      <c r="E66" s="41"/>
      <c r="F66" s="41"/>
      <c r="G66" s="41"/>
      <c r="H66" s="41"/>
      <c r="I66" s="41"/>
      <c r="J66" s="41"/>
      <c r="K66" s="77"/>
      <c r="L66" s="41"/>
      <c r="M66" s="41"/>
      <c r="N66" s="77"/>
      <c r="O66" s="41"/>
      <c r="P66" s="41"/>
      <c r="Q66" s="77"/>
      <c r="R66" s="41"/>
      <c r="S66" s="41"/>
      <c r="T66" s="77"/>
      <c r="U66" s="41"/>
      <c r="V66" s="41"/>
      <c r="W66" s="77"/>
    </row>
    <row r="67" spans="1:23" ht="37.5" hidden="1" customHeight="1">
      <c r="A67" s="85">
        <v>2</v>
      </c>
      <c r="B67" s="68" t="s">
        <v>1430</v>
      </c>
      <c r="C67" s="69" t="s">
        <v>1431</v>
      </c>
      <c r="D67" s="69" t="s">
        <v>1432</v>
      </c>
      <c r="E67" s="41"/>
      <c r="F67" s="2"/>
      <c r="G67" s="2"/>
      <c r="H67" s="2"/>
      <c r="I67" s="2"/>
      <c r="J67" s="2"/>
      <c r="K67" s="9"/>
      <c r="L67" s="2"/>
      <c r="M67" s="2"/>
      <c r="N67" s="9"/>
      <c r="O67" s="2"/>
      <c r="P67" s="2"/>
      <c r="Q67" s="9"/>
      <c r="R67" s="2"/>
      <c r="S67" s="2"/>
      <c r="T67" s="9"/>
      <c r="U67" s="2"/>
      <c r="V67" s="2"/>
      <c r="W67" s="9"/>
    </row>
    <row r="68" spans="1:23" ht="37.5" hidden="1" customHeight="1">
      <c r="A68" s="75">
        <v>2</v>
      </c>
      <c r="B68" s="70" t="s">
        <v>936</v>
      </c>
      <c r="C68" s="69" t="s">
        <v>1433</v>
      </c>
      <c r="D68" s="69" t="s">
        <v>1434</v>
      </c>
      <c r="E68" s="41"/>
      <c r="F68" s="2"/>
      <c r="G68" s="2"/>
      <c r="H68" s="2"/>
      <c r="I68" s="2"/>
      <c r="J68" s="2"/>
      <c r="K68" s="9"/>
      <c r="L68" s="2"/>
      <c r="M68" s="2"/>
      <c r="N68" s="9"/>
      <c r="O68" s="2"/>
      <c r="P68" s="2"/>
      <c r="Q68" s="9"/>
      <c r="R68" s="2"/>
      <c r="S68" s="2"/>
      <c r="T68" s="9"/>
      <c r="U68" s="2"/>
      <c r="V68" s="2"/>
      <c r="W68" s="9"/>
    </row>
    <row r="69" spans="1:23" s="78" customFormat="1" ht="65.099999999999994" hidden="1">
      <c r="A69" s="75">
        <v>2</v>
      </c>
      <c r="B69" s="75" t="s">
        <v>944</v>
      </c>
      <c r="C69" s="76" t="s">
        <v>1930</v>
      </c>
      <c r="D69" s="76" t="s">
        <v>1436</v>
      </c>
      <c r="E69" s="41"/>
      <c r="F69" s="41"/>
      <c r="G69" s="41"/>
      <c r="H69" s="41"/>
      <c r="I69" s="41"/>
      <c r="J69" s="41"/>
      <c r="K69" s="77"/>
      <c r="L69" s="41"/>
      <c r="M69" s="41"/>
      <c r="N69" s="77"/>
      <c r="O69" s="41"/>
      <c r="P69" s="41"/>
      <c r="Q69" s="77"/>
      <c r="R69" s="41"/>
      <c r="S69" s="41"/>
      <c r="T69" s="77"/>
      <c r="U69" s="41"/>
      <c r="V69" s="41"/>
      <c r="W69" s="77"/>
    </row>
    <row r="70" spans="1:23" ht="149.1" hidden="1" customHeight="1">
      <c r="A70" s="75">
        <v>2</v>
      </c>
      <c r="B70" s="70" t="s">
        <v>947</v>
      </c>
      <c r="C70" s="69" t="s">
        <v>1437</v>
      </c>
      <c r="D70" s="69" t="s">
        <v>1931</v>
      </c>
      <c r="E70" s="41"/>
      <c r="F70" s="2"/>
      <c r="G70" s="2"/>
      <c r="H70" s="2"/>
      <c r="I70" s="2"/>
      <c r="J70" s="2"/>
      <c r="K70" s="9"/>
      <c r="L70" s="2"/>
      <c r="M70" s="2"/>
      <c r="N70" s="9"/>
      <c r="O70" s="2"/>
      <c r="P70" s="2"/>
      <c r="Q70" s="9"/>
      <c r="R70" s="2"/>
      <c r="S70" s="2"/>
      <c r="T70" s="9"/>
      <c r="U70" s="2"/>
      <c r="V70" s="2"/>
      <c r="W70" s="9"/>
    </row>
    <row r="71" spans="1:23" s="95" customFormat="1" ht="26.45" customHeight="1">
      <c r="A71" s="84">
        <v>3</v>
      </c>
      <c r="B71" s="84">
        <v>3</v>
      </c>
      <c r="C71" s="92" t="s">
        <v>1468</v>
      </c>
      <c r="D71" s="92" t="s">
        <v>764</v>
      </c>
      <c r="E71" s="81"/>
      <c r="F71" s="81"/>
      <c r="G71" s="81"/>
      <c r="H71" s="81"/>
      <c r="I71" s="81"/>
      <c r="J71" s="81"/>
      <c r="K71" s="90"/>
      <c r="L71" s="81"/>
      <c r="M71" s="81"/>
      <c r="N71" s="90"/>
      <c r="O71" s="81"/>
      <c r="P71" s="81"/>
      <c r="Q71" s="90"/>
      <c r="R71" s="81"/>
      <c r="S71" s="81"/>
      <c r="T71" s="90"/>
      <c r="U71" s="81"/>
      <c r="V71" s="81"/>
      <c r="W71" s="90"/>
    </row>
    <row r="72" spans="1:23" s="78" customFormat="1" ht="78">
      <c r="A72" s="75">
        <v>3</v>
      </c>
      <c r="B72" s="75" t="s">
        <v>1101</v>
      </c>
      <c r="C72" s="76" t="s">
        <v>1932</v>
      </c>
      <c r="D72" s="76" t="s">
        <v>1933</v>
      </c>
      <c r="E72" s="41"/>
      <c r="F72" s="41"/>
      <c r="G72" s="41"/>
      <c r="H72" s="41"/>
      <c r="I72" s="41"/>
      <c r="J72" s="41"/>
      <c r="K72" s="77"/>
      <c r="L72" s="41"/>
      <c r="M72" s="41"/>
      <c r="N72" s="77"/>
      <c r="O72" s="41"/>
      <c r="P72" s="41"/>
      <c r="Q72" s="77"/>
      <c r="R72" s="41"/>
      <c r="S72" s="41"/>
      <c r="T72" s="77"/>
      <c r="U72" s="41"/>
      <c r="V72" s="41"/>
      <c r="W72" s="77"/>
    </row>
    <row r="73" spans="1:23" ht="196.5" customHeight="1">
      <c r="A73" s="85">
        <v>3</v>
      </c>
      <c r="B73" s="68" t="s">
        <v>1473</v>
      </c>
      <c r="C73" s="69" t="s">
        <v>1474</v>
      </c>
      <c r="D73" s="69" t="s">
        <v>1475</v>
      </c>
      <c r="E73" s="41"/>
      <c r="F73" s="2"/>
      <c r="G73" s="2"/>
      <c r="H73" s="2"/>
      <c r="I73" s="2"/>
      <c r="J73" s="2"/>
      <c r="K73" s="9"/>
      <c r="L73" s="2"/>
      <c r="M73" s="2"/>
      <c r="N73" s="9"/>
      <c r="O73" s="2"/>
      <c r="P73" s="2"/>
      <c r="Q73" s="9"/>
      <c r="R73" s="2" t="s">
        <v>1476</v>
      </c>
      <c r="S73" s="2" t="s">
        <v>783</v>
      </c>
      <c r="T73" s="9"/>
      <c r="U73" s="2"/>
      <c r="V73" s="2"/>
      <c r="W73" s="9"/>
    </row>
    <row r="74" spans="1:23" ht="62.45">
      <c r="A74" s="85">
        <v>3</v>
      </c>
      <c r="B74" s="68" t="s">
        <v>1477</v>
      </c>
      <c r="C74" s="69" t="s">
        <v>1478</v>
      </c>
      <c r="D74" s="69" t="s">
        <v>1479</v>
      </c>
      <c r="E74" s="41"/>
      <c r="F74" s="2"/>
      <c r="G74" s="2"/>
      <c r="H74" s="2"/>
      <c r="I74" s="2"/>
      <c r="J74" s="2"/>
      <c r="K74" s="9"/>
      <c r="L74" s="2"/>
      <c r="M74" s="2"/>
      <c r="N74" s="9"/>
      <c r="O74" s="2"/>
      <c r="P74" s="2"/>
      <c r="Q74" s="9"/>
      <c r="R74" s="2" t="s">
        <v>939</v>
      </c>
      <c r="S74" s="2" t="s">
        <v>783</v>
      </c>
      <c r="T74" s="9"/>
      <c r="U74" s="2"/>
      <c r="V74" s="2"/>
      <c r="W74" s="9"/>
    </row>
    <row r="75" spans="1:23" ht="50.1">
      <c r="A75" s="85">
        <v>3</v>
      </c>
      <c r="B75" s="68" t="s">
        <v>1480</v>
      </c>
      <c r="C75" s="69" t="s">
        <v>1481</v>
      </c>
      <c r="D75" s="69" t="s">
        <v>1482</v>
      </c>
      <c r="E75" s="41"/>
      <c r="F75" s="2"/>
      <c r="G75" s="2"/>
      <c r="H75" s="2"/>
      <c r="I75" s="2"/>
      <c r="J75" s="2"/>
      <c r="K75" s="9"/>
      <c r="L75" s="2"/>
      <c r="M75" s="2"/>
      <c r="N75" s="9"/>
      <c r="O75" s="2"/>
      <c r="P75" s="2"/>
      <c r="Q75" s="9"/>
      <c r="R75" s="2" t="s">
        <v>943</v>
      </c>
      <c r="S75" s="2" t="s">
        <v>783</v>
      </c>
      <c r="T75" s="9"/>
      <c r="U75" s="2"/>
      <c r="V75" s="2"/>
      <c r="W75" s="9"/>
    </row>
    <row r="76" spans="1:23" s="78" customFormat="1" ht="51.95">
      <c r="A76" s="75">
        <v>3</v>
      </c>
      <c r="B76" s="75" t="s">
        <v>1115</v>
      </c>
      <c r="C76" s="76" t="s">
        <v>1483</v>
      </c>
      <c r="D76" s="76" t="s">
        <v>1484</v>
      </c>
      <c r="E76" s="41"/>
      <c r="F76" s="41"/>
      <c r="G76" s="41"/>
      <c r="H76" s="41"/>
      <c r="I76" s="41"/>
      <c r="J76" s="41"/>
      <c r="K76" s="77"/>
      <c r="L76" s="41"/>
      <c r="M76" s="41"/>
      <c r="N76" s="77"/>
      <c r="O76" s="41"/>
      <c r="P76" s="41"/>
      <c r="Q76" s="77"/>
      <c r="R76" s="41"/>
      <c r="S76" s="41"/>
      <c r="T76" s="77"/>
      <c r="U76" s="41"/>
      <c r="V76" s="41"/>
      <c r="W76" s="77"/>
    </row>
    <row r="77" spans="1:23" ht="39">
      <c r="A77" s="85">
        <v>3</v>
      </c>
      <c r="B77" s="68" t="s">
        <v>1485</v>
      </c>
      <c r="C77" s="69" t="s">
        <v>1486</v>
      </c>
      <c r="D77" s="69" t="s">
        <v>1487</v>
      </c>
      <c r="E77" s="41"/>
      <c r="F77" s="2"/>
      <c r="G77" s="2"/>
      <c r="H77" s="2"/>
      <c r="I77" s="2"/>
      <c r="J77" s="2"/>
      <c r="K77" s="9"/>
      <c r="L77" s="2"/>
      <c r="M77" s="2"/>
      <c r="N77" s="9"/>
      <c r="O77" s="2"/>
      <c r="P77" s="2"/>
      <c r="Q77" s="9"/>
      <c r="R77" s="2" t="s">
        <v>950</v>
      </c>
      <c r="S77" s="2" t="s">
        <v>783</v>
      </c>
      <c r="T77" s="9"/>
      <c r="U77" s="2"/>
      <c r="V77" s="2"/>
      <c r="W77" s="9"/>
    </row>
    <row r="78" spans="1:23" s="78" customFormat="1" ht="347.1" customHeight="1">
      <c r="A78" s="75">
        <v>3</v>
      </c>
      <c r="B78" s="75" t="s">
        <v>1121</v>
      </c>
      <c r="C78" s="76" t="s">
        <v>1488</v>
      </c>
      <c r="D78" s="76" t="s">
        <v>1489</v>
      </c>
      <c r="E78" s="41"/>
      <c r="F78" s="41"/>
      <c r="G78" s="41"/>
      <c r="H78" s="41"/>
      <c r="I78" s="41"/>
      <c r="J78" s="41"/>
      <c r="K78" s="77"/>
      <c r="L78" s="41"/>
      <c r="M78" s="41"/>
      <c r="N78" s="77"/>
      <c r="O78" s="41"/>
      <c r="P78" s="41"/>
      <c r="Q78" s="77"/>
      <c r="R78" s="41"/>
      <c r="S78" s="41"/>
      <c r="T78" s="77"/>
      <c r="U78" s="41"/>
      <c r="V78" s="41"/>
      <c r="W78" s="77"/>
    </row>
    <row r="79" spans="1:23" ht="86.25" customHeight="1">
      <c r="A79" s="75">
        <v>3</v>
      </c>
      <c r="B79" s="70" t="s">
        <v>1124</v>
      </c>
      <c r="C79" s="69" t="s">
        <v>1490</v>
      </c>
      <c r="D79" s="69" t="s">
        <v>1491</v>
      </c>
      <c r="E79" s="41"/>
      <c r="F79" s="2"/>
      <c r="G79" s="2"/>
      <c r="H79" s="2"/>
      <c r="I79" s="2"/>
      <c r="J79" s="2"/>
      <c r="K79" s="9"/>
      <c r="L79" s="2"/>
      <c r="M79" s="2"/>
      <c r="N79" s="9"/>
      <c r="O79" s="2"/>
      <c r="P79" s="2"/>
      <c r="Q79" s="9"/>
      <c r="R79" s="2" t="s">
        <v>1934</v>
      </c>
      <c r="S79" s="2" t="s">
        <v>783</v>
      </c>
      <c r="T79" s="9"/>
      <c r="U79" s="2"/>
      <c r="V79" s="2"/>
      <c r="W79" s="9"/>
    </row>
    <row r="80" spans="1:23" ht="99.95">
      <c r="A80" s="75">
        <v>3</v>
      </c>
      <c r="B80" s="70" t="s">
        <v>1493</v>
      </c>
      <c r="C80" s="69" t="s">
        <v>1494</v>
      </c>
      <c r="D80" s="69" t="s">
        <v>1495</v>
      </c>
      <c r="E80" s="41"/>
      <c r="F80" s="2"/>
      <c r="G80" s="2"/>
      <c r="H80" s="2"/>
      <c r="I80" s="2"/>
      <c r="J80" s="2"/>
      <c r="K80" s="9"/>
      <c r="L80" s="2"/>
      <c r="M80" s="2"/>
      <c r="N80" s="9"/>
      <c r="O80" s="2"/>
      <c r="P80" s="2"/>
      <c r="Q80" s="9"/>
      <c r="R80" s="2" t="s">
        <v>1496</v>
      </c>
      <c r="S80" s="2" t="s">
        <v>783</v>
      </c>
      <c r="T80" s="9"/>
      <c r="U80" s="2"/>
      <c r="V80" s="2"/>
      <c r="W80" s="9"/>
    </row>
    <row r="81" spans="1:23" ht="63.95" customHeight="1">
      <c r="A81" s="75">
        <v>3</v>
      </c>
      <c r="B81" s="70" t="s">
        <v>1497</v>
      </c>
      <c r="C81" s="69" t="s">
        <v>1498</v>
      </c>
      <c r="D81" s="69" t="s">
        <v>1499</v>
      </c>
      <c r="E81" s="41"/>
      <c r="F81" s="2"/>
      <c r="G81" s="2"/>
      <c r="H81" s="2"/>
      <c r="I81" s="2"/>
      <c r="J81" s="2"/>
      <c r="K81" s="9"/>
      <c r="L81" s="2"/>
      <c r="M81" s="2"/>
      <c r="N81" s="9"/>
      <c r="O81" s="2"/>
      <c r="P81" s="2"/>
      <c r="Q81" s="9"/>
      <c r="R81" s="2" t="s">
        <v>1500</v>
      </c>
      <c r="S81" s="2" t="s">
        <v>783</v>
      </c>
      <c r="T81" s="9"/>
      <c r="U81" s="2"/>
      <c r="V81" s="2"/>
      <c r="W81" s="9"/>
    </row>
    <row r="82" spans="1:23" s="78" customFormat="1" ht="33.6" customHeight="1">
      <c r="A82" s="75">
        <v>3</v>
      </c>
      <c r="B82" s="75" t="s">
        <v>1127</v>
      </c>
      <c r="C82" s="76" t="s">
        <v>1501</v>
      </c>
      <c r="D82" s="76" t="s">
        <v>1502</v>
      </c>
      <c r="E82" s="41"/>
      <c r="F82" s="41"/>
      <c r="G82" s="41"/>
      <c r="H82" s="41"/>
      <c r="I82" s="41"/>
      <c r="J82" s="41"/>
      <c r="K82" s="77"/>
      <c r="L82" s="41"/>
      <c r="M82" s="41"/>
      <c r="N82" s="77"/>
      <c r="O82" s="41"/>
      <c r="P82" s="41"/>
      <c r="Q82" s="77"/>
      <c r="R82" s="41"/>
      <c r="S82" s="41"/>
      <c r="T82" s="77"/>
      <c r="U82" s="41"/>
      <c r="V82" s="41"/>
      <c r="W82" s="77"/>
    </row>
    <row r="83" spans="1:23" ht="73.5" customHeight="1">
      <c r="A83" s="85">
        <v>3</v>
      </c>
      <c r="B83" s="68" t="s">
        <v>1503</v>
      </c>
      <c r="C83" s="69" t="s">
        <v>1504</v>
      </c>
      <c r="D83" s="69" t="s">
        <v>1505</v>
      </c>
      <c r="E83" s="41"/>
      <c r="F83" s="2"/>
      <c r="G83" s="2"/>
      <c r="H83" s="2"/>
      <c r="I83" s="2"/>
      <c r="J83" s="2"/>
      <c r="K83" s="9"/>
      <c r="L83" s="2"/>
      <c r="M83" s="2"/>
      <c r="N83" s="9"/>
      <c r="O83" s="2"/>
      <c r="P83" s="2"/>
      <c r="Q83" s="9"/>
      <c r="R83" s="2" t="s">
        <v>1506</v>
      </c>
      <c r="S83" s="2" t="s">
        <v>783</v>
      </c>
      <c r="T83" s="9"/>
      <c r="U83" s="2"/>
      <c r="V83" s="2"/>
      <c r="W83" s="9"/>
    </row>
    <row r="84" spans="1:23" s="78" customFormat="1" ht="338.1">
      <c r="A84" s="75">
        <v>3</v>
      </c>
      <c r="B84" s="75" t="s">
        <v>1134</v>
      </c>
      <c r="C84" s="76" t="s">
        <v>1935</v>
      </c>
      <c r="D84" s="76" t="s">
        <v>1936</v>
      </c>
      <c r="E84" s="41"/>
      <c r="F84" s="41"/>
      <c r="G84" s="41"/>
      <c r="H84" s="41"/>
      <c r="I84" s="41"/>
      <c r="J84" s="41"/>
      <c r="K84" s="77"/>
      <c r="L84" s="41"/>
      <c r="M84" s="41"/>
      <c r="N84" s="77"/>
      <c r="O84" s="41"/>
      <c r="P84" s="41"/>
      <c r="Q84" s="77"/>
      <c r="R84" s="41"/>
      <c r="S84" s="41"/>
      <c r="T84" s="77"/>
      <c r="U84" s="41"/>
      <c r="V84" s="41"/>
      <c r="W84" s="77"/>
    </row>
    <row r="85" spans="1:23" ht="75">
      <c r="A85" s="85">
        <v>3</v>
      </c>
      <c r="B85" s="68" t="s">
        <v>1509</v>
      </c>
      <c r="C85" s="69" t="s">
        <v>1510</v>
      </c>
      <c r="D85" s="69" t="s">
        <v>1511</v>
      </c>
      <c r="E85" s="41"/>
      <c r="F85" s="2"/>
      <c r="G85" s="2"/>
      <c r="H85" s="2"/>
      <c r="I85" s="2"/>
      <c r="J85" s="2"/>
      <c r="K85" s="9"/>
      <c r="L85" s="2"/>
      <c r="M85" s="2"/>
      <c r="N85" s="9"/>
      <c r="O85" s="2"/>
      <c r="P85" s="2"/>
      <c r="Q85" s="9"/>
      <c r="R85" s="2" t="s">
        <v>1512</v>
      </c>
      <c r="S85" s="2" t="s">
        <v>783</v>
      </c>
      <c r="T85" s="9"/>
      <c r="U85" s="2"/>
      <c r="V85" s="2"/>
      <c r="W85" s="9"/>
    </row>
    <row r="86" spans="1:23" ht="174" customHeight="1">
      <c r="A86" s="85">
        <v>3</v>
      </c>
      <c r="B86" s="68" t="s">
        <v>1513</v>
      </c>
      <c r="C86" s="69" t="s">
        <v>1514</v>
      </c>
      <c r="D86" s="69" t="s">
        <v>1515</v>
      </c>
      <c r="E86" s="41"/>
      <c r="F86" s="2"/>
      <c r="G86" s="2"/>
      <c r="H86" s="2"/>
      <c r="I86" s="2"/>
      <c r="J86" s="2"/>
      <c r="K86" s="9"/>
      <c r="L86" s="2"/>
      <c r="M86" s="2"/>
      <c r="N86" s="9"/>
      <c r="O86" s="2"/>
      <c r="P86" s="2"/>
      <c r="Q86" s="9"/>
      <c r="R86" s="2" t="s">
        <v>1937</v>
      </c>
      <c r="S86" s="2" t="s">
        <v>783</v>
      </c>
      <c r="T86" s="9"/>
      <c r="U86" s="2"/>
      <c r="V86" s="2"/>
      <c r="W86" s="9"/>
    </row>
    <row r="87" spans="1:23" ht="75">
      <c r="A87" s="85">
        <v>3</v>
      </c>
      <c r="B87" s="68" t="s">
        <v>1518</v>
      </c>
      <c r="C87" s="69" t="s">
        <v>1519</v>
      </c>
      <c r="D87" s="69" t="s">
        <v>1520</v>
      </c>
      <c r="E87" s="41"/>
      <c r="F87" s="2"/>
      <c r="G87" s="2"/>
      <c r="H87" s="2"/>
      <c r="I87" s="2"/>
      <c r="J87" s="2"/>
      <c r="K87" s="9"/>
      <c r="L87" s="2"/>
      <c r="M87" s="2"/>
      <c r="N87" s="9"/>
      <c r="O87" s="2"/>
      <c r="P87" s="2"/>
      <c r="Q87" s="9"/>
      <c r="R87" s="2" t="s">
        <v>1521</v>
      </c>
      <c r="S87" s="2" t="s">
        <v>783</v>
      </c>
      <c r="T87" s="9"/>
      <c r="U87" s="2"/>
      <c r="V87" s="2"/>
      <c r="W87" s="9"/>
    </row>
    <row r="88" spans="1:23" ht="75">
      <c r="A88" s="85">
        <v>3</v>
      </c>
      <c r="B88" s="68" t="s">
        <v>1522</v>
      </c>
      <c r="C88" s="69" t="s">
        <v>1523</v>
      </c>
      <c r="D88" s="69" t="s">
        <v>1520</v>
      </c>
      <c r="E88" s="41"/>
      <c r="F88" s="2"/>
      <c r="G88" s="2"/>
      <c r="H88" s="2"/>
      <c r="I88" s="2"/>
      <c r="J88" s="2"/>
      <c r="K88" s="9"/>
      <c r="L88" s="2"/>
      <c r="M88" s="2"/>
      <c r="N88" s="9"/>
      <c r="O88" s="2"/>
      <c r="P88" s="2"/>
      <c r="Q88" s="9"/>
      <c r="R88" s="2" t="s">
        <v>1524</v>
      </c>
      <c r="S88" s="2" t="s">
        <v>783</v>
      </c>
      <c r="T88" s="9"/>
      <c r="U88" s="2"/>
      <c r="V88" s="2"/>
      <c r="W88" s="9"/>
    </row>
    <row r="89" spans="1:23" s="78" customFormat="1" ht="26.1">
      <c r="A89" s="75">
        <v>3</v>
      </c>
      <c r="B89" s="75" t="s">
        <v>1141</v>
      </c>
      <c r="C89" s="76" t="s">
        <v>1525</v>
      </c>
      <c r="D89" s="76" t="s">
        <v>1526</v>
      </c>
      <c r="E89" s="41"/>
      <c r="F89" s="41"/>
      <c r="G89" s="41"/>
      <c r="H89" s="41"/>
      <c r="I89" s="41"/>
      <c r="J89" s="41"/>
      <c r="K89" s="77"/>
      <c r="L89" s="41"/>
      <c r="M89" s="41"/>
      <c r="N89" s="77"/>
      <c r="O89" s="41"/>
      <c r="P89" s="41"/>
      <c r="Q89" s="77"/>
      <c r="R89" s="41"/>
      <c r="S89" s="41"/>
      <c r="T89" s="77"/>
      <c r="U89" s="41"/>
      <c r="V89" s="41"/>
      <c r="W89" s="77"/>
    </row>
    <row r="90" spans="1:23" ht="75">
      <c r="A90" s="85">
        <v>3</v>
      </c>
      <c r="B90" s="68" t="s">
        <v>1527</v>
      </c>
      <c r="C90" s="69" t="s">
        <v>1528</v>
      </c>
      <c r="D90" s="69" t="s">
        <v>1529</v>
      </c>
      <c r="E90" s="41"/>
      <c r="F90" s="2"/>
      <c r="G90" s="2"/>
      <c r="H90" s="2"/>
      <c r="I90" s="2"/>
      <c r="J90" s="2"/>
      <c r="K90" s="9"/>
      <c r="L90" s="2"/>
      <c r="M90" s="2"/>
      <c r="N90" s="9"/>
      <c r="O90" s="2"/>
      <c r="P90" s="2"/>
      <c r="Q90" s="9"/>
      <c r="R90" s="2" t="s">
        <v>986</v>
      </c>
      <c r="S90" s="2" t="s">
        <v>783</v>
      </c>
      <c r="T90" s="9"/>
      <c r="U90" s="2"/>
      <c r="V90" s="2"/>
      <c r="W90" s="9"/>
    </row>
    <row r="91" spans="1:23" ht="75">
      <c r="A91" s="85">
        <v>3</v>
      </c>
      <c r="B91" s="68" t="s">
        <v>1530</v>
      </c>
      <c r="C91" s="69" t="s">
        <v>1531</v>
      </c>
      <c r="D91" s="69" t="s">
        <v>1532</v>
      </c>
      <c r="E91" s="41"/>
      <c r="F91" s="2"/>
      <c r="G91" s="2"/>
      <c r="H91" s="2"/>
      <c r="I91" s="2"/>
      <c r="J91" s="2"/>
      <c r="K91" s="9"/>
      <c r="L91" s="2"/>
      <c r="M91" s="2"/>
      <c r="N91" s="9"/>
      <c r="O91" s="2"/>
      <c r="P91" s="2"/>
      <c r="Q91" s="9"/>
      <c r="R91" s="2" t="s">
        <v>986</v>
      </c>
      <c r="S91" s="2" t="s">
        <v>783</v>
      </c>
      <c r="T91" s="9"/>
      <c r="U91" s="2"/>
      <c r="V91" s="2"/>
      <c r="W91" s="9"/>
    </row>
    <row r="92" spans="1:23" s="78" customFormat="1" ht="39">
      <c r="A92" s="75">
        <v>3</v>
      </c>
      <c r="B92" s="75" t="s">
        <v>1156</v>
      </c>
      <c r="C92" s="76" t="s">
        <v>1533</v>
      </c>
      <c r="D92" s="76" t="s">
        <v>1534</v>
      </c>
      <c r="E92" s="41"/>
      <c r="F92" s="41"/>
      <c r="G92" s="41"/>
      <c r="H92" s="41"/>
      <c r="I92" s="41"/>
      <c r="J92" s="41"/>
      <c r="K92" s="77"/>
      <c r="L92" s="41"/>
      <c r="M92" s="41"/>
      <c r="N92" s="77"/>
      <c r="O92" s="41"/>
      <c r="P92" s="41"/>
      <c r="Q92" s="77"/>
      <c r="R92" s="41"/>
      <c r="S92" s="41"/>
      <c r="T92" s="77"/>
      <c r="U92" s="41"/>
      <c r="V92" s="41"/>
      <c r="W92" s="77"/>
    </row>
    <row r="93" spans="1:23" ht="62.45">
      <c r="A93" s="85">
        <v>3</v>
      </c>
      <c r="B93" s="68" t="s">
        <v>1938</v>
      </c>
      <c r="C93" s="69" t="s">
        <v>1536</v>
      </c>
      <c r="D93" s="69" t="s">
        <v>1537</v>
      </c>
      <c r="E93" s="41"/>
      <c r="F93" s="2"/>
      <c r="G93" s="2"/>
      <c r="H93" s="2"/>
      <c r="I93" s="2"/>
      <c r="J93" s="2"/>
      <c r="K93" s="9"/>
      <c r="L93" s="2"/>
      <c r="M93" s="2"/>
      <c r="N93" s="9"/>
      <c r="O93" s="2"/>
      <c r="P93" s="2"/>
      <c r="Q93" s="9"/>
      <c r="R93" s="2" t="s">
        <v>1538</v>
      </c>
      <c r="S93" s="2" t="s">
        <v>783</v>
      </c>
      <c r="T93" s="9"/>
      <c r="U93" s="2"/>
      <c r="V93" s="2"/>
      <c r="W93" s="9"/>
    </row>
    <row r="94" spans="1:23" s="78" customFormat="1" ht="65.099999999999994">
      <c r="A94" s="75">
        <v>3</v>
      </c>
      <c r="B94" s="75" t="s">
        <v>1163</v>
      </c>
      <c r="C94" s="76" t="s">
        <v>1539</v>
      </c>
      <c r="D94" s="76" t="s">
        <v>1540</v>
      </c>
      <c r="E94" s="41"/>
      <c r="F94" s="41"/>
      <c r="G94" s="41"/>
      <c r="H94" s="41"/>
      <c r="I94" s="41"/>
      <c r="J94" s="41"/>
      <c r="K94" s="77"/>
      <c r="L94" s="41"/>
      <c r="M94" s="41"/>
      <c r="N94" s="77"/>
      <c r="O94" s="41"/>
      <c r="P94" s="41"/>
      <c r="Q94" s="77"/>
      <c r="R94" s="41"/>
      <c r="S94" s="41"/>
      <c r="T94" s="77"/>
      <c r="U94" s="41"/>
      <c r="V94" s="41"/>
      <c r="W94" s="77"/>
    </row>
    <row r="95" spans="1:23" ht="87.6">
      <c r="A95" s="85">
        <v>3</v>
      </c>
      <c r="B95" s="68" t="s">
        <v>1541</v>
      </c>
      <c r="C95" s="69" t="s">
        <v>1542</v>
      </c>
      <c r="D95" s="69" t="s">
        <v>1543</v>
      </c>
      <c r="E95" s="41"/>
      <c r="F95" s="2"/>
      <c r="G95" s="2"/>
      <c r="H95" s="2"/>
      <c r="I95" s="2"/>
      <c r="J95" s="2"/>
      <c r="K95" s="9"/>
      <c r="L95" s="2"/>
      <c r="M95" s="2"/>
      <c r="N95" s="9"/>
      <c r="O95" s="2"/>
      <c r="P95" s="2"/>
      <c r="Q95" s="9"/>
      <c r="R95" s="2" t="s">
        <v>1544</v>
      </c>
      <c r="S95" s="2" t="s">
        <v>783</v>
      </c>
      <c r="T95" s="9"/>
      <c r="U95" s="2"/>
      <c r="V95" s="2"/>
      <c r="W95" s="9"/>
    </row>
    <row r="96" spans="1:23" ht="75">
      <c r="A96" s="85">
        <v>3</v>
      </c>
      <c r="B96" s="68" t="s">
        <v>1545</v>
      </c>
      <c r="C96" s="69" t="s">
        <v>1546</v>
      </c>
      <c r="D96" s="69" t="s">
        <v>1547</v>
      </c>
      <c r="E96" s="41"/>
      <c r="F96" s="2"/>
      <c r="G96" s="2"/>
      <c r="H96" s="2"/>
      <c r="I96" s="2"/>
      <c r="J96" s="2"/>
      <c r="K96" s="9"/>
      <c r="L96" s="2"/>
      <c r="M96" s="2"/>
      <c r="N96" s="9"/>
      <c r="O96" s="2"/>
      <c r="P96" s="2"/>
      <c r="Q96" s="9"/>
      <c r="R96" s="2" t="s">
        <v>1548</v>
      </c>
      <c r="S96" s="2" t="s">
        <v>783</v>
      </c>
      <c r="T96" s="9"/>
      <c r="U96" s="2"/>
      <c r="V96" s="2"/>
      <c r="W96" s="9"/>
    </row>
    <row r="97" spans="1:23" s="78" customFormat="1" ht="42" customHeight="1">
      <c r="A97" s="75">
        <v>3</v>
      </c>
      <c r="B97" s="75" t="s">
        <v>1176</v>
      </c>
      <c r="C97" s="76" t="s">
        <v>1549</v>
      </c>
      <c r="D97" s="76" t="s">
        <v>1550</v>
      </c>
      <c r="E97" s="41"/>
      <c r="F97" s="41"/>
      <c r="G97" s="41"/>
      <c r="H97" s="41"/>
      <c r="I97" s="41"/>
      <c r="J97" s="41"/>
      <c r="K97" s="77"/>
      <c r="L97" s="41"/>
      <c r="M97" s="41"/>
      <c r="N97" s="77"/>
      <c r="O97" s="41"/>
      <c r="P97" s="41"/>
      <c r="Q97" s="77"/>
      <c r="R97" s="41"/>
      <c r="S97" s="41"/>
      <c r="T97" s="77"/>
      <c r="U97" s="41"/>
      <c r="V97" s="41"/>
      <c r="W97" s="77"/>
    </row>
    <row r="98" spans="1:23" ht="137.25" customHeight="1">
      <c r="A98" s="75">
        <v>3</v>
      </c>
      <c r="B98" s="70" t="s">
        <v>1179</v>
      </c>
      <c r="C98" s="69" t="s">
        <v>1551</v>
      </c>
      <c r="D98" s="69" t="s">
        <v>1552</v>
      </c>
      <c r="E98" s="41"/>
      <c r="F98" s="2"/>
      <c r="G98" s="2"/>
      <c r="H98" s="2"/>
      <c r="I98" s="2"/>
      <c r="J98" s="2"/>
      <c r="K98" s="9"/>
      <c r="L98" s="2"/>
      <c r="M98" s="2"/>
      <c r="N98" s="9"/>
      <c r="O98" s="2"/>
      <c r="P98" s="2"/>
      <c r="Q98" s="9"/>
      <c r="R98" s="2" t="s">
        <v>1010</v>
      </c>
      <c r="S98" s="2" t="s">
        <v>783</v>
      </c>
      <c r="T98" s="9"/>
      <c r="U98" s="2"/>
      <c r="V98" s="2"/>
      <c r="W98" s="9"/>
    </row>
    <row r="99" spans="1:23" s="78" customFormat="1" ht="78">
      <c r="A99" s="75">
        <v>3</v>
      </c>
      <c r="B99" s="75" t="s">
        <v>1183</v>
      </c>
      <c r="C99" s="76" t="s">
        <v>1553</v>
      </c>
      <c r="D99" s="76" t="s">
        <v>1554</v>
      </c>
      <c r="E99" s="41"/>
      <c r="F99" s="41"/>
      <c r="G99" s="41"/>
      <c r="H99" s="41"/>
      <c r="I99" s="41"/>
      <c r="J99" s="41"/>
      <c r="K99" s="77"/>
      <c r="L99" s="41"/>
      <c r="M99" s="41"/>
      <c r="N99" s="77"/>
      <c r="O99" s="41"/>
      <c r="P99" s="41"/>
      <c r="Q99" s="77"/>
      <c r="R99" s="41"/>
      <c r="S99" s="41"/>
      <c r="T99" s="77"/>
      <c r="U99" s="41"/>
      <c r="V99" s="41"/>
      <c r="W99" s="77"/>
    </row>
    <row r="100" spans="1:23" ht="75">
      <c r="A100" s="75">
        <v>3</v>
      </c>
      <c r="B100" s="70" t="s">
        <v>1555</v>
      </c>
      <c r="C100" s="69" t="s">
        <v>1556</v>
      </c>
      <c r="D100" s="69" t="s">
        <v>1557</v>
      </c>
      <c r="E100" s="41"/>
      <c r="F100" s="2"/>
      <c r="G100" s="2"/>
      <c r="H100" s="2"/>
      <c r="I100" s="2"/>
      <c r="J100" s="2"/>
      <c r="K100" s="9"/>
      <c r="L100" s="2"/>
      <c r="M100" s="2"/>
      <c r="N100" s="9"/>
      <c r="O100" s="2"/>
      <c r="P100" s="2"/>
      <c r="Q100" s="9"/>
      <c r="R100" s="2" t="s">
        <v>1558</v>
      </c>
      <c r="S100" s="2" t="s">
        <v>783</v>
      </c>
      <c r="T100" s="9"/>
      <c r="U100" s="2"/>
      <c r="V100" s="2"/>
      <c r="W100" s="9"/>
    </row>
    <row r="101" spans="1:23" ht="112.5">
      <c r="A101" s="75">
        <v>3</v>
      </c>
      <c r="B101" s="70" t="s">
        <v>1559</v>
      </c>
      <c r="C101" s="69" t="s">
        <v>1560</v>
      </c>
      <c r="D101" s="69" t="s">
        <v>1561</v>
      </c>
      <c r="E101" s="41"/>
      <c r="F101" s="2"/>
      <c r="G101" s="2"/>
      <c r="H101" s="2"/>
      <c r="I101" s="2"/>
      <c r="J101" s="2"/>
      <c r="K101" s="9"/>
      <c r="L101" s="2"/>
      <c r="M101" s="2"/>
      <c r="N101" s="9"/>
      <c r="O101" s="2"/>
      <c r="P101" s="2"/>
      <c r="Q101" s="9"/>
      <c r="R101" s="2" t="s">
        <v>1562</v>
      </c>
      <c r="S101" s="2" t="s">
        <v>783</v>
      </c>
      <c r="T101" s="9"/>
      <c r="U101" s="2"/>
      <c r="V101" s="2"/>
      <c r="W101" s="9"/>
    </row>
    <row r="102" spans="1:23" s="78" customFormat="1" ht="78">
      <c r="A102" s="75">
        <v>3</v>
      </c>
      <c r="B102" s="75" t="s">
        <v>1189</v>
      </c>
      <c r="C102" s="76" t="s">
        <v>1563</v>
      </c>
      <c r="D102" s="76" t="s">
        <v>1564</v>
      </c>
      <c r="E102" s="41"/>
      <c r="F102" s="41"/>
      <c r="G102" s="41"/>
      <c r="H102" s="41"/>
      <c r="I102" s="41"/>
      <c r="J102" s="41"/>
      <c r="K102" s="77"/>
      <c r="L102" s="41"/>
      <c r="M102" s="41"/>
      <c r="N102" s="77"/>
      <c r="O102" s="41"/>
      <c r="P102" s="41"/>
      <c r="Q102" s="77"/>
      <c r="R102" s="41"/>
      <c r="S102" s="41"/>
      <c r="T102" s="77"/>
      <c r="U102" s="41"/>
      <c r="V102" s="41"/>
      <c r="W102" s="77"/>
    </row>
    <row r="103" spans="1:23" ht="62.45">
      <c r="A103" s="75">
        <v>3</v>
      </c>
      <c r="B103" s="70" t="s">
        <v>1192</v>
      </c>
      <c r="C103" s="69" t="s">
        <v>1565</v>
      </c>
      <c r="D103" s="69" t="s">
        <v>1566</v>
      </c>
      <c r="E103" s="41"/>
      <c r="F103" s="2"/>
      <c r="G103" s="2"/>
      <c r="H103" s="2"/>
      <c r="I103" s="2"/>
      <c r="J103" s="2"/>
      <c r="K103" s="9"/>
      <c r="L103" s="2"/>
      <c r="M103" s="2"/>
      <c r="N103" s="9"/>
      <c r="O103" s="2"/>
      <c r="P103" s="2"/>
      <c r="Q103" s="9"/>
      <c r="R103" s="2" t="s">
        <v>1028</v>
      </c>
      <c r="S103" s="2" t="s">
        <v>783</v>
      </c>
      <c r="T103" s="9"/>
      <c r="U103" s="2"/>
      <c r="V103" s="2"/>
      <c r="W103" s="9"/>
    </row>
    <row r="104" spans="1:23" ht="42.95" customHeight="1">
      <c r="A104" s="75">
        <v>3</v>
      </c>
      <c r="B104" s="70" t="s">
        <v>1196</v>
      </c>
      <c r="C104" s="69" t="s">
        <v>1567</v>
      </c>
      <c r="D104" s="69" t="s">
        <v>1568</v>
      </c>
      <c r="E104" s="41"/>
      <c r="F104" s="2"/>
      <c r="G104" s="2"/>
      <c r="H104" s="2"/>
      <c r="I104" s="2"/>
      <c r="J104" s="2"/>
      <c r="K104" s="9"/>
      <c r="L104" s="2"/>
      <c r="M104" s="2"/>
      <c r="N104" s="9"/>
      <c r="O104" s="2"/>
      <c r="P104" s="2"/>
      <c r="Q104" s="9"/>
      <c r="R104" s="2" t="s">
        <v>1032</v>
      </c>
      <c r="S104" s="2" t="s">
        <v>783</v>
      </c>
      <c r="T104" s="9"/>
      <c r="U104" s="2"/>
      <c r="V104" s="2"/>
      <c r="W104" s="9"/>
    </row>
    <row r="105" spans="1:23" s="78" customFormat="1" ht="51.95">
      <c r="A105" s="75">
        <v>3</v>
      </c>
      <c r="B105" s="75" t="s">
        <v>1569</v>
      </c>
      <c r="C105" s="76" t="s">
        <v>1570</v>
      </c>
      <c r="D105" s="76" t="s">
        <v>1571</v>
      </c>
      <c r="E105" s="41"/>
      <c r="F105" s="41"/>
      <c r="G105" s="41"/>
      <c r="H105" s="41"/>
      <c r="I105" s="41"/>
      <c r="J105" s="41"/>
      <c r="K105" s="77"/>
      <c r="L105" s="41"/>
      <c r="M105" s="41"/>
      <c r="N105" s="77"/>
      <c r="O105" s="41"/>
      <c r="P105" s="41"/>
      <c r="Q105" s="77"/>
      <c r="R105" s="41"/>
      <c r="S105" s="41"/>
      <c r="T105" s="77"/>
      <c r="U105" s="41"/>
      <c r="V105" s="41"/>
      <c r="W105" s="77"/>
    </row>
    <row r="106" spans="1:23" ht="45" customHeight="1">
      <c r="A106" s="85">
        <v>3</v>
      </c>
      <c r="B106" s="68" t="s">
        <v>1572</v>
      </c>
      <c r="C106" s="69" t="s">
        <v>1573</v>
      </c>
      <c r="D106" s="69" t="s">
        <v>1574</v>
      </c>
      <c r="E106" s="41"/>
      <c r="F106" s="2"/>
      <c r="G106" s="2"/>
      <c r="H106" s="2"/>
      <c r="I106" s="2"/>
      <c r="J106" s="2"/>
      <c r="K106" s="9"/>
      <c r="L106" s="2"/>
      <c r="M106" s="2"/>
      <c r="N106" s="9"/>
      <c r="O106" s="2"/>
      <c r="P106" s="2"/>
      <c r="Q106" s="9"/>
      <c r="R106" s="2" t="s">
        <v>1575</v>
      </c>
      <c r="S106" s="2" t="s">
        <v>783</v>
      </c>
      <c r="T106" s="9"/>
      <c r="U106" s="2"/>
      <c r="V106" s="2"/>
      <c r="W106" s="9"/>
    </row>
    <row r="107" spans="1:23" ht="45" customHeight="1">
      <c r="A107" s="85">
        <v>3</v>
      </c>
      <c r="B107" s="68" t="s">
        <v>1576</v>
      </c>
      <c r="C107" s="69" t="s">
        <v>1577</v>
      </c>
      <c r="D107" s="69" t="s">
        <v>1578</v>
      </c>
      <c r="E107" s="41"/>
      <c r="F107" s="2"/>
      <c r="G107" s="2"/>
      <c r="H107" s="2"/>
      <c r="I107" s="2"/>
      <c r="J107" s="2"/>
      <c r="K107" s="9"/>
      <c r="L107" s="2"/>
      <c r="M107" s="2"/>
      <c r="N107" s="9"/>
      <c r="O107" s="2"/>
      <c r="P107" s="2"/>
      <c r="Q107" s="9"/>
      <c r="R107" s="2" t="s">
        <v>1579</v>
      </c>
      <c r="S107" s="2" t="s">
        <v>783</v>
      </c>
      <c r="T107" s="9"/>
      <c r="U107" s="2"/>
      <c r="V107" s="2"/>
      <c r="W107" s="9"/>
    </row>
    <row r="108" spans="1:23" s="78" customFormat="1" ht="39">
      <c r="A108" s="85">
        <v>3</v>
      </c>
      <c r="B108" s="85" t="s">
        <v>1580</v>
      </c>
      <c r="C108" s="76" t="s">
        <v>1581</v>
      </c>
      <c r="D108" s="76" t="s">
        <v>1582</v>
      </c>
      <c r="E108" s="41"/>
      <c r="F108" s="41"/>
      <c r="G108" s="41"/>
      <c r="H108" s="41"/>
      <c r="I108" s="41"/>
      <c r="J108" s="41"/>
      <c r="K108" s="77"/>
      <c r="L108" s="41"/>
      <c r="M108" s="41"/>
      <c r="N108" s="77"/>
      <c r="O108" s="41"/>
      <c r="P108" s="41"/>
      <c r="Q108" s="77"/>
      <c r="R108" s="41"/>
      <c r="S108" s="41"/>
      <c r="T108" s="77"/>
      <c r="U108" s="41"/>
      <c r="V108" s="41"/>
      <c r="W108" s="77"/>
    </row>
    <row r="109" spans="1:23" ht="110.25" customHeight="1">
      <c r="A109" s="85">
        <v>3</v>
      </c>
      <c r="B109" s="68" t="s">
        <v>1583</v>
      </c>
      <c r="C109" s="69" t="s">
        <v>1584</v>
      </c>
      <c r="D109" s="69" t="s">
        <v>1585</v>
      </c>
      <c r="E109" s="41"/>
      <c r="F109" s="2"/>
      <c r="G109" s="2"/>
      <c r="H109" s="2"/>
      <c r="I109" s="2"/>
      <c r="J109" s="2"/>
      <c r="K109" s="9"/>
      <c r="L109" s="2"/>
      <c r="M109" s="2"/>
      <c r="N109" s="9"/>
      <c r="O109" s="2"/>
      <c r="P109" s="2"/>
      <c r="Q109" s="9"/>
      <c r="R109" s="2" t="s">
        <v>1050</v>
      </c>
      <c r="S109" s="2" t="s">
        <v>783</v>
      </c>
      <c r="T109" s="9"/>
      <c r="U109" s="2"/>
      <c r="V109" s="2"/>
      <c r="W109" s="9"/>
    </row>
    <row r="110" spans="1:23" s="78" customFormat="1" ht="78">
      <c r="A110" s="85">
        <v>3</v>
      </c>
      <c r="B110" s="85" t="s">
        <v>1586</v>
      </c>
      <c r="C110" s="76" t="s">
        <v>1587</v>
      </c>
      <c r="D110" s="76" t="s">
        <v>1588</v>
      </c>
      <c r="E110" s="41"/>
      <c r="F110" s="41"/>
      <c r="G110" s="41"/>
      <c r="H110" s="41"/>
      <c r="I110" s="41"/>
      <c r="J110" s="41"/>
      <c r="K110" s="77"/>
      <c r="L110" s="41"/>
      <c r="M110" s="41"/>
      <c r="N110" s="77"/>
      <c r="O110" s="41"/>
      <c r="P110" s="41"/>
      <c r="Q110" s="77"/>
      <c r="R110" s="41"/>
      <c r="S110" s="41"/>
      <c r="T110" s="77"/>
      <c r="U110" s="41"/>
      <c r="V110" s="41"/>
      <c r="W110" s="77"/>
    </row>
    <row r="111" spans="1:23" ht="192.75" customHeight="1">
      <c r="A111" s="85">
        <v>3</v>
      </c>
      <c r="B111" s="68" t="s">
        <v>1589</v>
      </c>
      <c r="C111" s="69" t="s">
        <v>1590</v>
      </c>
      <c r="D111" s="69" t="s">
        <v>1591</v>
      </c>
      <c r="E111" s="41"/>
      <c r="F111" s="2"/>
      <c r="G111" s="2"/>
      <c r="H111" s="2"/>
      <c r="I111" s="2"/>
      <c r="J111" s="2"/>
      <c r="K111" s="9"/>
      <c r="L111" s="2"/>
      <c r="M111" s="2"/>
      <c r="N111" s="9"/>
      <c r="O111" s="2"/>
      <c r="P111" s="2"/>
      <c r="Q111" s="9"/>
      <c r="R111" s="2" t="s">
        <v>1592</v>
      </c>
      <c r="S111" s="2" t="s">
        <v>783</v>
      </c>
      <c r="T111" s="9"/>
      <c r="U111" s="2"/>
      <c r="V111" s="2"/>
      <c r="W111" s="9"/>
    </row>
    <row r="112" spans="1:23" s="78" customFormat="1" ht="104.1">
      <c r="A112" s="85">
        <v>3</v>
      </c>
      <c r="B112" s="85" t="s">
        <v>1593</v>
      </c>
      <c r="C112" s="76" t="s">
        <v>1594</v>
      </c>
      <c r="D112" s="76" t="s">
        <v>1595</v>
      </c>
      <c r="E112" s="41"/>
      <c r="F112" s="41"/>
      <c r="G112" s="41"/>
      <c r="H112" s="41"/>
      <c r="I112" s="41"/>
      <c r="J112" s="41"/>
      <c r="K112" s="77"/>
      <c r="L112" s="41"/>
      <c r="M112" s="41"/>
      <c r="N112" s="77"/>
      <c r="O112" s="41"/>
      <c r="P112" s="41"/>
      <c r="Q112" s="77"/>
      <c r="R112" s="41"/>
      <c r="S112" s="41"/>
      <c r="T112" s="77"/>
      <c r="U112" s="41"/>
      <c r="V112" s="41"/>
      <c r="W112" s="77"/>
    </row>
    <row r="113" spans="1:23" ht="117.75" customHeight="1">
      <c r="A113" s="85">
        <v>3</v>
      </c>
      <c r="B113" s="68" t="s">
        <v>1596</v>
      </c>
      <c r="C113" s="69" t="s">
        <v>1597</v>
      </c>
      <c r="D113" s="69" t="s">
        <v>1598</v>
      </c>
      <c r="E113" s="41"/>
      <c r="F113" s="2"/>
      <c r="G113" s="2"/>
      <c r="H113" s="2"/>
      <c r="I113" s="2"/>
      <c r="J113" s="2"/>
      <c r="K113" s="9"/>
      <c r="L113" s="2"/>
      <c r="M113" s="2"/>
      <c r="N113" s="9"/>
      <c r="O113" s="2"/>
      <c r="P113" s="2"/>
      <c r="Q113" s="9"/>
      <c r="R113" s="2" t="s">
        <v>1939</v>
      </c>
      <c r="S113" s="2" t="s">
        <v>783</v>
      </c>
      <c r="T113" s="9"/>
      <c r="U113" s="2"/>
      <c r="V113" s="2"/>
      <c r="W113" s="9"/>
    </row>
    <row r="114" spans="1:23" ht="75">
      <c r="A114" s="75">
        <v>3</v>
      </c>
      <c r="B114" s="70" t="s">
        <v>1600</v>
      </c>
      <c r="C114" s="69" t="s">
        <v>1601</v>
      </c>
      <c r="D114" s="69" t="s">
        <v>1602</v>
      </c>
      <c r="E114" s="41"/>
      <c r="F114" s="2"/>
      <c r="G114" s="2"/>
      <c r="H114" s="2"/>
      <c r="I114" s="2"/>
      <c r="J114" s="2"/>
      <c r="K114" s="9"/>
      <c r="L114" s="2"/>
      <c r="M114" s="2"/>
      <c r="N114" s="9"/>
      <c r="O114" s="2"/>
      <c r="P114" s="2"/>
      <c r="Q114" s="9"/>
      <c r="R114" s="2" t="s">
        <v>1603</v>
      </c>
      <c r="S114" s="2" t="s">
        <v>783</v>
      </c>
      <c r="T114" s="9"/>
      <c r="U114" s="2"/>
      <c r="V114" s="2"/>
      <c r="W114" s="9"/>
    </row>
    <row r="115" spans="1:23" s="78" customFormat="1" ht="39">
      <c r="A115" s="85">
        <v>3</v>
      </c>
      <c r="B115" s="85">
        <v>3.16</v>
      </c>
      <c r="C115" s="76" t="s">
        <v>1604</v>
      </c>
      <c r="D115" s="76" t="s">
        <v>1605</v>
      </c>
      <c r="E115" s="41"/>
      <c r="F115" s="41"/>
      <c r="G115" s="41"/>
      <c r="H115" s="41"/>
      <c r="I115" s="41"/>
      <c r="J115" s="41"/>
      <c r="K115" s="77"/>
      <c r="L115" s="41"/>
      <c r="M115" s="41"/>
      <c r="N115" s="77"/>
      <c r="O115" s="41"/>
      <c r="P115" s="41"/>
      <c r="Q115" s="77"/>
      <c r="R115" s="41"/>
      <c r="S115" s="41"/>
      <c r="T115" s="77"/>
      <c r="U115" s="41"/>
      <c r="V115" s="41"/>
      <c r="W115" s="77"/>
    </row>
    <row r="116" spans="1:23" ht="39">
      <c r="A116" s="75">
        <v>3</v>
      </c>
      <c r="B116" s="70" t="s">
        <v>1606</v>
      </c>
      <c r="C116" s="69" t="s">
        <v>1607</v>
      </c>
      <c r="D116" s="69" t="s">
        <v>1608</v>
      </c>
      <c r="E116" s="41"/>
      <c r="F116" s="2"/>
      <c r="G116" s="2"/>
      <c r="H116" s="2"/>
      <c r="I116" s="2"/>
      <c r="J116" s="2"/>
      <c r="K116" s="9"/>
      <c r="L116" s="2"/>
      <c r="M116" s="2"/>
      <c r="N116" s="9"/>
      <c r="O116" s="2"/>
      <c r="P116" s="2"/>
      <c r="Q116" s="9"/>
      <c r="R116" s="2" t="s">
        <v>1609</v>
      </c>
      <c r="S116" s="2" t="s">
        <v>783</v>
      </c>
      <c r="T116" s="9"/>
      <c r="U116" s="2"/>
      <c r="V116" s="2"/>
      <c r="W116" s="9"/>
    </row>
    <row r="117" spans="1:23" s="78" customFormat="1" ht="143.1">
      <c r="A117" s="85">
        <v>3</v>
      </c>
      <c r="B117" s="85" t="s">
        <v>1940</v>
      </c>
      <c r="C117" s="76" t="s">
        <v>1941</v>
      </c>
      <c r="D117" s="76" t="s">
        <v>1942</v>
      </c>
      <c r="E117" s="41"/>
      <c r="F117" s="41"/>
      <c r="G117" s="41"/>
      <c r="H117" s="41"/>
      <c r="I117" s="41"/>
      <c r="J117" s="41"/>
      <c r="K117" s="77"/>
      <c r="L117" s="41"/>
      <c r="M117" s="41"/>
      <c r="N117" s="77"/>
      <c r="O117" s="41"/>
      <c r="P117" s="41"/>
      <c r="Q117" s="77"/>
      <c r="R117" s="41"/>
      <c r="S117" s="41"/>
      <c r="T117" s="77"/>
      <c r="U117" s="41"/>
      <c r="V117" s="41"/>
      <c r="W117" s="77"/>
    </row>
    <row r="118" spans="1:23" ht="121.5" customHeight="1">
      <c r="A118" s="75">
        <v>3</v>
      </c>
      <c r="B118" s="70" t="s">
        <v>1614</v>
      </c>
      <c r="C118" s="69" t="s">
        <v>1615</v>
      </c>
      <c r="D118" s="69" t="s">
        <v>1616</v>
      </c>
      <c r="E118" s="41"/>
      <c r="F118" s="2"/>
      <c r="G118" s="2"/>
      <c r="H118" s="2"/>
      <c r="I118" s="2"/>
      <c r="J118" s="2"/>
      <c r="K118" s="9"/>
      <c r="L118" s="2"/>
      <c r="M118" s="2"/>
      <c r="N118" s="9"/>
      <c r="O118" s="2"/>
      <c r="P118" s="2"/>
      <c r="Q118" s="9"/>
      <c r="R118" s="2" t="s">
        <v>1617</v>
      </c>
      <c r="S118" s="2" t="s">
        <v>783</v>
      </c>
      <c r="T118" s="9"/>
      <c r="U118" s="2"/>
      <c r="V118" s="2"/>
      <c r="W118" s="9"/>
    </row>
    <row r="119" spans="1:23" ht="37.5">
      <c r="A119" s="75">
        <v>3</v>
      </c>
      <c r="B119" s="70" t="s">
        <v>1618</v>
      </c>
      <c r="C119" s="69" t="s">
        <v>1619</v>
      </c>
      <c r="D119" s="69" t="s">
        <v>1620</v>
      </c>
      <c r="E119" s="41"/>
      <c r="F119" s="2"/>
      <c r="G119" s="2"/>
      <c r="H119" s="2"/>
      <c r="I119" s="2"/>
      <c r="J119" s="2"/>
      <c r="K119" s="9"/>
      <c r="L119" s="2"/>
      <c r="M119" s="2"/>
      <c r="N119" s="9"/>
      <c r="O119" s="2"/>
      <c r="P119" s="2"/>
      <c r="Q119" s="9"/>
      <c r="R119" s="2" t="s">
        <v>1621</v>
      </c>
      <c r="S119" s="2" t="s">
        <v>783</v>
      </c>
      <c r="T119" s="9"/>
      <c r="U119" s="2"/>
      <c r="V119" s="2"/>
      <c r="W119" s="9"/>
    </row>
    <row r="120" spans="1:23" s="78" customFormat="1" ht="32.1" customHeight="1">
      <c r="A120" s="75">
        <v>3</v>
      </c>
      <c r="B120" s="75" t="s">
        <v>1943</v>
      </c>
      <c r="C120" s="76" t="s">
        <v>1622</v>
      </c>
      <c r="D120" s="76" t="s">
        <v>1623</v>
      </c>
      <c r="E120" s="41"/>
      <c r="F120" s="41"/>
      <c r="G120" s="41"/>
      <c r="H120" s="41"/>
      <c r="I120" s="41"/>
      <c r="J120" s="41"/>
      <c r="K120" s="77"/>
      <c r="L120" s="41"/>
      <c r="M120" s="41"/>
      <c r="N120" s="77"/>
      <c r="O120" s="41"/>
      <c r="P120" s="41"/>
      <c r="Q120" s="77"/>
      <c r="R120" s="41"/>
      <c r="S120" s="41"/>
      <c r="T120" s="77"/>
      <c r="U120" s="41"/>
      <c r="V120" s="41"/>
      <c r="W120" s="77"/>
    </row>
    <row r="121" spans="1:23" ht="136.5" customHeight="1">
      <c r="A121" s="75">
        <v>3</v>
      </c>
      <c r="B121" s="70" t="s">
        <v>1624</v>
      </c>
      <c r="C121" s="69" t="s">
        <v>1625</v>
      </c>
      <c r="D121" s="69" t="s">
        <v>1626</v>
      </c>
      <c r="E121" s="41"/>
      <c r="F121" s="2"/>
      <c r="G121" s="2"/>
      <c r="H121" s="2"/>
      <c r="I121" s="2"/>
      <c r="J121" s="2"/>
      <c r="K121" s="9"/>
      <c r="L121" s="2"/>
      <c r="M121" s="2"/>
      <c r="N121" s="9"/>
      <c r="O121" s="2"/>
      <c r="P121" s="2"/>
      <c r="Q121" s="9"/>
      <c r="R121" s="2" t="s">
        <v>1082</v>
      </c>
      <c r="S121" s="2" t="s">
        <v>783</v>
      </c>
      <c r="T121" s="9"/>
      <c r="U121" s="2"/>
      <c r="V121" s="2"/>
      <c r="W121" s="9"/>
    </row>
    <row r="122" spans="1:23" s="78" customFormat="1" ht="65.099999999999994">
      <c r="A122" s="75">
        <v>3</v>
      </c>
      <c r="B122" s="75" t="s">
        <v>1944</v>
      </c>
      <c r="C122" s="76" t="s">
        <v>1627</v>
      </c>
      <c r="D122" s="76" t="s">
        <v>1628</v>
      </c>
      <c r="E122" s="41"/>
      <c r="F122" s="41"/>
      <c r="G122" s="41"/>
      <c r="H122" s="41"/>
      <c r="I122" s="41"/>
      <c r="J122" s="41"/>
      <c r="K122" s="77"/>
      <c r="L122" s="41"/>
      <c r="M122" s="41"/>
      <c r="N122" s="77"/>
      <c r="O122" s="41"/>
      <c r="P122" s="41"/>
      <c r="Q122" s="77"/>
      <c r="R122" s="41"/>
      <c r="S122" s="41"/>
      <c r="T122" s="77"/>
      <c r="U122" s="41"/>
      <c r="V122" s="41"/>
      <c r="W122" s="77"/>
    </row>
    <row r="123" spans="1:23" ht="50.1">
      <c r="A123" s="75">
        <v>3</v>
      </c>
      <c r="B123" s="70" t="s">
        <v>1945</v>
      </c>
      <c r="C123" s="69" t="s">
        <v>1630</v>
      </c>
      <c r="D123" s="69" t="s">
        <v>1631</v>
      </c>
      <c r="E123" s="41"/>
      <c r="F123" s="2"/>
      <c r="G123" s="2"/>
      <c r="H123" s="2"/>
      <c r="I123" s="2"/>
      <c r="J123" s="2"/>
      <c r="K123" s="9"/>
      <c r="L123" s="2"/>
      <c r="M123" s="2"/>
      <c r="N123" s="9"/>
      <c r="O123" s="2"/>
      <c r="P123" s="2"/>
      <c r="Q123" s="9"/>
      <c r="R123" s="2" t="s">
        <v>1632</v>
      </c>
      <c r="S123" s="2" t="s">
        <v>783</v>
      </c>
      <c r="T123" s="9"/>
      <c r="U123" s="2"/>
      <c r="V123" s="2"/>
      <c r="W123" s="9"/>
    </row>
    <row r="124" spans="1:23" s="95" customFormat="1" ht="26.1" hidden="1" customHeight="1">
      <c r="A124" s="84">
        <v>4</v>
      </c>
      <c r="B124" s="84">
        <v>4</v>
      </c>
      <c r="C124" s="92" t="s">
        <v>1633</v>
      </c>
      <c r="D124" s="92" t="s">
        <v>1634</v>
      </c>
      <c r="E124" s="81"/>
      <c r="F124" s="81"/>
      <c r="G124" s="81"/>
      <c r="H124" s="81"/>
      <c r="I124" s="81"/>
      <c r="J124" s="81"/>
      <c r="K124" s="90"/>
      <c r="L124" s="81"/>
      <c r="M124" s="81"/>
      <c r="N124" s="90"/>
      <c r="O124" s="81"/>
      <c r="P124" s="81"/>
      <c r="Q124" s="90"/>
      <c r="R124" s="81"/>
      <c r="S124" s="81"/>
      <c r="T124" s="90"/>
      <c r="U124" s="81"/>
      <c r="V124" s="81"/>
      <c r="W124" s="90"/>
    </row>
    <row r="125" spans="1:23" s="78" customFormat="1" ht="176.1" hidden="1" customHeight="1">
      <c r="A125" s="75">
        <v>4</v>
      </c>
      <c r="B125" s="75" t="s">
        <v>1203</v>
      </c>
      <c r="C125" s="76" t="s">
        <v>1635</v>
      </c>
      <c r="D125" s="76" t="s">
        <v>1636</v>
      </c>
      <c r="E125" s="41"/>
      <c r="F125" s="41"/>
      <c r="G125" s="41"/>
      <c r="H125" s="41"/>
      <c r="I125" s="41"/>
      <c r="J125" s="41"/>
      <c r="K125" s="77"/>
      <c r="L125" s="41"/>
      <c r="M125" s="41"/>
      <c r="N125" s="77"/>
      <c r="O125" s="41"/>
      <c r="P125" s="41"/>
      <c r="Q125" s="77"/>
      <c r="R125" s="41"/>
      <c r="S125" s="41"/>
      <c r="T125" s="77"/>
      <c r="U125" s="41"/>
      <c r="V125" s="41"/>
      <c r="W125" s="77"/>
    </row>
    <row r="126" spans="1:23" ht="26.1" hidden="1">
      <c r="A126" s="85">
        <v>4</v>
      </c>
      <c r="B126" s="68" t="s">
        <v>1637</v>
      </c>
      <c r="C126" s="69" t="s">
        <v>1638</v>
      </c>
      <c r="D126" s="69" t="s">
        <v>1639</v>
      </c>
      <c r="E126" s="41"/>
      <c r="F126" s="2"/>
      <c r="G126" s="2"/>
      <c r="H126" s="2"/>
      <c r="I126" s="2"/>
      <c r="J126" s="2"/>
      <c r="K126" s="9"/>
      <c r="L126" s="2"/>
      <c r="M126" s="2"/>
      <c r="N126" s="9"/>
      <c r="O126" s="2"/>
      <c r="P126" s="2"/>
      <c r="Q126" s="9"/>
      <c r="R126" s="2"/>
      <c r="S126" s="2"/>
      <c r="T126" s="9"/>
      <c r="U126" s="2"/>
      <c r="V126" s="2"/>
      <c r="W126" s="9"/>
    </row>
    <row r="127" spans="1:23" ht="44.1" hidden="1" customHeight="1">
      <c r="A127" s="85">
        <v>4</v>
      </c>
      <c r="B127" s="68" t="s">
        <v>1641</v>
      </c>
      <c r="C127" s="69" t="s">
        <v>1642</v>
      </c>
      <c r="D127" s="69" t="s">
        <v>1643</v>
      </c>
      <c r="E127" s="41"/>
      <c r="F127" s="2"/>
      <c r="G127" s="2"/>
      <c r="H127" s="2"/>
      <c r="I127" s="2"/>
      <c r="J127" s="2"/>
      <c r="K127" s="9"/>
      <c r="L127" s="2"/>
      <c r="M127" s="2"/>
      <c r="N127" s="9"/>
      <c r="O127" s="2"/>
      <c r="P127" s="2"/>
      <c r="Q127" s="9"/>
      <c r="R127" s="2"/>
      <c r="S127" s="2"/>
      <c r="T127" s="9"/>
      <c r="U127" s="2"/>
      <c r="V127" s="2"/>
      <c r="W127" s="9"/>
    </row>
    <row r="128" spans="1:23" ht="26.1" hidden="1">
      <c r="A128" s="85">
        <v>4</v>
      </c>
      <c r="B128" s="68" t="s">
        <v>1645</v>
      </c>
      <c r="C128" s="69" t="s">
        <v>1646</v>
      </c>
      <c r="D128" s="69" t="s">
        <v>1647</v>
      </c>
      <c r="E128" s="41"/>
      <c r="F128" s="2"/>
      <c r="G128" s="2"/>
      <c r="H128" s="2"/>
      <c r="I128" s="2"/>
      <c r="J128" s="2"/>
      <c r="K128" s="9"/>
      <c r="L128" s="2"/>
      <c r="M128" s="2"/>
      <c r="N128" s="9"/>
      <c r="O128" s="2"/>
      <c r="P128" s="2"/>
      <c r="Q128" s="9"/>
      <c r="R128" s="2"/>
      <c r="S128" s="2"/>
      <c r="T128" s="9"/>
      <c r="U128" s="2"/>
      <c r="V128" s="2"/>
      <c r="W128" s="9"/>
    </row>
    <row r="129" spans="1:23" ht="44.1" hidden="1" customHeight="1">
      <c r="A129" s="85">
        <v>4</v>
      </c>
      <c r="B129" s="68" t="s">
        <v>1649</v>
      </c>
      <c r="C129" s="69" t="s">
        <v>1650</v>
      </c>
      <c r="D129" s="69" t="s">
        <v>1651</v>
      </c>
      <c r="E129" s="41"/>
      <c r="F129" s="2"/>
      <c r="G129" s="2"/>
      <c r="H129" s="2"/>
      <c r="I129" s="2"/>
      <c r="J129" s="2"/>
      <c r="K129" s="9"/>
      <c r="L129" s="2"/>
      <c r="M129" s="2"/>
      <c r="N129" s="9"/>
      <c r="O129" s="2"/>
      <c r="P129" s="2"/>
      <c r="Q129" s="9"/>
      <c r="R129" s="2"/>
      <c r="S129" s="2"/>
      <c r="T129" s="9"/>
      <c r="U129" s="2"/>
      <c r="V129" s="2"/>
      <c r="W129" s="9"/>
    </row>
    <row r="130" spans="1:23" s="78" customFormat="1" ht="39" hidden="1">
      <c r="A130" s="75">
        <v>4</v>
      </c>
      <c r="B130" s="75" t="s">
        <v>1210</v>
      </c>
      <c r="C130" s="76" t="s">
        <v>1653</v>
      </c>
      <c r="D130" s="76" t="s">
        <v>1654</v>
      </c>
      <c r="E130" s="41"/>
      <c r="F130" s="41"/>
      <c r="G130" s="41"/>
      <c r="H130" s="41"/>
      <c r="I130" s="41"/>
      <c r="J130" s="41"/>
      <c r="K130" s="77"/>
      <c r="L130" s="41"/>
      <c r="M130" s="41"/>
      <c r="N130" s="77"/>
      <c r="O130" s="41"/>
      <c r="P130" s="41"/>
      <c r="Q130" s="77"/>
      <c r="R130" s="41"/>
      <c r="S130" s="41"/>
      <c r="T130" s="77"/>
      <c r="U130" s="41"/>
      <c r="V130" s="41"/>
      <c r="W130" s="77"/>
    </row>
    <row r="131" spans="1:23" ht="47.1" hidden="1" customHeight="1">
      <c r="A131" s="85">
        <v>4</v>
      </c>
      <c r="B131" s="68" t="s">
        <v>1213</v>
      </c>
      <c r="C131" s="69" t="s">
        <v>1655</v>
      </c>
      <c r="D131" s="69" t="s">
        <v>1656</v>
      </c>
      <c r="E131" s="41"/>
      <c r="F131" s="2"/>
      <c r="G131" s="2"/>
      <c r="H131" s="2"/>
      <c r="I131" s="2"/>
      <c r="J131" s="2"/>
      <c r="K131" s="9"/>
      <c r="L131" s="2"/>
      <c r="M131" s="2"/>
      <c r="N131" s="9"/>
      <c r="O131" s="2"/>
      <c r="P131" s="2"/>
      <c r="Q131" s="9"/>
      <c r="R131" s="2"/>
      <c r="S131" s="2"/>
      <c r="T131" s="9"/>
      <c r="U131" s="2"/>
      <c r="V131" s="2"/>
      <c r="W131" s="9"/>
    </row>
    <row r="132" spans="1:23" ht="78" hidden="1">
      <c r="A132" s="85">
        <v>4</v>
      </c>
      <c r="B132" s="68" t="s">
        <v>1658</v>
      </c>
      <c r="C132" s="69" t="s">
        <v>1659</v>
      </c>
      <c r="D132" s="68" t="s">
        <v>1660</v>
      </c>
      <c r="E132" s="41"/>
      <c r="F132" s="2"/>
      <c r="G132" s="2"/>
      <c r="H132" s="2"/>
      <c r="I132" s="2"/>
      <c r="J132" s="2"/>
      <c r="K132" s="9"/>
      <c r="L132" s="2"/>
      <c r="M132" s="2"/>
      <c r="N132" s="9"/>
      <c r="O132" s="2"/>
      <c r="P132" s="2"/>
      <c r="Q132" s="9"/>
      <c r="R132" s="2"/>
      <c r="S132" s="2"/>
      <c r="T132" s="9"/>
      <c r="U132" s="2"/>
      <c r="V132" s="2"/>
      <c r="W132" s="9"/>
    </row>
    <row r="133" spans="1:23" s="78" customFormat="1" ht="78" hidden="1">
      <c r="A133" s="75">
        <v>4</v>
      </c>
      <c r="B133" s="75" t="s">
        <v>1246</v>
      </c>
      <c r="C133" s="76" t="s">
        <v>1662</v>
      </c>
      <c r="D133" s="76" t="s">
        <v>1663</v>
      </c>
      <c r="E133" s="41"/>
      <c r="F133" s="41"/>
      <c r="G133" s="41"/>
      <c r="H133" s="41"/>
      <c r="I133" s="41"/>
      <c r="J133" s="41"/>
      <c r="K133" s="77"/>
      <c r="L133" s="41"/>
      <c r="M133" s="41"/>
      <c r="N133" s="77"/>
      <c r="O133" s="41"/>
      <c r="P133" s="41"/>
      <c r="Q133" s="77"/>
      <c r="R133" s="41"/>
      <c r="S133" s="41"/>
      <c r="T133" s="77"/>
      <c r="U133" s="41"/>
      <c r="V133" s="41"/>
      <c r="W133" s="77"/>
    </row>
    <row r="134" spans="1:23" ht="51.95" hidden="1">
      <c r="A134" s="85">
        <v>4</v>
      </c>
      <c r="B134" s="68" t="s">
        <v>1664</v>
      </c>
      <c r="C134" s="69" t="s">
        <v>1665</v>
      </c>
      <c r="D134" s="68" t="s">
        <v>1666</v>
      </c>
      <c r="E134" s="41"/>
      <c r="F134" s="2"/>
      <c r="G134" s="2"/>
      <c r="H134" s="2"/>
      <c r="I134" s="2"/>
      <c r="J134" s="2"/>
      <c r="K134" s="9"/>
      <c r="L134" s="2"/>
      <c r="M134" s="2"/>
      <c r="N134" s="9"/>
      <c r="O134" s="2"/>
      <c r="P134" s="2"/>
      <c r="Q134" s="9"/>
      <c r="R134" s="2"/>
      <c r="S134" s="2"/>
      <c r="T134" s="9"/>
      <c r="U134" s="2"/>
      <c r="V134" s="2"/>
      <c r="W134" s="9"/>
    </row>
    <row r="135" spans="1:23" s="78" customFormat="1" ht="26.1" hidden="1">
      <c r="A135" s="75">
        <v>4</v>
      </c>
      <c r="B135" s="75" t="s">
        <v>1267</v>
      </c>
      <c r="C135" s="76" t="s">
        <v>1667</v>
      </c>
      <c r="D135" s="76" t="s">
        <v>1668</v>
      </c>
      <c r="E135" s="41"/>
      <c r="F135" s="41"/>
      <c r="G135" s="41"/>
      <c r="H135" s="41"/>
      <c r="I135" s="41"/>
      <c r="J135" s="41"/>
      <c r="K135" s="77"/>
      <c r="L135" s="41"/>
      <c r="M135" s="41"/>
      <c r="N135" s="77"/>
      <c r="O135" s="41"/>
      <c r="P135" s="41"/>
      <c r="Q135" s="77"/>
      <c r="R135" s="41"/>
      <c r="S135" s="41"/>
      <c r="T135" s="77"/>
      <c r="U135" s="41"/>
      <c r="V135" s="41"/>
      <c r="W135" s="77"/>
    </row>
    <row r="136" spans="1:23" ht="26.1" hidden="1">
      <c r="A136" s="75">
        <v>4</v>
      </c>
      <c r="B136" s="70" t="s">
        <v>1270</v>
      </c>
      <c r="C136" s="69" t="s">
        <v>1669</v>
      </c>
      <c r="D136" s="69" t="s">
        <v>1670</v>
      </c>
      <c r="E136" s="41"/>
      <c r="F136" s="2"/>
      <c r="G136" s="2"/>
      <c r="H136" s="2"/>
      <c r="I136" s="2"/>
      <c r="J136" s="2"/>
      <c r="K136" s="9"/>
      <c r="L136" s="2"/>
      <c r="M136" s="2"/>
      <c r="N136" s="9"/>
      <c r="O136" s="2"/>
      <c r="P136" s="2"/>
      <c r="Q136" s="9"/>
      <c r="R136" s="2"/>
      <c r="S136" s="2"/>
      <c r="T136" s="9"/>
      <c r="U136" s="2"/>
      <c r="V136" s="2"/>
      <c r="W136" s="9"/>
    </row>
    <row r="137" spans="1:23" s="78" customFormat="1" ht="26.1" hidden="1">
      <c r="A137" s="75">
        <v>4</v>
      </c>
      <c r="B137" s="75" t="s">
        <v>1274</v>
      </c>
      <c r="C137" s="76" t="s">
        <v>1672</v>
      </c>
      <c r="D137" s="76" t="s">
        <v>1673</v>
      </c>
      <c r="E137" s="41"/>
      <c r="F137" s="41"/>
      <c r="G137" s="41"/>
      <c r="H137" s="41"/>
      <c r="I137" s="41"/>
      <c r="J137" s="41"/>
      <c r="K137" s="77"/>
      <c r="L137" s="41"/>
      <c r="M137" s="41"/>
      <c r="N137" s="77"/>
      <c r="O137" s="41"/>
      <c r="P137" s="41"/>
      <c r="Q137" s="77"/>
      <c r="R137" s="41"/>
      <c r="S137" s="41"/>
      <c r="T137" s="77"/>
      <c r="U137" s="41"/>
      <c r="V137" s="41"/>
      <c r="W137" s="77"/>
    </row>
    <row r="138" spans="1:23" ht="62.1" hidden="1" customHeight="1">
      <c r="A138" s="85">
        <v>4</v>
      </c>
      <c r="B138" s="68" t="s">
        <v>1674</v>
      </c>
      <c r="C138" s="69" t="s">
        <v>1675</v>
      </c>
      <c r="D138" s="69" t="s">
        <v>1676</v>
      </c>
      <c r="E138" s="41"/>
      <c r="F138" s="2"/>
      <c r="G138" s="2"/>
      <c r="H138" s="2"/>
      <c r="I138" s="2"/>
      <c r="J138" s="2"/>
      <c r="K138" s="9"/>
      <c r="L138" s="2"/>
      <c r="M138" s="2"/>
      <c r="N138" s="9"/>
      <c r="O138" s="2"/>
      <c r="P138" s="2"/>
      <c r="Q138" s="9"/>
      <c r="R138" s="2"/>
      <c r="S138" s="2"/>
      <c r="T138" s="9"/>
      <c r="U138" s="2"/>
      <c r="V138" s="2"/>
      <c r="W138" s="9"/>
    </row>
    <row r="139" spans="1:23" s="78" customFormat="1" ht="90.95" hidden="1">
      <c r="A139" s="75">
        <v>4</v>
      </c>
      <c r="B139" s="75" t="s">
        <v>1281</v>
      </c>
      <c r="C139" s="76" t="s">
        <v>1677</v>
      </c>
      <c r="D139" s="76" t="s">
        <v>1678</v>
      </c>
      <c r="E139" s="41"/>
      <c r="F139" s="41"/>
      <c r="G139" s="41"/>
      <c r="H139" s="41"/>
      <c r="I139" s="41"/>
      <c r="J139" s="41"/>
      <c r="K139" s="77"/>
      <c r="L139" s="41"/>
      <c r="M139" s="41"/>
      <c r="N139" s="77"/>
      <c r="O139" s="41"/>
      <c r="P139" s="41"/>
      <c r="Q139" s="77"/>
      <c r="R139" s="41"/>
      <c r="S139" s="41"/>
      <c r="T139" s="77"/>
      <c r="U139" s="41"/>
      <c r="V139" s="41"/>
      <c r="W139" s="77"/>
    </row>
    <row r="140" spans="1:23" ht="43.5" hidden="1" customHeight="1">
      <c r="A140" s="85">
        <v>4</v>
      </c>
      <c r="B140" s="68" t="s">
        <v>1679</v>
      </c>
      <c r="C140" s="69" t="s">
        <v>1680</v>
      </c>
      <c r="D140" s="69" t="s">
        <v>1681</v>
      </c>
      <c r="E140" s="41"/>
      <c r="F140" s="2"/>
      <c r="G140" s="2"/>
      <c r="H140" s="2"/>
      <c r="I140" s="2"/>
      <c r="J140" s="2"/>
      <c r="K140" s="9"/>
      <c r="L140" s="2"/>
      <c r="M140" s="2"/>
      <c r="N140" s="9"/>
      <c r="O140" s="2"/>
      <c r="P140" s="2"/>
      <c r="Q140" s="9"/>
      <c r="R140" s="2"/>
      <c r="S140" s="2"/>
      <c r="T140" s="9"/>
      <c r="U140" s="2"/>
      <c r="V140" s="2"/>
      <c r="W140" s="9"/>
    </row>
    <row r="141" spans="1:23" ht="43.5" hidden="1" customHeight="1">
      <c r="A141" s="85">
        <v>4</v>
      </c>
      <c r="B141" s="68" t="s">
        <v>1682</v>
      </c>
      <c r="C141" s="69" t="s">
        <v>1683</v>
      </c>
      <c r="D141" s="69" t="s">
        <v>1681</v>
      </c>
      <c r="E141" s="41"/>
      <c r="F141" s="2"/>
      <c r="G141" s="2"/>
      <c r="H141" s="2"/>
      <c r="I141" s="2"/>
      <c r="J141" s="2"/>
      <c r="K141" s="9"/>
      <c r="L141" s="2"/>
      <c r="M141" s="2"/>
      <c r="N141" s="9"/>
      <c r="O141" s="2"/>
      <c r="P141" s="2"/>
      <c r="Q141" s="9"/>
      <c r="R141" s="2"/>
      <c r="S141" s="2"/>
      <c r="T141" s="9"/>
      <c r="U141" s="2"/>
      <c r="V141" s="2"/>
      <c r="W141" s="9"/>
    </row>
    <row r="142" spans="1:23" s="78" customFormat="1" ht="39" hidden="1">
      <c r="A142" s="75">
        <v>4</v>
      </c>
      <c r="B142" s="75" t="s">
        <v>1289</v>
      </c>
      <c r="C142" s="76" t="s">
        <v>1684</v>
      </c>
      <c r="D142" s="76" t="s">
        <v>1685</v>
      </c>
      <c r="E142" s="41"/>
      <c r="F142" s="41"/>
      <c r="G142" s="41"/>
      <c r="H142" s="41"/>
      <c r="I142" s="41"/>
      <c r="J142" s="41"/>
      <c r="K142" s="77"/>
      <c r="L142" s="41"/>
      <c r="M142" s="41"/>
      <c r="N142" s="77"/>
      <c r="O142" s="41"/>
      <c r="P142" s="41"/>
      <c r="Q142" s="77"/>
      <c r="R142" s="41"/>
      <c r="S142" s="41"/>
      <c r="T142" s="77"/>
      <c r="U142" s="41"/>
      <c r="V142" s="41"/>
      <c r="W142" s="77"/>
    </row>
    <row r="143" spans="1:23" ht="47.1" hidden="1" customHeight="1">
      <c r="A143" s="85">
        <v>4</v>
      </c>
      <c r="B143" s="68" t="s">
        <v>1686</v>
      </c>
      <c r="C143" s="69" t="s">
        <v>1687</v>
      </c>
      <c r="D143" s="69" t="s">
        <v>1688</v>
      </c>
      <c r="E143" s="41"/>
      <c r="F143" s="2"/>
      <c r="G143" s="2"/>
      <c r="H143" s="2"/>
      <c r="I143" s="2"/>
      <c r="J143" s="2"/>
      <c r="K143" s="9"/>
      <c r="L143" s="2"/>
      <c r="M143" s="2"/>
      <c r="N143" s="9"/>
      <c r="O143" s="2"/>
      <c r="P143" s="2"/>
      <c r="Q143" s="9"/>
      <c r="R143" s="2"/>
      <c r="S143" s="2"/>
      <c r="T143" s="9"/>
      <c r="U143" s="2"/>
      <c r="V143" s="2"/>
      <c r="W143" s="9"/>
    </row>
    <row r="144" spans="1:23" ht="47.1" hidden="1" customHeight="1">
      <c r="A144" s="85">
        <v>4</v>
      </c>
      <c r="B144" s="68" t="s">
        <v>1690</v>
      </c>
      <c r="C144" s="69" t="s">
        <v>1691</v>
      </c>
      <c r="D144" s="69" t="s">
        <v>1692</v>
      </c>
      <c r="E144" s="41"/>
      <c r="F144" s="2"/>
      <c r="G144" s="2"/>
      <c r="H144" s="2"/>
      <c r="I144" s="2"/>
      <c r="J144" s="2"/>
      <c r="K144" s="9"/>
      <c r="L144" s="2"/>
      <c r="M144" s="2"/>
      <c r="N144" s="9"/>
      <c r="O144" s="2"/>
      <c r="P144" s="2"/>
      <c r="Q144" s="9"/>
      <c r="R144" s="2"/>
      <c r="S144" s="2"/>
      <c r="T144" s="9"/>
      <c r="U144" s="2"/>
      <c r="V144" s="2"/>
      <c r="W144" s="9"/>
    </row>
    <row r="145" spans="1:23" s="78" customFormat="1" ht="129.94999999999999" hidden="1">
      <c r="A145" s="75">
        <v>4</v>
      </c>
      <c r="B145" s="75" t="s">
        <v>1296</v>
      </c>
      <c r="C145" s="76" t="s">
        <v>1694</v>
      </c>
      <c r="D145" s="76" t="s">
        <v>1695</v>
      </c>
      <c r="E145" s="41"/>
      <c r="F145" s="41"/>
      <c r="G145" s="41"/>
      <c r="H145" s="41"/>
      <c r="I145" s="41"/>
      <c r="J145" s="41"/>
      <c r="K145" s="77"/>
      <c r="L145" s="41"/>
      <c r="M145" s="41"/>
      <c r="N145" s="77"/>
      <c r="O145" s="41"/>
      <c r="P145" s="41"/>
      <c r="Q145" s="77"/>
      <c r="R145" s="41"/>
      <c r="S145" s="41"/>
      <c r="T145" s="77"/>
      <c r="U145" s="41"/>
      <c r="V145" s="41"/>
      <c r="W145" s="77"/>
    </row>
    <row r="146" spans="1:23" ht="56.1" hidden="1" customHeight="1">
      <c r="A146" s="85">
        <v>4</v>
      </c>
      <c r="B146" s="68" t="s">
        <v>1946</v>
      </c>
      <c r="C146" s="69" t="s">
        <v>1697</v>
      </c>
      <c r="D146" s="68" t="s">
        <v>1698</v>
      </c>
      <c r="E146" s="41"/>
      <c r="F146" s="2"/>
      <c r="G146" s="2"/>
      <c r="H146" s="2"/>
      <c r="I146" s="2"/>
      <c r="J146" s="2"/>
      <c r="K146" s="9"/>
      <c r="L146" s="2"/>
      <c r="M146" s="2"/>
      <c r="N146" s="9"/>
      <c r="O146" s="2"/>
      <c r="P146" s="2"/>
      <c r="Q146" s="9"/>
      <c r="R146" s="2"/>
      <c r="S146" s="2"/>
      <c r="T146" s="9"/>
      <c r="U146" s="2"/>
      <c r="V146" s="2"/>
      <c r="W146" s="9"/>
    </row>
    <row r="147" spans="1:23" ht="56.1" hidden="1" customHeight="1">
      <c r="A147" s="85">
        <v>4</v>
      </c>
      <c r="B147" s="68" t="s">
        <v>1699</v>
      </c>
      <c r="C147" s="69" t="s">
        <v>1700</v>
      </c>
      <c r="D147" s="68" t="s">
        <v>1701</v>
      </c>
      <c r="E147" s="41"/>
      <c r="F147" s="2"/>
      <c r="G147" s="2"/>
      <c r="H147" s="2"/>
      <c r="I147" s="2"/>
      <c r="J147" s="2"/>
      <c r="K147" s="9"/>
      <c r="L147" s="2"/>
      <c r="M147" s="2"/>
      <c r="N147" s="9"/>
      <c r="O147" s="2"/>
      <c r="P147" s="2"/>
      <c r="Q147" s="9"/>
      <c r="R147" s="2"/>
      <c r="S147" s="2"/>
      <c r="T147" s="9"/>
      <c r="U147" s="2"/>
      <c r="V147" s="2"/>
      <c r="W147" s="9"/>
    </row>
    <row r="148" spans="1:23" ht="56.1" hidden="1" customHeight="1">
      <c r="A148" s="85">
        <v>4</v>
      </c>
      <c r="B148" s="68" t="s">
        <v>1703</v>
      </c>
      <c r="C148" s="69" t="s">
        <v>1704</v>
      </c>
      <c r="D148" s="68" t="s">
        <v>1705</v>
      </c>
      <c r="E148" s="41"/>
      <c r="F148" s="2"/>
      <c r="G148" s="2"/>
      <c r="H148" s="2"/>
      <c r="I148" s="2"/>
      <c r="J148" s="2"/>
      <c r="K148" s="9"/>
      <c r="L148" s="2"/>
      <c r="M148" s="2"/>
      <c r="N148" s="9"/>
      <c r="O148" s="2"/>
      <c r="P148" s="2"/>
      <c r="Q148" s="9"/>
      <c r="R148" s="2"/>
      <c r="S148" s="2"/>
      <c r="T148" s="9"/>
      <c r="U148" s="2"/>
      <c r="V148" s="2"/>
      <c r="W148" s="9"/>
    </row>
    <row r="149" spans="1:23" s="78" customFormat="1" ht="78" hidden="1">
      <c r="A149" s="75">
        <v>4</v>
      </c>
      <c r="B149" s="75" t="s">
        <v>1947</v>
      </c>
      <c r="C149" s="76" t="s">
        <v>1706</v>
      </c>
      <c r="D149" s="76" t="s">
        <v>1707</v>
      </c>
      <c r="E149" s="41"/>
      <c r="F149" s="41"/>
      <c r="G149" s="41"/>
      <c r="H149" s="41"/>
      <c r="I149" s="41"/>
      <c r="J149" s="41"/>
      <c r="K149" s="77"/>
      <c r="L149" s="41"/>
      <c r="M149" s="41"/>
      <c r="N149" s="77"/>
      <c r="O149" s="41"/>
      <c r="P149" s="41"/>
      <c r="Q149" s="77"/>
      <c r="R149" s="41"/>
      <c r="S149" s="41"/>
      <c r="T149" s="77"/>
      <c r="U149" s="41"/>
      <c r="V149" s="41"/>
      <c r="W149" s="77"/>
    </row>
    <row r="150" spans="1:23" ht="55.5" hidden="1" customHeight="1">
      <c r="A150" s="85">
        <v>4</v>
      </c>
      <c r="B150" s="68" t="s">
        <v>1708</v>
      </c>
      <c r="C150" s="69" t="s">
        <v>1709</v>
      </c>
      <c r="D150" s="68" t="s">
        <v>1710</v>
      </c>
      <c r="E150" s="41"/>
      <c r="F150" s="2"/>
      <c r="G150" s="2"/>
      <c r="H150" s="2"/>
      <c r="I150" s="2"/>
      <c r="J150" s="2"/>
      <c r="K150" s="9"/>
      <c r="L150" s="2"/>
      <c r="M150" s="2"/>
      <c r="N150" s="9"/>
      <c r="O150" s="2"/>
      <c r="P150" s="2"/>
      <c r="Q150" s="9"/>
      <c r="R150" s="2"/>
      <c r="S150" s="2"/>
      <c r="T150" s="9"/>
      <c r="U150" s="2"/>
      <c r="V150" s="2"/>
      <c r="W150" s="9"/>
    </row>
    <row r="151" spans="1:23" s="78" customFormat="1" ht="39" hidden="1">
      <c r="A151" s="86">
        <v>4</v>
      </c>
      <c r="B151" s="86" t="s">
        <v>1711</v>
      </c>
      <c r="C151" s="76" t="s">
        <v>1712</v>
      </c>
      <c r="D151" s="76" t="s">
        <v>1713</v>
      </c>
      <c r="E151" s="41"/>
      <c r="F151" s="41"/>
      <c r="G151" s="41"/>
      <c r="H151" s="41"/>
      <c r="I151" s="41"/>
      <c r="J151" s="41"/>
      <c r="K151" s="77"/>
      <c r="L151" s="41"/>
      <c r="M151" s="41"/>
      <c r="N151" s="77"/>
      <c r="O151" s="41"/>
      <c r="P151" s="41"/>
      <c r="Q151" s="77"/>
      <c r="R151" s="41"/>
      <c r="S151" s="41"/>
      <c r="T151" s="77"/>
      <c r="U151" s="41"/>
      <c r="V151" s="41"/>
      <c r="W151" s="77"/>
    </row>
    <row r="152" spans="1:23" ht="63" hidden="1" customHeight="1">
      <c r="A152" s="86"/>
      <c r="B152" s="71" t="s">
        <v>1711</v>
      </c>
      <c r="C152" s="69" t="s">
        <v>1712</v>
      </c>
      <c r="D152" s="69" t="s">
        <v>1713</v>
      </c>
      <c r="E152" s="41"/>
      <c r="F152" s="2"/>
      <c r="G152" s="2"/>
      <c r="H152" s="2"/>
      <c r="I152" s="2"/>
      <c r="J152" s="2"/>
      <c r="K152" s="9"/>
      <c r="L152" s="2"/>
      <c r="M152" s="2"/>
      <c r="N152" s="9"/>
      <c r="O152" s="2"/>
      <c r="P152" s="2"/>
      <c r="Q152" s="9"/>
      <c r="R152" s="2"/>
      <c r="S152" s="2"/>
      <c r="T152" s="9"/>
      <c r="U152" s="2"/>
      <c r="V152" s="2"/>
      <c r="W152" s="9"/>
    </row>
    <row r="153" spans="1:23" s="78" customFormat="1" ht="78" hidden="1">
      <c r="A153" s="75">
        <v>4</v>
      </c>
      <c r="B153" s="75" t="s">
        <v>1948</v>
      </c>
      <c r="C153" s="76" t="s">
        <v>1714</v>
      </c>
      <c r="D153" s="76" t="s">
        <v>1715</v>
      </c>
      <c r="E153" s="41"/>
      <c r="F153" s="41"/>
      <c r="G153" s="41"/>
      <c r="H153" s="41"/>
      <c r="I153" s="41"/>
      <c r="J153" s="41"/>
      <c r="K153" s="77"/>
      <c r="L153" s="41"/>
      <c r="M153" s="41"/>
      <c r="N153" s="77"/>
      <c r="O153" s="41"/>
      <c r="P153" s="41"/>
      <c r="Q153" s="77"/>
      <c r="R153" s="41"/>
      <c r="S153" s="41"/>
      <c r="T153" s="77"/>
      <c r="U153" s="41"/>
      <c r="V153" s="41"/>
      <c r="W153" s="77"/>
    </row>
    <row r="154" spans="1:23" ht="53.1" hidden="1" customHeight="1">
      <c r="A154" s="85">
        <v>4</v>
      </c>
      <c r="B154" s="68" t="s">
        <v>1716</v>
      </c>
      <c r="C154" s="69" t="s">
        <v>1717</v>
      </c>
      <c r="D154" s="68" t="s">
        <v>1949</v>
      </c>
      <c r="E154" s="41"/>
      <c r="F154" s="2"/>
      <c r="G154" s="2"/>
      <c r="H154" s="2"/>
      <c r="I154" s="2"/>
      <c r="J154" s="2"/>
      <c r="K154" s="9"/>
      <c r="L154" s="2"/>
      <c r="M154" s="2"/>
      <c r="N154" s="9"/>
      <c r="O154" s="2"/>
      <c r="P154" s="2"/>
      <c r="Q154" s="9"/>
      <c r="R154" s="2"/>
      <c r="S154" s="2"/>
      <c r="T154" s="9"/>
      <c r="U154" s="2"/>
      <c r="V154" s="2"/>
      <c r="W154" s="9"/>
    </row>
    <row r="155" spans="1:23" ht="53.1" hidden="1" customHeight="1">
      <c r="A155" s="85">
        <v>4</v>
      </c>
      <c r="B155" s="68" t="s">
        <v>1720</v>
      </c>
      <c r="C155" s="69" t="s">
        <v>1721</v>
      </c>
      <c r="D155" s="68" t="s">
        <v>1722</v>
      </c>
      <c r="E155" s="41"/>
      <c r="F155" s="2"/>
      <c r="G155" s="2"/>
      <c r="H155" s="2"/>
      <c r="I155" s="2"/>
      <c r="J155" s="2"/>
      <c r="K155" s="9"/>
      <c r="L155" s="2"/>
      <c r="M155" s="2"/>
      <c r="N155" s="9"/>
      <c r="O155" s="2"/>
      <c r="P155" s="2"/>
      <c r="Q155" s="9"/>
      <c r="R155" s="2"/>
      <c r="S155" s="2"/>
      <c r="T155" s="9"/>
      <c r="U155" s="2"/>
      <c r="V155" s="2"/>
      <c r="W155" s="9"/>
    </row>
    <row r="156" spans="1:23" s="78" customFormat="1" ht="138" hidden="1" customHeight="1">
      <c r="A156" s="75">
        <v>4</v>
      </c>
      <c r="B156" s="75" t="s">
        <v>1950</v>
      </c>
      <c r="C156" s="76" t="s">
        <v>1724</v>
      </c>
      <c r="D156" s="76" t="s">
        <v>1725</v>
      </c>
      <c r="E156" s="41"/>
      <c r="F156" s="41"/>
      <c r="G156" s="41"/>
      <c r="H156" s="41"/>
      <c r="I156" s="41"/>
      <c r="J156" s="41"/>
      <c r="K156" s="77"/>
      <c r="L156" s="41"/>
      <c r="M156" s="41"/>
      <c r="N156" s="77"/>
      <c r="O156" s="41"/>
      <c r="P156" s="41"/>
      <c r="Q156" s="77"/>
      <c r="R156" s="41"/>
      <c r="S156" s="41"/>
      <c r="T156" s="77"/>
      <c r="U156" s="41"/>
      <c r="V156" s="41"/>
      <c r="W156" s="77"/>
    </row>
    <row r="157" spans="1:23" ht="48" hidden="1" customHeight="1">
      <c r="A157" s="85">
        <v>4</v>
      </c>
      <c r="B157" s="68" t="s">
        <v>1726</v>
      </c>
      <c r="C157" s="69" t="s">
        <v>1727</v>
      </c>
      <c r="D157" s="68" t="s">
        <v>1728</v>
      </c>
      <c r="E157" s="41"/>
      <c r="F157" s="2"/>
      <c r="G157" s="2"/>
      <c r="H157" s="2"/>
      <c r="I157" s="2"/>
      <c r="J157" s="2"/>
      <c r="K157" s="9"/>
      <c r="L157" s="2"/>
      <c r="M157" s="2"/>
      <c r="N157" s="9"/>
      <c r="O157" s="2"/>
      <c r="P157" s="2"/>
      <c r="Q157" s="9"/>
      <c r="R157" s="2"/>
      <c r="S157" s="2"/>
      <c r="T157" s="9"/>
      <c r="U157" s="2"/>
      <c r="V157" s="2"/>
      <c r="W157" s="9"/>
    </row>
    <row r="158" spans="1:23" ht="48" hidden="1" customHeight="1">
      <c r="A158" s="85">
        <v>4</v>
      </c>
      <c r="B158" s="68" t="s">
        <v>1730</v>
      </c>
      <c r="C158" s="69" t="s">
        <v>1731</v>
      </c>
      <c r="D158" s="68" t="s">
        <v>1732</v>
      </c>
      <c r="E158" s="41"/>
      <c r="F158" s="2"/>
      <c r="G158" s="2"/>
      <c r="H158" s="2"/>
      <c r="I158" s="2"/>
      <c r="J158" s="2"/>
      <c r="K158" s="9"/>
      <c r="L158" s="2"/>
      <c r="M158" s="2"/>
      <c r="N158" s="9"/>
      <c r="O158" s="2"/>
      <c r="P158" s="2"/>
      <c r="Q158" s="9"/>
      <c r="R158" s="2"/>
      <c r="S158" s="2"/>
      <c r="T158" s="9"/>
      <c r="U158" s="2"/>
      <c r="V158" s="2"/>
      <c r="W158" s="9"/>
    </row>
    <row r="159" spans="1:23" ht="48" hidden="1" customHeight="1">
      <c r="A159" s="85">
        <v>4</v>
      </c>
      <c r="B159" s="68" t="s">
        <v>1734</v>
      </c>
      <c r="C159" s="69" t="s">
        <v>1735</v>
      </c>
      <c r="D159" s="68" t="s">
        <v>1736</v>
      </c>
      <c r="E159" s="41"/>
      <c r="F159" s="2"/>
      <c r="G159" s="2"/>
      <c r="H159" s="2"/>
      <c r="I159" s="2"/>
      <c r="J159" s="2"/>
      <c r="K159" s="9"/>
      <c r="L159" s="2"/>
      <c r="M159" s="2"/>
      <c r="N159" s="9"/>
      <c r="O159" s="2"/>
      <c r="P159" s="2"/>
      <c r="Q159" s="9"/>
      <c r="R159" s="2"/>
      <c r="S159" s="2"/>
      <c r="T159" s="9"/>
      <c r="U159" s="2"/>
      <c r="V159" s="2"/>
      <c r="W159" s="9"/>
    </row>
    <row r="160" spans="1:23" s="95" customFormat="1" ht="230.1" customHeight="1">
      <c r="A160" s="84">
        <v>5</v>
      </c>
      <c r="B160" s="84">
        <v>5</v>
      </c>
      <c r="C160" s="92" t="s">
        <v>1951</v>
      </c>
      <c r="D160" s="92" t="s">
        <v>1952</v>
      </c>
      <c r="E160" s="81"/>
      <c r="F160" s="81"/>
      <c r="G160" s="81"/>
      <c r="H160" s="81"/>
      <c r="I160" s="81"/>
      <c r="J160" s="81"/>
      <c r="K160" s="90"/>
      <c r="L160" s="81"/>
      <c r="M160" s="81"/>
      <c r="N160" s="90"/>
      <c r="O160" s="81"/>
      <c r="P160" s="81"/>
      <c r="Q160" s="90"/>
      <c r="R160" s="81"/>
      <c r="S160" s="81"/>
      <c r="T160" s="90"/>
      <c r="U160" s="81"/>
      <c r="V160" s="81"/>
      <c r="W160" s="90"/>
    </row>
    <row r="161" spans="1:23" s="78" customFormat="1" ht="90.95">
      <c r="A161" s="75">
        <v>5</v>
      </c>
      <c r="B161" s="75" t="s">
        <v>1953</v>
      </c>
      <c r="C161" s="76" t="s">
        <v>1954</v>
      </c>
      <c r="D161" s="76" t="s">
        <v>1955</v>
      </c>
      <c r="E161" s="41"/>
      <c r="F161" s="41"/>
      <c r="G161" s="41"/>
      <c r="H161" s="41"/>
      <c r="I161" s="41"/>
      <c r="J161" s="41"/>
      <c r="K161" s="77"/>
      <c r="L161" s="41"/>
      <c r="M161" s="41"/>
      <c r="N161" s="77"/>
      <c r="O161" s="41"/>
      <c r="P161" s="41"/>
      <c r="Q161" s="77"/>
      <c r="R161" s="41"/>
      <c r="S161" s="41"/>
      <c r="T161" s="77"/>
      <c r="U161" s="41"/>
      <c r="V161" s="41"/>
      <c r="W161" s="77"/>
    </row>
    <row r="162" spans="1:23" ht="143.1">
      <c r="A162" s="75">
        <v>5</v>
      </c>
      <c r="B162" s="70" t="s">
        <v>1956</v>
      </c>
      <c r="C162" s="69" t="s">
        <v>1957</v>
      </c>
      <c r="D162" s="69" t="s">
        <v>1958</v>
      </c>
      <c r="E162" s="41"/>
      <c r="F162" s="2"/>
      <c r="G162" s="2"/>
      <c r="H162" s="2"/>
      <c r="I162" s="2"/>
      <c r="J162" s="2"/>
      <c r="K162" s="9"/>
      <c r="L162" s="2"/>
      <c r="M162" s="2"/>
      <c r="N162" s="9"/>
      <c r="O162" s="2"/>
      <c r="P162" s="2"/>
      <c r="Q162" s="9"/>
      <c r="R162" s="2" t="s">
        <v>1209</v>
      </c>
      <c r="S162" s="2" t="s">
        <v>783</v>
      </c>
      <c r="T162" s="9"/>
      <c r="U162" s="2"/>
      <c r="V162" s="2"/>
      <c r="W162" s="9"/>
    </row>
    <row r="163" spans="1:23" s="78" customFormat="1" ht="104.1">
      <c r="A163" s="85">
        <v>5</v>
      </c>
      <c r="B163" s="85" t="s">
        <v>1741</v>
      </c>
      <c r="C163" s="76" t="s">
        <v>1959</v>
      </c>
      <c r="D163" s="76" t="s">
        <v>1960</v>
      </c>
      <c r="E163" s="41"/>
      <c r="F163" s="41"/>
      <c r="G163" s="41"/>
      <c r="H163" s="41"/>
      <c r="I163" s="41"/>
      <c r="J163" s="41"/>
      <c r="K163" s="77"/>
      <c r="L163" s="41"/>
      <c r="M163" s="41"/>
      <c r="N163" s="77"/>
      <c r="O163" s="41"/>
      <c r="P163" s="41"/>
      <c r="Q163" s="77"/>
      <c r="R163" s="41"/>
      <c r="S163" s="41"/>
      <c r="T163" s="77"/>
      <c r="U163" s="41"/>
      <c r="V163" s="41"/>
      <c r="W163" s="77"/>
    </row>
    <row r="164" spans="1:23" ht="243.95" customHeight="1">
      <c r="A164" s="85">
        <v>5</v>
      </c>
      <c r="B164" s="68" t="s">
        <v>1961</v>
      </c>
      <c r="C164" s="69" t="s">
        <v>1962</v>
      </c>
      <c r="D164" s="69" t="s">
        <v>1963</v>
      </c>
      <c r="E164" s="41"/>
      <c r="F164" s="2"/>
      <c r="G164" s="2"/>
      <c r="H164" s="2"/>
      <c r="I164" s="2"/>
      <c r="J164" s="2"/>
      <c r="K164" s="9"/>
      <c r="L164" s="2"/>
      <c r="M164" s="2"/>
      <c r="N164" s="9"/>
      <c r="O164" s="2"/>
      <c r="P164" s="2"/>
      <c r="Q164" s="9"/>
      <c r="R164" s="2" t="s">
        <v>1964</v>
      </c>
      <c r="S164" s="2" t="s">
        <v>783</v>
      </c>
      <c r="T164" s="9"/>
      <c r="U164" s="2"/>
      <c r="V164" s="2"/>
      <c r="W164" s="9"/>
    </row>
    <row r="165" spans="1:23" ht="364.5" customHeight="1">
      <c r="A165" s="85">
        <v>5</v>
      </c>
      <c r="B165" s="68" t="s">
        <v>1965</v>
      </c>
      <c r="C165" s="69" t="s">
        <v>1966</v>
      </c>
      <c r="D165" s="69" t="s">
        <v>1967</v>
      </c>
      <c r="E165" s="41"/>
      <c r="F165" s="2"/>
      <c r="G165" s="2"/>
      <c r="H165" s="2"/>
      <c r="I165" s="2"/>
      <c r="J165" s="2"/>
      <c r="K165" s="9"/>
      <c r="L165" s="2"/>
      <c r="M165" s="2"/>
      <c r="N165" s="9"/>
      <c r="O165" s="2"/>
      <c r="P165" s="2"/>
      <c r="Q165" s="9"/>
      <c r="R165" s="2" t="s">
        <v>1968</v>
      </c>
      <c r="S165" s="2" t="s">
        <v>783</v>
      </c>
      <c r="T165" s="9"/>
      <c r="U165" s="2"/>
      <c r="V165" s="2"/>
      <c r="W165" s="9"/>
    </row>
    <row r="166" spans="1:23" ht="387" customHeight="1">
      <c r="A166" s="85">
        <v>5</v>
      </c>
      <c r="B166" s="68" t="s">
        <v>1969</v>
      </c>
      <c r="C166" s="69" t="s">
        <v>1970</v>
      </c>
      <c r="D166" s="69" t="s">
        <v>1971</v>
      </c>
      <c r="E166" s="41"/>
      <c r="F166" s="2"/>
      <c r="G166" s="2"/>
      <c r="H166" s="2"/>
      <c r="I166" s="2"/>
      <c r="J166" s="2"/>
      <c r="K166" s="9"/>
      <c r="L166" s="2"/>
      <c r="M166" s="2"/>
      <c r="N166" s="9"/>
      <c r="O166" s="2"/>
      <c r="P166" s="2"/>
      <c r="Q166" s="9"/>
      <c r="R166" s="2" t="s">
        <v>1972</v>
      </c>
      <c r="S166" s="2" t="s">
        <v>783</v>
      </c>
      <c r="T166" s="9"/>
      <c r="U166" s="2"/>
      <c r="V166" s="2"/>
      <c r="W166" s="9"/>
    </row>
    <row r="167" spans="1:23" s="78" customFormat="1" ht="50.1" customHeight="1">
      <c r="A167" s="85">
        <v>5</v>
      </c>
      <c r="B167" s="85" t="s">
        <v>1744</v>
      </c>
      <c r="C167" s="76" t="s">
        <v>1973</v>
      </c>
      <c r="D167" s="76" t="s">
        <v>1974</v>
      </c>
      <c r="E167" s="41"/>
      <c r="F167" s="41"/>
      <c r="G167" s="41"/>
      <c r="H167" s="41"/>
      <c r="I167" s="41"/>
      <c r="J167" s="41"/>
      <c r="K167" s="77"/>
      <c r="L167" s="41"/>
      <c r="M167" s="41"/>
      <c r="N167" s="77"/>
      <c r="O167" s="41"/>
      <c r="P167" s="41"/>
      <c r="Q167" s="77"/>
      <c r="R167" s="41"/>
      <c r="S167" s="41"/>
      <c r="T167" s="77"/>
      <c r="U167" s="41"/>
      <c r="V167" s="41"/>
      <c r="W167" s="77"/>
    </row>
    <row r="168" spans="1:23" ht="201.95" customHeight="1">
      <c r="A168" s="85"/>
      <c r="B168" s="68" t="s">
        <v>1975</v>
      </c>
      <c r="C168" s="69" t="s">
        <v>1976</v>
      </c>
      <c r="D168" s="69" t="s">
        <v>1977</v>
      </c>
      <c r="E168" s="41"/>
      <c r="F168" s="2"/>
      <c r="G168" s="2"/>
      <c r="H168" s="2"/>
      <c r="I168" s="2"/>
      <c r="J168" s="2"/>
      <c r="K168" s="9"/>
      <c r="L168" s="2"/>
      <c r="M168" s="2"/>
      <c r="N168" s="9"/>
      <c r="O168" s="2"/>
      <c r="P168" s="2"/>
      <c r="Q168" s="9"/>
      <c r="R168" s="2" t="s">
        <v>1978</v>
      </c>
      <c r="S168" s="2" t="s">
        <v>783</v>
      </c>
      <c r="T168" s="9"/>
      <c r="U168" s="2"/>
      <c r="V168" s="2"/>
      <c r="W168" s="9"/>
    </row>
    <row r="169" spans="1:23" s="78" customFormat="1" ht="26.1">
      <c r="A169" s="85">
        <v>5</v>
      </c>
      <c r="B169" s="85" t="s">
        <v>1747</v>
      </c>
      <c r="C169" s="76" t="s">
        <v>1979</v>
      </c>
      <c r="D169" s="76" t="s">
        <v>1980</v>
      </c>
      <c r="E169" s="41"/>
      <c r="F169" s="41"/>
      <c r="G169" s="41"/>
      <c r="H169" s="41"/>
      <c r="I169" s="41"/>
      <c r="J169" s="41"/>
      <c r="K169" s="77"/>
      <c r="L169" s="41"/>
      <c r="M169" s="41"/>
      <c r="N169" s="77"/>
      <c r="O169" s="41"/>
      <c r="P169" s="41"/>
      <c r="Q169" s="77"/>
      <c r="R169" s="41"/>
      <c r="S169" s="41"/>
      <c r="T169" s="77"/>
      <c r="U169" s="41"/>
      <c r="V169" s="41"/>
      <c r="W169" s="77"/>
    </row>
    <row r="170" spans="1:23" ht="39">
      <c r="A170" s="85">
        <v>5</v>
      </c>
      <c r="B170" s="68" t="s">
        <v>1981</v>
      </c>
      <c r="C170" s="69" t="s">
        <v>1982</v>
      </c>
      <c r="D170" s="69" t="s">
        <v>1983</v>
      </c>
      <c r="E170" s="41"/>
      <c r="F170" s="2"/>
      <c r="G170" s="2"/>
      <c r="H170" s="2"/>
      <c r="I170" s="2"/>
      <c r="J170" s="2"/>
      <c r="K170" s="9"/>
      <c r="L170" s="2"/>
      <c r="M170" s="2"/>
      <c r="N170" s="9"/>
      <c r="O170" s="2"/>
      <c r="P170" s="2"/>
      <c r="Q170" s="9"/>
      <c r="R170" s="2" t="s">
        <v>1984</v>
      </c>
      <c r="S170" s="2" t="s">
        <v>783</v>
      </c>
      <c r="T170" s="9"/>
      <c r="U170" s="2"/>
      <c r="V170" s="2"/>
      <c r="W170" s="9"/>
    </row>
    <row r="171" spans="1:23" s="78" customFormat="1" ht="26.1">
      <c r="A171" s="85">
        <v>5</v>
      </c>
      <c r="B171" s="85" t="s">
        <v>1750</v>
      </c>
      <c r="C171" s="76" t="s">
        <v>1985</v>
      </c>
      <c r="D171" s="76" t="s">
        <v>1986</v>
      </c>
      <c r="E171" s="41"/>
      <c r="F171" s="41"/>
      <c r="G171" s="41"/>
      <c r="H171" s="41"/>
      <c r="I171" s="41"/>
      <c r="J171" s="41"/>
      <c r="K171" s="77"/>
      <c r="L171" s="41"/>
      <c r="M171" s="41"/>
      <c r="N171" s="77"/>
      <c r="O171" s="41"/>
      <c r="P171" s="41"/>
      <c r="Q171" s="77"/>
      <c r="R171" s="41"/>
      <c r="S171" s="41"/>
      <c r="T171" s="77"/>
      <c r="U171" s="41"/>
      <c r="V171" s="41"/>
      <c r="W171" s="77"/>
    </row>
    <row r="172" spans="1:23" ht="37.5">
      <c r="A172" s="85">
        <v>5</v>
      </c>
      <c r="B172" s="68" t="s">
        <v>481</v>
      </c>
      <c r="C172" s="69" t="s">
        <v>1751</v>
      </c>
      <c r="D172" s="69" t="s">
        <v>1752</v>
      </c>
      <c r="E172" s="41"/>
      <c r="F172" s="2"/>
      <c r="G172" s="2"/>
      <c r="H172" s="2"/>
      <c r="I172" s="2"/>
      <c r="J172" s="2"/>
      <c r="K172" s="9"/>
      <c r="L172" s="2"/>
      <c r="M172" s="2"/>
      <c r="N172" s="9"/>
      <c r="O172" s="2"/>
      <c r="P172" s="2"/>
      <c r="Q172" s="9"/>
      <c r="R172" s="2" t="s">
        <v>1987</v>
      </c>
      <c r="S172" s="2" t="s">
        <v>783</v>
      </c>
      <c r="T172" s="9"/>
      <c r="U172" s="2"/>
      <c r="V172" s="2"/>
      <c r="W172" s="9"/>
    </row>
    <row r="173" spans="1:23" s="78" customFormat="1" ht="26.1">
      <c r="A173" s="85">
        <v>5</v>
      </c>
      <c r="B173" s="85" t="s">
        <v>1753</v>
      </c>
      <c r="C173" s="76" t="s">
        <v>1988</v>
      </c>
      <c r="D173" s="76" t="s">
        <v>1989</v>
      </c>
      <c r="E173" s="41"/>
      <c r="F173" s="41"/>
      <c r="G173" s="41"/>
      <c r="H173" s="41"/>
      <c r="I173" s="41"/>
      <c r="J173" s="41"/>
      <c r="K173" s="77"/>
      <c r="L173" s="41"/>
      <c r="M173" s="41"/>
      <c r="N173" s="77"/>
      <c r="O173" s="41"/>
      <c r="P173" s="41"/>
      <c r="Q173" s="77"/>
      <c r="R173" s="41"/>
      <c r="S173" s="41"/>
      <c r="T173" s="77"/>
      <c r="U173" s="41"/>
      <c r="V173" s="41"/>
      <c r="W173" s="77"/>
    </row>
    <row r="174" spans="1:23" ht="78">
      <c r="A174" s="75">
        <v>5</v>
      </c>
      <c r="B174" s="70" t="s">
        <v>1990</v>
      </c>
      <c r="C174" s="69" t="s">
        <v>1991</v>
      </c>
      <c r="D174" s="69" t="s">
        <v>1992</v>
      </c>
      <c r="E174" s="41"/>
      <c r="F174" s="2"/>
      <c r="G174" s="2"/>
      <c r="H174" s="2"/>
      <c r="I174" s="2"/>
      <c r="J174" s="2"/>
      <c r="K174" s="9"/>
      <c r="L174" s="2"/>
      <c r="M174" s="2"/>
      <c r="N174" s="9"/>
      <c r="O174" s="2"/>
      <c r="P174" s="2"/>
      <c r="Q174" s="9"/>
      <c r="R174" s="2" t="s">
        <v>1993</v>
      </c>
      <c r="S174" s="2" t="s">
        <v>783</v>
      </c>
      <c r="T174" s="9"/>
      <c r="U174" s="2"/>
      <c r="V174" s="2"/>
      <c r="W174" s="9"/>
    </row>
    <row r="175" spans="1:23" s="78" customFormat="1" ht="26.1">
      <c r="A175" s="85">
        <v>5</v>
      </c>
      <c r="B175" s="85" t="s">
        <v>1756</v>
      </c>
      <c r="C175" s="76" t="s">
        <v>1994</v>
      </c>
      <c r="D175" s="76" t="s">
        <v>1995</v>
      </c>
      <c r="E175" s="41"/>
      <c r="F175" s="41"/>
      <c r="G175" s="41"/>
      <c r="H175" s="41"/>
      <c r="I175" s="41"/>
      <c r="J175" s="41"/>
      <c r="K175" s="77"/>
      <c r="L175" s="41"/>
      <c r="M175" s="41"/>
      <c r="N175" s="77"/>
      <c r="O175" s="41"/>
      <c r="P175" s="41"/>
      <c r="Q175" s="77"/>
      <c r="R175" s="41"/>
      <c r="S175" s="41"/>
      <c r="T175" s="77"/>
      <c r="U175" s="41"/>
      <c r="V175" s="41"/>
      <c r="W175" s="77"/>
    </row>
    <row r="176" spans="1:23" ht="138.6" customHeight="1">
      <c r="A176" s="85">
        <v>5</v>
      </c>
      <c r="B176" s="68" t="s">
        <v>1756</v>
      </c>
      <c r="C176" s="69" t="s">
        <v>1996</v>
      </c>
      <c r="D176" s="69" t="s">
        <v>1997</v>
      </c>
      <c r="E176" s="41"/>
      <c r="F176" s="2"/>
      <c r="G176" s="2"/>
      <c r="H176" s="2"/>
      <c r="I176" s="2"/>
      <c r="J176" s="2"/>
      <c r="K176" s="9"/>
      <c r="L176" s="2"/>
      <c r="M176" s="2"/>
      <c r="N176" s="9"/>
      <c r="O176" s="2"/>
      <c r="P176" s="2"/>
      <c r="Q176" s="9"/>
      <c r="R176" s="2" t="s">
        <v>1998</v>
      </c>
      <c r="S176" s="2" t="s">
        <v>783</v>
      </c>
      <c r="T176" s="9"/>
      <c r="U176" s="2"/>
      <c r="V176" s="2"/>
      <c r="W176" s="9"/>
    </row>
    <row r="177" spans="1:23" s="78" customFormat="1" ht="60.95" customHeight="1">
      <c r="A177" s="85">
        <v>5</v>
      </c>
      <c r="B177" s="85" t="s">
        <v>1759</v>
      </c>
      <c r="C177" s="76" t="s">
        <v>1999</v>
      </c>
      <c r="D177" s="76" t="s">
        <v>2000</v>
      </c>
      <c r="E177" s="41"/>
      <c r="F177" s="41"/>
      <c r="G177" s="41"/>
      <c r="H177" s="41"/>
      <c r="I177" s="41"/>
      <c r="J177" s="41"/>
      <c r="K177" s="77"/>
      <c r="L177" s="41"/>
      <c r="M177" s="41"/>
      <c r="N177" s="77"/>
      <c r="O177" s="41"/>
      <c r="P177" s="41"/>
      <c r="Q177" s="77"/>
      <c r="R177" s="41"/>
      <c r="S177" s="41"/>
      <c r="T177" s="77"/>
      <c r="U177" s="41"/>
      <c r="V177" s="41"/>
      <c r="W177" s="77"/>
    </row>
    <row r="178" spans="1:23" ht="345.95" customHeight="1">
      <c r="A178" s="85">
        <v>5</v>
      </c>
      <c r="B178" s="68" t="s">
        <v>1759</v>
      </c>
      <c r="C178" s="69" t="s">
        <v>2001</v>
      </c>
      <c r="D178" s="69" t="s">
        <v>2002</v>
      </c>
      <c r="E178" s="41"/>
      <c r="F178" s="2"/>
      <c r="G178" s="2"/>
      <c r="H178" s="2"/>
      <c r="I178" s="2"/>
      <c r="J178" s="2"/>
      <c r="K178" s="9"/>
      <c r="L178" s="2"/>
      <c r="M178" s="2"/>
      <c r="N178" s="9"/>
      <c r="O178" s="2"/>
      <c r="P178" s="2"/>
      <c r="Q178" s="9"/>
      <c r="R178" s="2" t="s">
        <v>2003</v>
      </c>
      <c r="S178" s="2" t="s">
        <v>645</v>
      </c>
      <c r="T178" s="9" t="s">
        <v>2004</v>
      </c>
      <c r="U178" s="2"/>
      <c r="V178" s="2"/>
      <c r="W178" s="9"/>
    </row>
    <row r="179" spans="1:23">
      <c r="A179" s="96"/>
      <c r="B179" s="11"/>
      <c r="C179" s="5"/>
      <c r="D179" s="5"/>
      <c r="E179" s="36"/>
      <c r="F179" s="5"/>
      <c r="G179" s="5"/>
      <c r="H179" s="5"/>
      <c r="I179" s="5"/>
      <c r="J179" s="5"/>
      <c r="K179" s="8"/>
      <c r="L179" s="5"/>
      <c r="M179" s="5"/>
      <c r="N179" s="8"/>
      <c r="O179" s="5"/>
      <c r="P179" s="5"/>
      <c r="Q179" s="8"/>
      <c r="R179" s="5"/>
      <c r="S179" s="5"/>
      <c r="T179" s="8"/>
      <c r="U179" s="5"/>
      <c r="V179" s="5"/>
      <c r="W179" s="8"/>
    </row>
    <row r="180" spans="1:23" ht="19.5">
      <c r="A180" s="97"/>
      <c r="B180" s="97"/>
      <c r="C180" s="98"/>
      <c r="D180" s="97" t="s">
        <v>1762</v>
      </c>
      <c r="E180" s="98"/>
      <c r="F180" s="5"/>
      <c r="G180" s="5"/>
      <c r="H180" s="5"/>
      <c r="I180" s="5"/>
      <c r="J180" s="5"/>
      <c r="K180" s="8"/>
      <c r="L180" s="5"/>
      <c r="M180" s="5"/>
      <c r="N180" s="8"/>
      <c r="O180" s="5"/>
      <c r="P180" s="5"/>
      <c r="Q180" s="8"/>
      <c r="R180" s="5"/>
      <c r="S180" s="5"/>
      <c r="T180" s="8"/>
      <c r="U180" s="5"/>
      <c r="V180" s="5"/>
      <c r="W180" s="8"/>
    </row>
    <row r="181" spans="1:23" ht="14.1">
      <c r="A181" s="99"/>
      <c r="B181" s="99"/>
      <c r="C181" s="15"/>
      <c r="D181" s="115" t="s">
        <v>2005</v>
      </c>
      <c r="E181" s="116"/>
      <c r="F181" s="5"/>
      <c r="G181" s="5"/>
      <c r="H181" s="5"/>
      <c r="I181" s="5"/>
      <c r="J181" s="5"/>
      <c r="K181" s="8"/>
      <c r="L181" s="5"/>
      <c r="M181" s="5"/>
      <c r="N181" s="8"/>
      <c r="O181" s="5"/>
      <c r="P181" s="5"/>
      <c r="Q181" s="8"/>
      <c r="R181" s="5"/>
      <c r="S181" s="5"/>
      <c r="T181" s="8"/>
      <c r="U181" s="5"/>
      <c r="V181" s="5"/>
      <c r="W181" s="8"/>
    </row>
    <row r="182" spans="1:23" ht="14.45">
      <c r="A182" s="100"/>
      <c r="B182" s="100"/>
      <c r="C182" s="15"/>
      <c r="D182" s="117" t="s">
        <v>1766</v>
      </c>
      <c r="E182" s="116"/>
      <c r="F182" s="5"/>
      <c r="G182" s="5"/>
      <c r="H182" s="5"/>
      <c r="I182" s="5"/>
      <c r="J182" s="5"/>
      <c r="K182" s="8"/>
      <c r="L182" s="5"/>
      <c r="M182" s="5"/>
      <c r="N182" s="8"/>
      <c r="O182" s="5"/>
      <c r="P182" s="5"/>
      <c r="Q182" s="8"/>
      <c r="R182" s="5"/>
      <c r="S182" s="5"/>
      <c r="T182" s="8"/>
      <c r="U182" s="5"/>
      <c r="V182" s="5"/>
      <c r="W182" s="8"/>
    </row>
    <row r="183" spans="1:23" ht="14.45">
      <c r="A183" s="100"/>
      <c r="B183" s="100"/>
      <c r="C183" s="15"/>
      <c r="D183" s="117" t="s">
        <v>1768</v>
      </c>
      <c r="E183" s="116"/>
      <c r="F183" s="5"/>
      <c r="G183" s="5"/>
      <c r="H183" s="5"/>
      <c r="I183" s="5"/>
      <c r="J183" s="5"/>
      <c r="K183" s="8"/>
      <c r="L183" s="5"/>
      <c r="M183" s="5"/>
      <c r="N183" s="8"/>
      <c r="O183" s="5"/>
      <c r="P183" s="5"/>
      <c r="Q183" s="8"/>
      <c r="R183" s="5"/>
      <c r="S183" s="5"/>
      <c r="T183" s="8"/>
      <c r="U183" s="5"/>
      <c r="V183" s="5"/>
      <c r="W183" s="8"/>
    </row>
    <row r="184" spans="1:23" ht="14.45">
      <c r="A184" s="100"/>
      <c r="B184" s="100"/>
      <c r="C184" s="15"/>
      <c r="D184" s="117" t="s">
        <v>1770</v>
      </c>
      <c r="E184" s="116"/>
      <c r="F184" s="5"/>
      <c r="G184" s="5"/>
      <c r="H184" s="5"/>
      <c r="I184" s="5"/>
      <c r="J184" s="5"/>
      <c r="K184" s="8"/>
      <c r="L184" s="5"/>
      <c r="M184" s="5"/>
      <c r="N184" s="8"/>
      <c r="O184" s="5"/>
      <c r="P184" s="5"/>
      <c r="Q184" s="8"/>
      <c r="R184" s="5"/>
      <c r="S184" s="5"/>
      <c r="T184" s="8"/>
      <c r="U184" s="5"/>
      <c r="V184" s="5"/>
      <c r="W184" s="8"/>
    </row>
    <row r="185" spans="1:23" ht="14.45">
      <c r="A185" s="100"/>
      <c r="B185" s="100"/>
      <c r="C185" s="15"/>
      <c r="D185" s="117" t="s">
        <v>1772</v>
      </c>
      <c r="E185" s="116"/>
      <c r="F185" s="5"/>
      <c r="G185" s="5"/>
      <c r="H185" s="5"/>
      <c r="I185" s="5"/>
      <c r="J185" s="5"/>
      <c r="K185" s="8"/>
      <c r="L185" s="5"/>
      <c r="M185" s="5"/>
      <c r="N185" s="8"/>
      <c r="O185" s="5"/>
      <c r="P185" s="5"/>
      <c r="Q185" s="8"/>
      <c r="R185" s="5"/>
      <c r="S185" s="5"/>
      <c r="T185" s="8"/>
      <c r="U185" s="5"/>
      <c r="V185" s="5"/>
      <c r="W185" s="8"/>
    </row>
    <row r="186" spans="1:23" ht="14.45">
      <c r="A186" s="100"/>
      <c r="B186" s="100"/>
      <c r="C186" s="15"/>
      <c r="D186" s="117" t="s">
        <v>1774</v>
      </c>
      <c r="E186" s="116"/>
      <c r="F186" s="5"/>
      <c r="G186" s="5"/>
      <c r="H186" s="5"/>
      <c r="I186" s="5"/>
      <c r="J186" s="5"/>
      <c r="K186" s="8"/>
      <c r="L186" s="5"/>
      <c r="M186" s="5"/>
      <c r="N186" s="8"/>
      <c r="O186" s="5"/>
      <c r="P186" s="5"/>
      <c r="Q186" s="8"/>
      <c r="R186" s="5"/>
      <c r="S186" s="5"/>
      <c r="T186" s="8"/>
      <c r="U186" s="5"/>
      <c r="V186" s="5"/>
      <c r="W186" s="8"/>
    </row>
    <row r="187" spans="1:23" ht="14.45">
      <c r="A187" s="100"/>
      <c r="B187" s="100"/>
      <c r="C187" s="15"/>
      <c r="D187" s="117" t="s">
        <v>1776</v>
      </c>
      <c r="E187" s="116"/>
      <c r="F187" s="5"/>
      <c r="G187" s="5"/>
      <c r="H187" s="5"/>
      <c r="I187" s="5"/>
      <c r="J187" s="5"/>
      <c r="K187" s="8"/>
      <c r="L187" s="5"/>
      <c r="M187" s="5"/>
      <c r="N187" s="8"/>
      <c r="O187" s="5"/>
      <c r="P187" s="5"/>
      <c r="Q187" s="8"/>
      <c r="R187" s="5"/>
      <c r="S187" s="5"/>
      <c r="T187" s="8"/>
      <c r="U187" s="5"/>
      <c r="V187" s="5"/>
      <c r="W187" s="8"/>
    </row>
    <row r="188" spans="1:23" ht="14.45">
      <c r="A188" s="100"/>
      <c r="B188" s="100"/>
      <c r="C188" s="15"/>
      <c r="D188" s="117" t="s">
        <v>1778</v>
      </c>
      <c r="E188" s="116"/>
      <c r="F188" s="5"/>
      <c r="G188" s="5"/>
      <c r="H188" s="5"/>
      <c r="I188" s="5"/>
      <c r="J188" s="5"/>
      <c r="K188" s="8"/>
      <c r="L188" s="5"/>
      <c r="M188" s="5"/>
      <c r="N188" s="8"/>
      <c r="O188" s="5"/>
      <c r="P188" s="5"/>
      <c r="Q188" s="8"/>
      <c r="R188" s="5"/>
      <c r="S188" s="5"/>
      <c r="T188" s="8"/>
      <c r="U188" s="5"/>
      <c r="V188" s="5"/>
      <c r="W188" s="8"/>
    </row>
    <row r="189" spans="1:23" ht="14.45">
      <c r="A189" s="100"/>
      <c r="B189" s="100"/>
      <c r="C189" s="15"/>
      <c r="D189" s="117" t="s">
        <v>1780</v>
      </c>
      <c r="E189" s="116"/>
      <c r="F189" s="5"/>
      <c r="G189" s="5"/>
      <c r="H189" s="5"/>
      <c r="I189" s="5"/>
      <c r="J189" s="5"/>
      <c r="K189" s="8"/>
      <c r="L189" s="5"/>
      <c r="M189" s="5"/>
      <c r="N189" s="8"/>
      <c r="O189" s="5"/>
      <c r="P189" s="5"/>
      <c r="Q189" s="8"/>
      <c r="R189" s="5"/>
      <c r="S189" s="5"/>
      <c r="T189" s="8"/>
      <c r="U189" s="5"/>
      <c r="V189" s="5"/>
      <c r="W189" s="8"/>
    </row>
    <row r="190" spans="1:23" ht="14.45">
      <c r="A190" s="100"/>
      <c r="B190" s="100"/>
      <c r="C190" s="15"/>
      <c r="D190" s="117" t="s">
        <v>1782</v>
      </c>
      <c r="E190" s="116"/>
      <c r="F190" s="5"/>
      <c r="G190" s="5"/>
      <c r="H190" s="5"/>
      <c r="I190" s="5"/>
      <c r="J190" s="5"/>
      <c r="K190" s="8"/>
      <c r="L190" s="5"/>
      <c r="M190" s="5"/>
      <c r="N190" s="8"/>
      <c r="O190" s="5"/>
      <c r="P190" s="5"/>
      <c r="Q190" s="8"/>
      <c r="R190" s="5"/>
      <c r="S190" s="5"/>
      <c r="T190" s="8"/>
      <c r="U190" s="5"/>
      <c r="V190" s="5"/>
      <c r="W190" s="8"/>
    </row>
    <row r="191" spans="1:23" ht="14.45">
      <c r="A191" s="100"/>
      <c r="B191" s="100"/>
      <c r="C191" s="15"/>
      <c r="D191" s="117" t="s">
        <v>1784</v>
      </c>
      <c r="E191" s="116"/>
      <c r="F191" s="5"/>
      <c r="G191" s="5"/>
      <c r="H191" s="5"/>
      <c r="I191" s="5"/>
      <c r="J191" s="5"/>
      <c r="K191" s="8"/>
      <c r="L191" s="5"/>
      <c r="M191" s="5"/>
      <c r="N191" s="8"/>
      <c r="O191" s="5"/>
      <c r="P191" s="5"/>
      <c r="Q191" s="8"/>
      <c r="R191" s="5"/>
      <c r="S191" s="5"/>
      <c r="T191" s="8"/>
      <c r="U191" s="5"/>
      <c r="V191" s="5"/>
      <c r="W191" s="8"/>
    </row>
    <row r="192" spans="1:23" ht="14.45">
      <c r="A192" s="100"/>
      <c r="B192" s="100"/>
      <c r="C192" s="15"/>
      <c r="D192" s="117" t="s">
        <v>1786</v>
      </c>
      <c r="E192" s="116"/>
      <c r="F192" s="5"/>
      <c r="G192" s="5"/>
      <c r="H192" s="5"/>
      <c r="I192" s="5"/>
      <c r="J192" s="5"/>
      <c r="K192" s="8"/>
      <c r="L192" s="5"/>
      <c r="M192" s="5"/>
      <c r="N192" s="8"/>
      <c r="O192" s="5"/>
      <c r="P192" s="5"/>
      <c r="Q192" s="8"/>
      <c r="R192" s="5"/>
      <c r="S192" s="5"/>
      <c r="T192" s="8"/>
      <c r="U192" s="5"/>
      <c r="V192" s="5"/>
      <c r="W192" s="8"/>
    </row>
    <row r="193" spans="1:23" ht="14.45">
      <c r="A193" s="100"/>
      <c r="B193" s="100"/>
      <c r="C193" s="15"/>
      <c r="D193" s="117" t="s">
        <v>1788</v>
      </c>
      <c r="E193" s="116"/>
      <c r="F193" s="5"/>
      <c r="G193" s="5"/>
      <c r="H193" s="5"/>
      <c r="I193" s="5"/>
      <c r="J193" s="5"/>
      <c r="K193" s="8"/>
      <c r="L193" s="5"/>
      <c r="M193" s="5"/>
      <c r="N193" s="8"/>
      <c r="O193" s="5"/>
      <c r="P193" s="5"/>
      <c r="Q193" s="8"/>
      <c r="R193" s="5"/>
      <c r="S193" s="5"/>
      <c r="T193" s="8"/>
      <c r="U193" s="5"/>
      <c r="V193" s="5"/>
      <c r="W193" s="8"/>
    </row>
    <row r="194" spans="1:23" ht="14.45">
      <c r="A194" s="100"/>
      <c r="B194" s="100"/>
      <c r="C194" s="15"/>
      <c r="D194" s="117" t="s">
        <v>1790</v>
      </c>
      <c r="E194" s="116"/>
      <c r="F194" s="5"/>
      <c r="G194" s="5"/>
      <c r="H194" s="5"/>
      <c r="I194" s="5"/>
      <c r="J194" s="5"/>
      <c r="K194" s="8"/>
      <c r="L194" s="5"/>
      <c r="M194" s="5"/>
      <c r="N194" s="8"/>
      <c r="O194" s="5"/>
      <c r="P194" s="5"/>
      <c r="Q194" s="8"/>
      <c r="R194" s="5"/>
      <c r="S194" s="5"/>
      <c r="T194" s="8"/>
      <c r="U194" s="5"/>
      <c r="V194" s="5"/>
      <c r="W194" s="8"/>
    </row>
    <row r="195" spans="1:23" ht="14.45">
      <c r="A195" s="100"/>
      <c r="B195" s="100"/>
      <c r="C195" s="15"/>
      <c r="D195" s="117" t="s">
        <v>1792</v>
      </c>
      <c r="E195" s="116"/>
      <c r="F195" s="5"/>
      <c r="G195" s="5"/>
      <c r="H195" s="5"/>
      <c r="I195" s="5"/>
      <c r="J195" s="5"/>
      <c r="K195" s="8"/>
      <c r="L195" s="5"/>
      <c r="M195" s="5"/>
      <c r="N195" s="8"/>
      <c r="O195" s="5"/>
      <c r="P195" s="5"/>
      <c r="Q195" s="8"/>
      <c r="R195" s="5"/>
      <c r="S195" s="5"/>
      <c r="T195" s="8"/>
      <c r="U195" s="5"/>
      <c r="V195" s="5"/>
      <c r="W195" s="8"/>
    </row>
    <row r="196" spans="1:23" ht="14.45">
      <c r="A196" s="100"/>
      <c r="B196" s="100"/>
      <c r="C196" s="15"/>
      <c r="D196" s="117" t="s">
        <v>1794</v>
      </c>
      <c r="E196" s="116"/>
      <c r="F196" s="5"/>
      <c r="G196" s="5"/>
      <c r="H196" s="5"/>
      <c r="I196" s="5"/>
      <c r="J196" s="5"/>
      <c r="K196" s="8"/>
      <c r="L196" s="5"/>
      <c r="M196" s="5"/>
      <c r="N196" s="8"/>
      <c r="O196" s="5"/>
      <c r="P196" s="5"/>
      <c r="Q196" s="8"/>
      <c r="R196" s="5"/>
      <c r="S196" s="5"/>
      <c r="T196" s="8"/>
      <c r="U196" s="5"/>
      <c r="V196" s="5"/>
      <c r="W196" s="8"/>
    </row>
    <row r="197" spans="1:23" ht="14.45">
      <c r="A197" s="100"/>
      <c r="B197" s="100"/>
      <c r="C197" s="15"/>
      <c r="D197" s="117" t="s">
        <v>1796</v>
      </c>
      <c r="E197" s="116"/>
      <c r="F197" s="5"/>
      <c r="G197" s="5"/>
      <c r="H197" s="5"/>
      <c r="I197" s="5"/>
      <c r="J197" s="5"/>
      <c r="K197" s="8"/>
      <c r="L197" s="5"/>
      <c r="M197" s="5"/>
      <c r="N197" s="8"/>
      <c r="O197" s="5"/>
      <c r="P197" s="5"/>
      <c r="Q197" s="8"/>
      <c r="R197" s="5"/>
      <c r="S197" s="5"/>
      <c r="T197" s="8"/>
      <c r="U197" s="5"/>
      <c r="V197" s="5"/>
      <c r="W197" s="8"/>
    </row>
    <row r="198" spans="1:23" ht="14.45">
      <c r="A198" s="100"/>
      <c r="B198" s="100"/>
      <c r="C198" s="15"/>
      <c r="D198" s="117" t="s">
        <v>1798</v>
      </c>
      <c r="E198" s="116"/>
      <c r="F198" s="5"/>
      <c r="G198" s="5"/>
      <c r="H198" s="5"/>
      <c r="I198" s="5"/>
      <c r="J198" s="5"/>
      <c r="K198" s="8"/>
      <c r="L198" s="5"/>
      <c r="M198" s="5"/>
      <c r="N198" s="8"/>
      <c r="O198" s="5"/>
      <c r="P198" s="5"/>
      <c r="Q198" s="8"/>
      <c r="R198" s="5"/>
      <c r="S198" s="5"/>
      <c r="T198" s="8"/>
      <c r="U198" s="5"/>
      <c r="V198" s="5"/>
      <c r="W198" s="8"/>
    </row>
    <row r="199" spans="1:23" ht="14.45">
      <c r="A199" s="100"/>
      <c r="B199" s="100"/>
      <c r="C199" s="15"/>
      <c r="D199" s="117" t="s">
        <v>1800</v>
      </c>
      <c r="E199" s="116"/>
      <c r="F199" s="5"/>
      <c r="G199" s="5"/>
      <c r="H199" s="5"/>
      <c r="I199" s="5"/>
      <c r="J199" s="5"/>
      <c r="K199" s="8"/>
      <c r="L199" s="5"/>
      <c r="M199" s="5"/>
      <c r="N199" s="8"/>
      <c r="O199" s="5"/>
      <c r="P199" s="5"/>
      <c r="Q199" s="8"/>
      <c r="R199" s="5"/>
      <c r="S199" s="5"/>
      <c r="T199" s="8"/>
      <c r="U199" s="5"/>
      <c r="V199" s="5"/>
      <c r="W199" s="8"/>
    </row>
    <row r="200" spans="1:23" ht="14.45">
      <c r="A200" s="100"/>
      <c r="B200" s="100"/>
      <c r="C200" s="15"/>
      <c r="D200" s="117" t="s">
        <v>1802</v>
      </c>
      <c r="E200" s="116"/>
      <c r="F200" s="5"/>
      <c r="G200" s="5"/>
      <c r="H200" s="5"/>
      <c r="I200" s="5"/>
      <c r="J200" s="5"/>
      <c r="K200" s="8"/>
      <c r="L200" s="5"/>
      <c r="M200" s="5"/>
      <c r="N200" s="8"/>
      <c r="O200" s="5"/>
      <c r="P200" s="5"/>
      <c r="Q200" s="8"/>
      <c r="R200" s="5"/>
      <c r="S200" s="5"/>
      <c r="T200" s="8"/>
      <c r="U200" s="5"/>
      <c r="V200" s="5"/>
      <c r="W200" s="8"/>
    </row>
    <row r="201" spans="1:23" ht="14.45">
      <c r="A201" s="100"/>
      <c r="B201" s="100"/>
      <c r="C201" s="15"/>
      <c r="D201" s="117" t="s">
        <v>1804</v>
      </c>
      <c r="E201" s="116"/>
      <c r="F201" s="5"/>
      <c r="G201" s="5"/>
      <c r="H201" s="5"/>
      <c r="I201" s="5"/>
      <c r="J201" s="5"/>
      <c r="K201" s="8"/>
      <c r="L201" s="5"/>
      <c r="M201" s="5"/>
      <c r="N201" s="8"/>
      <c r="O201" s="5"/>
      <c r="P201" s="5"/>
      <c r="Q201" s="8"/>
      <c r="R201" s="5"/>
      <c r="S201" s="5"/>
      <c r="T201" s="8"/>
      <c r="U201" s="5"/>
      <c r="V201" s="5"/>
      <c r="W201" s="8"/>
    </row>
    <row r="202" spans="1:23" ht="14.45">
      <c r="A202" s="100"/>
      <c r="B202" s="100"/>
      <c r="C202" s="15"/>
      <c r="D202" s="117" t="s">
        <v>1806</v>
      </c>
      <c r="E202" s="116"/>
      <c r="F202" s="5"/>
      <c r="G202" s="5"/>
      <c r="H202" s="5"/>
      <c r="I202" s="5"/>
      <c r="J202" s="5"/>
      <c r="K202" s="8"/>
      <c r="L202" s="5"/>
      <c r="M202" s="5"/>
      <c r="N202" s="8"/>
      <c r="O202" s="5"/>
      <c r="P202" s="5"/>
      <c r="Q202" s="8"/>
      <c r="R202" s="5"/>
      <c r="S202" s="5"/>
      <c r="T202" s="8"/>
      <c r="U202" s="5"/>
      <c r="V202" s="5"/>
      <c r="W202" s="8"/>
    </row>
    <row r="203" spans="1:23" ht="14.45">
      <c r="A203" s="100"/>
      <c r="B203" s="100"/>
      <c r="C203" s="15"/>
      <c r="D203" s="117" t="s">
        <v>1808</v>
      </c>
      <c r="E203" s="116"/>
      <c r="F203" s="5"/>
      <c r="G203" s="5"/>
      <c r="H203" s="5"/>
      <c r="I203" s="5"/>
      <c r="J203" s="5"/>
      <c r="K203" s="8"/>
      <c r="L203" s="5"/>
      <c r="M203" s="5"/>
      <c r="N203" s="8"/>
      <c r="O203" s="5"/>
      <c r="P203" s="5"/>
      <c r="Q203" s="8"/>
      <c r="R203" s="5"/>
      <c r="S203" s="5"/>
      <c r="T203" s="8"/>
      <c r="U203" s="5"/>
      <c r="V203" s="5"/>
      <c r="W203" s="8"/>
    </row>
    <row r="204" spans="1:23" ht="14.45">
      <c r="A204" s="100"/>
      <c r="B204" s="100"/>
      <c r="C204" s="15"/>
      <c r="D204" s="117" t="s">
        <v>1809</v>
      </c>
      <c r="E204" s="116"/>
      <c r="F204" s="5"/>
      <c r="G204" s="5"/>
      <c r="H204" s="5"/>
      <c r="I204" s="5"/>
      <c r="J204" s="5"/>
      <c r="K204" s="8"/>
      <c r="L204" s="5"/>
      <c r="M204" s="5"/>
      <c r="N204" s="8"/>
      <c r="O204" s="5"/>
      <c r="P204" s="5"/>
      <c r="Q204" s="8"/>
      <c r="R204" s="5"/>
      <c r="S204" s="5"/>
      <c r="T204" s="8"/>
      <c r="U204" s="5"/>
      <c r="V204" s="5"/>
      <c r="W204" s="8"/>
    </row>
    <row r="205" spans="1:23" ht="14.45">
      <c r="A205" s="100"/>
      <c r="B205" s="100"/>
      <c r="C205" s="15"/>
      <c r="D205" s="117" t="s">
        <v>1810</v>
      </c>
      <c r="E205" s="116"/>
      <c r="F205" s="5"/>
      <c r="G205" s="5"/>
      <c r="H205" s="5"/>
      <c r="I205" s="5"/>
      <c r="J205" s="5"/>
      <c r="K205" s="8"/>
      <c r="L205" s="5"/>
      <c r="M205" s="5"/>
      <c r="N205" s="8"/>
      <c r="O205" s="5"/>
      <c r="P205" s="5"/>
      <c r="Q205" s="8"/>
      <c r="R205" s="5"/>
      <c r="S205" s="5"/>
      <c r="T205" s="8"/>
      <c r="U205" s="5"/>
      <c r="V205" s="5"/>
      <c r="W205" s="8"/>
    </row>
    <row r="206" spans="1:23">
      <c r="A206" s="101"/>
      <c r="B206" s="101"/>
      <c r="C206" s="102"/>
      <c r="D206" s="118" t="s">
        <v>1811</v>
      </c>
      <c r="E206" s="119"/>
      <c r="F206" s="5"/>
      <c r="G206" s="5"/>
      <c r="H206" s="5"/>
      <c r="I206" s="5"/>
      <c r="J206" s="5"/>
      <c r="K206" s="8"/>
      <c r="L206" s="5"/>
      <c r="M206" s="5"/>
      <c r="N206" s="8"/>
      <c r="O206" s="5"/>
      <c r="P206" s="5"/>
      <c r="Q206" s="8"/>
      <c r="R206" s="5"/>
      <c r="S206" s="5"/>
      <c r="T206" s="8"/>
      <c r="U206" s="5"/>
      <c r="V206" s="5"/>
      <c r="W206" s="8"/>
    </row>
    <row r="207" spans="1:23">
      <c r="A207" s="101"/>
      <c r="B207" s="101"/>
      <c r="C207" s="102"/>
      <c r="D207" s="118" t="s">
        <v>1813</v>
      </c>
      <c r="E207" s="119"/>
      <c r="F207" s="5"/>
      <c r="G207" s="5"/>
      <c r="H207" s="5"/>
      <c r="I207" s="5"/>
      <c r="J207" s="5"/>
      <c r="K207" s="8"/>
      <c r="L207" s="5"/>
      <c r="M207" s="5"/>
      <c r="N207" s="8"/>
      <c r="O207" s="5"/>
      <c r="P207" s="5"/>
      <c r="Q207" s="8"/>
      <c r="R207" s="5"/>
      <c r="S207" s="5"/>
      <c r="T207" s="8"/>
      <c r="U207" s="5"/>
      <c r="V207" s="5"/>
      <c r="W207" s="8"/>
    </row>
    <row r="208" spans="1:23">
      <c r="A208" s="103"/>
      <c r="B208" s="103"/>
      <c r="C208" s="102"/>
      <c r="D208" s="120" t="s">
        <v>2006</v>
      </c>
      <c r="E208" s="119"/>
      <c r="F208" s="5"/>
      <c r="G208" s="5"/>
      <c r="H208" s="5"/>
      <c r="I208" s="5"/>
      <c r="J208" s="5"/>
      <c r="K208" s="8"/>
      <c r="L208" s="5"/>
      <c r="M208" s="5"/>
      <c r="N208" s="8"/>
      <c r="O208" s="5"/>
      <c r="P208" s="5"/>
      <c r="Q208" s="8"/>
      <c r="R208" s="5"/>
      <c r="S208" s="5"/>
      <c r="T208" s="8"/>
      <c r="U208" s="5"/>
      <c r="V208" s="5"/>
      <c r="W208" s="8"/>
    </row>
    <row r="209" spans="1:23">
      <c r="A209" s="103"/>
      <c r="B209" s="103"/>
      <c r="C209" s="102"/>
      <c r="D209" s="120" t="s">
        <v>2007</v>
      </c>
      <c r="E209" s="119"/>
      <c r="F209" s="5"/>
      <c r="G209" s="5"/>
      <c r="H209" s="5"/>
      <c r="I209" s="5"/>
      <c r="J209" s="5"/>
      <c r="K209" s="8"/>
      <c r="L209" s="5"/>
      <c r="M209" s="5"/>
      <c r="N209" s="8"/>
      <c r="O209" s="5"/>
      <c r="P209" s="5"/>
      <c r="Q209" s="8"/>
      <c r="R209" s="5"/>
      <c r="S209" s="5"/>
      <c r="T209" s="8"/>
      <c r="U209" s="5"/>
      <c r="V209" s="5"/>
      <c r="W209" s="8"/>
    </row>
    <row r="210" spans="1:23">
      <c r="A210" s="103"/>
      <c r="B210" s="103"/>
      <c r="C210" s="102"/>
      <c r="D210" s="120" t="s">
        <v>2008</v>
      </c>
      <c r="E210" s="119"/>
      <c r="F210" s="5"/>
      <c r="G210" s="5"/>
      <c r="H210" s="5"/>
      <c r="I210" s="5"/>
      <c r="J210" s="5"/>
      <c r="K210" s="8"/>
      <c r="L210" s="5"/>
      <c r="M210" s="5"/>
      <c r="N210" s="8"/>
      <c r="O210" s="5"/>
      <c r="P210" s="5"/>
      <c r="Q210" s="8"/>
      <c r="R210" s="5"/>
      <c r="S210" s="5"/>
      <c r="T210" s="8"/>
      <c r="U210" s="5"/>
      <c r="V210" s="5"/>
      <c r="W210" s="8"/>
    </row>
    <row r="211" spans="1:23">
      <c r="A211" s="103"/>
      <c r="B211" s="103"/>
      <c r="C211" s="102"/>
      <c r="D211" s="120" t="s">
        <v>2009</v>
      </c>
      <c r="E211" s="119"/>
      <c r="F211" s="5"/>
      <c r="G211" s="5"/>
      <c r="H211" s="5"/>
      <c r="I211" s="5"/>
      <c r="J211" s="5"/>
      <c r="K211" s="8"/>
      <c r="L211" s="5"/>
      <c r="M211" s="5"/>
      <c r="N211" s="8"/>
      <c r="O211" s="5"/>
      <c r="P211" s="5"/>
      <c r="Q211" s="8"/>
      <c r="R211" s="5"/>
      <c r="S211" s="5"/>
      <c r="T211" s="8"/>
      <c r="U211" s="5"/>
      <c r="V211" s="5"/>
      <c r="W211" s="8"/>
    </row>
    <row r="212" spans="1:23">
      <c r="A212" s="103"/>
      <c r="B212" s="103"/>
      <c r="C212" s="102"/>
      <c r="D212" s="120" t="s">
        <v>2010</v>
      </c>
      <c r="E212" s="119"/>
      <c r="F212" s="5"/>
      <c r="G212" s="5"/>
      <c r="H212" s="5"/>
      <c r="I212" s="5"/>
      <c r="J212" s="5"/>
      <c r="K212" s="8"/>
      <c r="L212" s="5"/>
      <c r="M212" s="5"/>
      <c r="N212" s="8"/>
      <c r="O212" s="5"/>
      <c r="P212" s="5"/>
      <c r="Q212" s="8"/>
      <c r="R212" s="5"/>
      <c r="S212" s="5"/>
      <c r="T212" s="8"/>
      <c r="U212" s="5"/>
      <c r="V212" s="5"/>
      <c r="W212" s="8"/>
    </row>
    <row r="213" spans="1:23">
      <c r="A213" s="103"/>
      <c r="B213" s="103"/>
      <c r="C213" s="102"/>
      <c r="D213" s="120" t="s">
        <v>2011</v>
      </c>
      <c r="E213" s="119"/>
      <c r="F213" s="5"/>
      <c r="G213" s="5"/>
      <c r="H213" s="5"/>
      <c r="I213" s="5"/>
      <c r="J213" s="5"/>
      <c r="K213" s="8"/>
      <c r="L213" s="5"/>
      <c r="M213" s="5"/>
      <c r="N213" s="8"/>
      <c r="O213" s="5"/>
      <c r="P213" s="5"/>
      <c r="Q213" s="8"/>
      <c r="R213" s="5"/>
      <c r="S213" s="5"/>
      <c r="T213" s="8"/>
      <c r="U213" s="5"/>
      <c r="V213" s="5"/>
      <c r="W213" s="8"/>
    </row>
    <row r="214" spans="1:23">
      <c r="A214" s="103"/>
      <c r="B214" s="103"/>
      <c r="C214" s="102"/>
      <c r="D214" s="120" t="s">
        <v>2012</v>
      </c>
      <c r="E214" s="119"/>
      <c r="F214" s="5"/>
      <c r="G214" s="5"/>
      <c r="H214" s="5"/>
      <c r="I214" s="5"/>
      <c r="J214" s="5"/>
      <c r="K214" s="8"/>
      <c r="L214" s="5"/>
      <c r="M214" s="5"/>
      <c r="N214" s="8"/>
      <c r="O214" s="5"/>
      <c r="P214" s="5"/>
      <c r="Q214" s="8"/>
      <c r="R214" s="5"/>
      <c r="S214" s="5"/>
      <c r="T214" s="8"/>
      <c r="U214" s="5"/>
      <c r="V214" s="5"/>
      <c r="W214" s="8"/>
    </row>
    <row r="215" spans="1:23">
      <c r="A215" s="103"/>
      <c r="B215" s="103"/>
      <c r="C215" s="102"/>
      <c r="D215" s="120" t="s">
        <v>2013</v>
      </c>
      <c r="E215" s="119"/>
      <c r="F215" s="5"/>
      <c r="G215" s="5"/>
      <c r="H215" s="5"/>
      <c r="I215" s="5"/>
      <c r="J215" s="5"/>
      <c r="K215" s="8"/>
      <c r="L215" s="5"/>
      <c r="M215" s="5"/>
      <c r="N215" s="8"/>
      <c r="O215" s="5"/>
      <c r="P215" s="5"/>
      <c r="Q215" s="8"/>
      <c r="R215" s="5"/>
      <c r="S215" s="5"/>
      <c r="T215" s="8"/>
      <c r="U215" s="5"/>
      <c r="V215" s="5"/>
      <c r="W215" s="8"/>
    </row>
    <row r="216" spans="1:23">
      <c r="A216" s="103"/>
      <c r="B216" s="103"/>
      <c r="C216" s="102"/>
      <c r="D216" s="120" t="s">
        <v>2014</v>
      </c>
      <c r="E216" s="119"/>
      <c r="F216" s="5"/>
      <c r="G216" s="5"/>
      <c r="H216" s="5"/>
      <c r="I216" s="5"/>
      <c r="J216" s="5"/>
      <c r="K216" s="8"/>
      <c r="L216" s="5"/>
      <c r="M216" s="5"/>
      <c r="N216" s="8"/>
      <c r="O216" s="5"/>
      <c r="P216" s="5"/>
      <c r="Q216" s="8"/>
      <c r="R216" s="5"/>
      <c r="S216" s="5"/>
      <c r="T216" s="8"/>
      <c r="U216" s="5"/>
      <c r="V216" s="5"/>
      <c r="W216" s="8"/>
    </row>
    <row r="217" spans="1:23">
      <c r="A217" s="103"/>
      <c r="B217" s="103"/>
      <c r="C217" s="102"/>
      <c r="D217" s="120" t="s">
        <v>2015</v>
      </c>
      <c r="E217" s="119"/>
      <c r="F217" s="5"/>
      <c r="G217" s="5"/>
      <c r="H217" s="5"/>
      <c r="I217" s="5"/>
      <c r="J217" s="5"/>
      <c r="K217" s="8"/>
      <c r="L217" s="5"/>
      <c r="M217" s="5"/>
      <c r="N217" s="8"/>
      <c r="O217" s="5"/>
      <c r="P217" s="5"/>
      <c r="Q217" s="8"/>
      <c r="R217" s="5"/>
      <c r="S217" s="5"/>
      <c r="T217" s="8"/>
      <c r="U217" s="5"/>
      <c r="V217" s="5"/>
      <c r="W217" s="8"/>
    </row>
    <row r="218" spans="1:23" ht="19.5">
      <c r="A218" s="97"/>
      <c r="B218" s="97"/>
      <c r="C218" s="98"/>
      <c r="D218" s="97" t="s">
        <v>1824</v>
      </c>
      <c r="E218" s="122"/>
      <c r="F218" s="5"/>
      <c r="G218" s="5"/>
      <c r="H218" s="5"/>
      <c r="I218" s="5"/>
      <c r="J218" s="5"/>
      <c r="K218" s="8"/>
      <c r="L218" s="5"/>
      <c r="M218" s="5"/>
      <c r="N218" s="8"/>
      <c r="O218" s="5"/>
      <c r="P218" s="5"/>
      <c r="Q218" s="8"/>
      <c r="R218" s="5"/>
      <c r="S218" s="5"/>
      <c r="T218" s="8"/>
      <c r="U218" s="5"/>
      <c r="V218" s="5"/>
      <c r="W218" s="8"/>
    </row>
    <row r="219" spans="1:23" ht="14.1">
      <c r="A219" s="104"/>
      <c r="B219" s="104"/>
      <c r="C219" s="102"/>
      <c r="D219" s="123" t="s">
        <v>1825</v>
      </c>
      <c r="E219" s="119"/>
      <c r="F219" s="5"/>
      <c r="G219" s="5"/>
      <c r="H219" s="5"/>
      <c r="I219" s="5"/>
      <c r="J219" s="5"/>
      <c r="K219" s="8"/>
      <c r="L219" s="5"/>
      <c r="M219" s="5"/>
      <c r="N219" s="8"/>
      <c r="O219" s="5"/>
      <c r="P219" s="5"/>
      <c r="Q219" s="8"/>
      <c r="R219" s="5"/>
      <c r="S219" s="5"/>
      <c r="T219" s="8"/>
      <c r="U219" s="5"/>
      <c r="V219" s="5"/>
      <c r="W219" s="8"/>
    </row>
    <row r="220" spans="1:23">
      <c r="A220" s="101"/>
      <c r="B220" s="101"/>
      <c r="C220" s="102"/>
      <c r="D220" s="118" t="s">
        <v>1826</v>
      </c>
      <c r="E220" s="119"/>
      <c r="F220" s="5"/>
      <c r="G220" s="5"/>
      <c r="H220" s="5"/>
      <c r="I220" s="5"/>
      <c r="J220" s="5"/>
      <c r="K220" s="8"/>
      <c r="L220" s="5"/>
      <c r="M220" s="5"/>
      <c r="N220" s="8"/>
      <c r="O220" s="5"/>
      <c r="P220" s="5"/>
      <c r="Q220" s="8"/>
      <c r="R220" s="5"/>
      <c r="S220" s="5"/>
      <c r="T220" s="8"/>
      <c r="U220" s="5"/>
      <c r="V220" s="5"/>
      <c r="W220" s="8"/>
    </row>
    <row r="221" spans="1:23">
      <c r="A221" s="105"/>
      <c r="B221" s="105"/>
      <c r="C221" s="102"/>
      <c r="D221" s="124" t="s">
        <v>2016</v>
      </c>
      <c r="E221" s="119"/>
      <c r="F221" s="5"/>
      <c r="G221" s="5"/>
      <c r="H221" s="5"/>
      <c r="I221" s="5"/>
      <c r="J221" s="5"/>
      <c r="K221" s="8"/>
      <c r="L221" s="5"/>
      <c r="M221" s="5"/>
      <c r="N221" s="8"/>
      <c r="O221" s="5"/>
      <c r="P221" s="5"/>
      <c r="Q221" s="8"/>
      <c r="R221" s="5"/>
      <c r="S221" s="5"/>
      <c r="T221" s="8"/>
      <c r="U221" s="5"/>
      <c r="V221" s="5"/>
      <c r="W221" s="8"/>
    </row>
    <row r="222" spans="1:23">
      <c r="A222" s="105"/>
      <c r="B222" s="105"/>
      <c r="C222" s="102"/>
      <c r="D222" s="124" t="s">
        <v>2017</v>
      </c>
      <c r="E222" s="119"/>
      <c r="F222" s="5"/>
      <c r="G222" s="5"/>
      <c r="H222" s="5"/>
      <c r="I222" s="5"/>
      <c r="J222" s="5"/>
      <c r="K222" s="8"/>
      <c r="L222" s="5"/>
      <c r="M222" s="5"/>
      <c r="N222" s="8"/>
      <c r="O222" s="5"/>
      <c r="P222" s="5"/>
      <c r="Q222" s="8"/>
      <c r="R222" s="5"/>
      <c r="S222" s="5"/>
      <c r="T222" s="8"/>
      <c r="U222" s="5"/>
      <c r="V222" s="5"/>
      <c r="W222" s="8"/>
    </row>
    <row r="223" spans="1:23">
      <c r="A223" s="101"/>
      <c r="B223" s="101"/>
      <c r="C223" s="102"/>
      <c r="D223" s="118" t="s">
        <v>1829</v>
      </c>
      <c r="E223" s="119"/>
      <c r="F223" s="5"/>
      <c r="G223" s="5"/>
      <c r="H223" s="5"/>
      <c r="I223" s="5"/>
      <c r="J223" s="5"/>
      <c r="K223" s="8"/>
      <c r="L223" s="5"/>
      <c r="M223" s="5"/>
      <c r="N223" s="8"/>
      <c r="O223" s="5"/>
      <c r="P223" s="5"/>
      <c r="Q223" s="8"/>
      <c r="R223" s="5"/>
      <c r="S223" s="5"/>
      <c r="T223" s="8"/>
      <c r="U223" s="5"/>
      <c r="V223" s="5"/>
      <c r="W223" s="8"/>
    </row>
    <row r="224" spans="1:23">
      <c r="A224" s="101"/>
      <c r="B224" s="101"/>
      <c r="C224" s="102"/>
      <c r="D224" s="118" t="s">
        <v>2018</v>
      </c>
      <c r="E224" s="119"/>
      <c r="F224" s="5"/>
      <c r="G224" s="5"/>
      <c r="H224" s="5"/>
      <c r="I224" s="5"/>
      <c r="J224" s="5"/>
      <c r="K224" s="8"/>
      <c r="L224" s="5"/>
      <c r="M224" s="5"/>
      <c r="N224" s="8"/>
      <c r="O224" s="5"/>
      <c r="P224" s="5"/>
      <c r="Q224" s="8"/>
      <c r="R224" s="5"/>
      <c r="S224" s="5"/>
      <c r="T224" s="8"/>
      <c r="U224" s="5"/>
      <c r="V224" s="5"/>
      <c r="W224" s="8"/>
    </row>
    <row r="225" spans="1:23">
      <c r="A225" s="106"/>
      <c r="B225" s="106"/>
      <c r="C225" s="102"/>
      <c r="D225" s="125" t="s">
        <v>2019</v>
      </c>
      <c r="E225" s="119"/>
      <c r="F225" s="5"/>
      <c r="G225" s="5"/>
      <c r="H225" s="5"/>
      <c r="I225" s="5"/>
      <c r="J225" s="5"/>
      <c r="K225" s="8"/>
      <c r="L225" s="5"/>
      <c r="M225" s="5"/>
      <c r="N225" s="8"/>
      <c r="O225" s="5"/>
      <c r="P225" s="5"/>
      <c r="Q225" s="8"/>
      <c r="R225" s="5"/>
      <c r="S225" s="5"/>
      <c r="T225" s="8"/>
      <c r="U225" s="5"/>
      <c r="V225" s="5"/>
      <c r="W225" s="8"/>
    </row>
    <row r="226" spans="1:23">
      <c r="A226" s="106"/>
      <c r="B226" s="106"/>
      <c r="C226" s="102"/>
      <c r="D226" s="125" t="s">
        <v>2020</v>
      </c>
      <c r="E226" s="119"/>
      <c r="F226" s="5"/>
      <c r="G226" s="5"/>
      <c r="H226" s="5"/>
      <c r="I226" s="5"/>
      <c r="J226" s="5"/>
      <c r="K226" s="8"/>
      <c r="L226" s="5"/>
      <c r="M226" s="5"/>
      <c r="N226" s="8"/>
      <c r="O226" s="5"/>
      <c r="P226" s="5"/>
      <c r="Q226" s="8"/>
      <c r="R226" s="5"/>
      <c r="S226" s="5"/>
      <c r="T226" s="8"/>
      <c r="U226" s="5"/>
      <c r="V226" s="5"/>
      <c r="W226" s="8"/>
    </row>
    <row r="227" spans="1:23">
      <c r="A227" s="106"/>
      <c r="B227" s="106"/>
      <c r="C227" s="102"/>
      <c r="D227" s="125" t="s">
        <v>2021</v>
      </c>
      <c r="E227" s="119"/>
      <c r="F227" s="5"/>
      <c r="G227" s="5"/>
      <c r="H227" s="5"/>
      <c r="I227" s="5"/>
      <c r="J227" s="5"/>
      <c r="K227" s="8"/>
      <c r="L227" s="5"/>
      <c r="M227" s="5"/>
      <c r="N227" s="8"/>
      <c r="O227" s="5"/>
      <c r="P227" s="5"/>
      <c r="Q227" s="8"/>
      <c r="R227" s="5"/>
      <c r="S227" s="5"/>
      <c r="T227" s="8"/>
      <c r="U227" s="5"/>
      <c r="V227" s="5"/>
      <c r="W227" s="8"/>
    </row>
    <row r="228" spans="1:23">
      <c r="A228" s="106"/>
      <c r="B228" s="106"/>
      <c r="C228" s="102"/>
      <c r="D228" s="125" t="s">
        <v>2022</v>
      </c>
      <c r="E228" s="119"/>
      <c r="F228" s="5"/>
      <c r="G228" s="5"/>
      <c r="H228" s="5"/>
      <c r="I228" s="5"/>
      <c r="J228" s="5"/>
      <c r="K228" s="8"/>
      <c r="L228" s="5"/>
      <c r="M228" s="5"/>
      <c r="N228" s="8"/>
      <c r="O228" s="5"/>
      <c r="P228" s="5"/>
      <c r="Q228" s="8"/>
      <c r="R228" s="5"/>
      <c r="S228" s="5"/>
      <c r="T228" s="8"/>
      <c r="U228" s="5"/>
      <c r="V228" s="5"/>
      <c r="W228" s="8"/>
    </row>
    <row r="229" spans="1:23">
      <c r="A229" s="106"/>
      <c r="B229" s="106"/>
      <c r="C229" s="102"/>
      <c r="D229" s="125" t="s">
        <v>2023</v>
      </c>
      <c r="E229" s="119"/>
      <c r="F229" s="5"/>
      <c r="G229" s="5"/>
      <c r="H229" s="5"/>
      <c r="I229" s="5"/>
      <c r="J229" s="5"/>
      <c r="K229" s="8"/>
      <c r="L229" s="5"/>
      <c r="M229" s="5"/>
      <c r="N229" s="8"/>
      <c r="O229" s="5"/>
      <c r="P229" s="5"/>
      <c r="Q229" s="8"/>
      <c r="R229" s="5"/>
      <c r="S229" s="5"/>
      <c r="T229" s="8"/>
      <c r="U229" s="5"/>
      <c r="V229" s="5"/>
      <c r="W229" s="8"/>
    </row>
    <row r="230" spans="1:23">
      <c r="A230" s="101"/>
      <c r="B230" s="101"/>
      <c r="C230" s="102"/>
      <c r="D230" s="118" t="s">
        <v>2024</v>
      </c>
      <c r="E230" s="119"/>
      <c r="F230" s="5"/>
      <c r="G230" s="5"/>
      <c r="H230" s="5"/>
      <c r="I230" s="5"/>
      <c r="J230" s="5"/>
      <c r="K230" s="8"/>
      <c r="L230" s="5"/>
      <c r="M230" s="5"/>
      <c r="N230" s="8"/>
      <c r="O230" s="5"/>
      <c r="P230" s="5"/>
      <c r="Q230" s="8"/>
      <c r="R230" s="5"/>
      <c r="S230" s="5"/>
      <c r="T230" s="8"/>
      <c r="U230" s="5"/>
      <c r="V230" s="5"/>
      <c r="W230" s="8"/>
    </row>
    <row r="231" spans="1:23">
      <c r="A231" s="106"/>
      <c r="B231" s="106"/>
      <c r="C231" s="102"/>
      <c r="D231" s="125" t="s">
        <v>2025</v>
      </c>
      <c r="E231" s="119"/>
      <c r="F231" s="5"/>
      <c r="G231" s="5"/>
      <c r="H231" s="5"/>
      <c r="I231" s="5"/>
      <c r="J231" s="5"/>
      <c r="K231" s="8"/>
      <c r="L231" s="5"/>
      <c r="M231" s="5"/>
      <c r="N231" s="8"/>
      <c r="O231" s="5"/>
      <c r="P231" s="5"/>
      <c r="Q231" s="8"/>
      <c r="R231" s="5"/>
      <c r="S231" s="5"/>
      <c r="T231" s="8"/>
      <c r="U231" s="5"/>
      <c r="V231" s="5"/>
      <c r="W231" s="8"/>
    </row>
    <row r="232" spans="1:23">
      <c r="A232" s="106"/>
      <c r="B232" s="106"/>
      <c r="C232" s="102"/>
      <c r="D232" s="125" t="s">
        <v>2026</v>
      </c>
      <c r="E232" s="119"/>
      <c r="F232" s="5"/>
      <c r="G232" s="5"/>
      <c r="H232" s="5"/>
      <c r="I232" s="5"/>
      <c r="J232" s="5"/>
      <c r="K232" s="8"/>
      <c r="L232" s="5"/>
      <c r="M232" s="5"/>
      <c r="N232" s="8"/>
      <c r="O232" s="5"/>
      <c r="P232" s="5"/>
      <c r="Q232" s="8"/>
      <c r="R232" s="5"/>
      <c r="S232" s="5"/>
      <c r="T232" s="8"/>
      <c r="U232" s="5"/>
      <c r="V232" s="5"/>
      <c r="W232" s="8"/>
    </row>
    <row r="233" spans="1:23">
      <c r="A233" s="106"/>
      <c r="B233" s="106"/>
      <c r="C233" s="102"/>
      <c r="D233" s="125" t="s">
        <v>2027</v>
      </c>
      <c r="E233" s="119"/>
      <c r="F233" s="5"/>
      <c r="G233" s="5"/>
      <c r="H233" s="5"/>
      <c r="I233" s="5"/>
      <c r="J233" s="5"/>
      <c r="K233" s="8"/>
      <c r="L233" s="5"/>
      <c r="M233" s="5"/>
      <c r="N233" s="8"/>
      <c r="O233" s="5"/>
      <c r="P233" s="5"/>
      <c r="Q233" s="8"/>
      <c r="R233" s="5"/>
      <c r="S233" s="5"/>
      <c r="T233" s="8"/>
      <c r="U233" s="5"/>
      <c r="V233" s="5"/>
      <c r="W233" s="8"/>
    </row>
    <row r="234" spans="1:23">
      <c r="A234" s="106"/>
      <c r="B234" s="106"/>
      <c r="C234" s="102"/>
      <c r="D234" s="125" t="s">
        <v>2028</v>
      </c>
      <c r="E234" s="119"/>
      <c r="F234" s="5"/>
      <c r="G234" s="5"/>
      <c r="H234" s="5"/>
      <c r="I234" s="5"/>
      <c r="J234" s="5"/>
      <c r="K234" s="8"/>
      <c r="L234" s="5"/>
      <c r="M234" s="5"/>
      <c r="N234" s="8"/>
      <c r="O234" s="5"/>
      <c r="P234" s="5"/>
      <c r="Q234" s="8"/>
      <c r="R234" s="5"/>
      <c r="S234" s="5"/>
      <c r="T234" s="8"/>
      <c r="U234" s="5"/>
      <c r="V234" s="5"/>
      <c r="W234" s="8"/>
    </row>
    <row r="235" spans="1:23">
      <c r="A235" s="101"/>
      <c r="B235" s="101"/>
      <c r="C235" s="102"/>
      <c r="D235" s="118" t="s">
        <v>2029</v>
      </c>
      <c r="E235" s="119"/>
      <c r="F235" s="5"/>
      <c r="G235" s="5"/>
      <c r="H235" s="5"/>
      <c r="I235" s="5"/>
      <c r="J235" s="5"/>
      <c r="K235" s="8"/>
      <c r="L235" s="5"/>
      <c r="M235" s="5"/>
      <c r="N235" s="8"/>
      <c r="O235" s="5"/>
      <c r="P235" s="5"/>
      <c r="Q235" s="8"/>
      <c r="R235" s="5"/>
      <c r="S235" s="5"/>
      <c r="T235" s="8"/>
      <c r="U235" s="5"/>
      <c r="V235" s="5"/>
      <c r="W235" s="8"/>
    </row>
    <row r="236" spans="1:23">
      <c r="A236" s="106"/>
      <c r="B236" s="106"/>
      <c r="C236" s="102"/>
      <c r="D236" s="125" t="s">
        <v>2030</v>
      </c>
      <c r="E236" s="119"/>
      <c r="F236" s="5"/>
      <c r="G236" s="5"/>
      <c r="H236" s="5"/>
      <c r="I236" s="5"/>
      <c r="J236" s="5"/>
      <c r="K236" s="8"/>
      <c r="L236" s="5"/>
      <c r="M236" s="5"/>
      <c r="N236" s="8"/>
      <c r="O236" s="5"/>
      <c r="P236" s="5"/>
      <c r="Q236" s="8"/>
      <c r="R236" s="5"/>
      <c r="S236" s="5"/>
      <c r="T236" s="8"/>
      <c r="U236" s="5"/>
      <c r="V236" s="5"/>
      <c r="W236" s="8"/>
    </row>
    <row r="237" spans="1:23">
      <c r="A237" s="106"/>
      <c r="B237" s="106"/>
      <c r="C237" s="102"/>
      <c r="D237" s="125" t="s">
        <v>2031</v>
      </c>
      <c r="E237" s="119"/>
      <c r="F237" s="5"/>
      <c r="G237" s="5"/>
      <c r="H237" s="5"/>
      <c r="I237" s="5"/>
      <c r="J237" s="5"/>
      <c r="K237" s="8"/>
      <c r="L237" s="5"/>
      <c r="M237" s="5"/>
      <c r="N237" s="8"/>
      <c r="O237" s="5"/>
      <c r="P237" s="5"/>
      <c r="Q237" s="8"/>
      <c r="R237" s="5"/>
      <c r="S237" s="5"/>
      <c r="T237" s="8"/>
      <c r="U237" s="5"/>
      <c r="V237" s="5"/>
      <c r="W237" s="8"/>
    </row>
    <row r="238" spans="1:23">
      <c r="A238" s="106"/>
      <c r="B238" s="106"/>
      <c r="C238" s="102"/>
      <c r="D238" s="125" t="s">
        <v>2032</v>
      </c>
      <c r="E238" s="119"/>
      <c r="F238" s="5"/>
      <c r="G238" s="5"/>
      <c r="H238" s="5"/>
      <c r="I238" s="5"/>
      <c r="J238" s="5"/>
      <c r="K238" s="8"/>
      <c r="L238" s="5"/>
      <c r="M238" s="5"/>
      <c r="N238" s="8"/>
      <c r="O238" s="5"/>
      <c r="P238" s="5"/>
      <c r="Q238" s="8"/>
      <c r="R238" s="5"/>
      <c r="S238" s="5"/>
      <c r="T238" s="8"/>
      <c r="U238" s="5"/>
      <c r="V238" s="5"/>
      <c r="W238" s="8"/>
    </row>
    <row r="239" spans="1:23">
      <c r="A239" s="106"/>
      <c r="B239" s="106"/>
      <c r="C239" s="102"/>
      <c r="D239" s="125" t="s">
        <v>2033</v>
      </c>
      <c r="E239" s="119"/>
      <c r="F239" s="5"/>
      <c r="G239" s="5"/>
      <c r="H239" s="5"/>
      <c r="I239" s="5"/>
      <c r="J239" s="5"/>
      <c r="K239" s="8"/>
      <c r="L239" s="5"/>
      <c r="M239" s="5"/>
      <c r="N239" s="8"/>
      <c r="O239" s="5"/>
      <c r="P239" s="5"/>
      <c r="Q239" s="8"/>
      <c r="R239" s="5"/>
      <c r="S239" s="5"/>
      <c r="T239" s="8"/>
      <c r="U239" s="5"/>
      <c r="V239" s="5"/>
      <c r="W239" s="8"/>
    </row>
    <row r="240" spans="1:23">
      <c r="A240" s="106"/>
      <c r="B240" s="106"/>
      <c r="C240" s="102"/>
      <c r="D240" s="125" t="s">
        <v>2034</v>
      </c>
      <c r="E240" s="119"/>
      <c r="F240" s="5"/>
      <c r="G240" s="5"/>
      <c r="H240" s="5"/>
      <c r="I240" s="5"/>
      <c r="J240" s="5"/>
      <c r="K240" s="8"/>
      <c r="L240" s="5"/>
      <c r="M240" s="5"/>
      <c r="N240" s="8"/>
      <c r="O240" s="5"/>
      <c r="P240" s="5"/>
      <c r="Q240" s="8"/>
      <c r="R240" s="5"/>
      <c r="S240" s="5"/>
      <c r="T240" s="8"/>
      <c r="U240" s="5"/>
      <c r="V240" s="5"/>
      <c r="W240" s="8"/>
    </row>
    <row r="241" spans="1:23">
      <c r="A241" s="101"/>
      <c r="B241" s="101"/>
      <c r="C241" s="102"/>
      <c r="D241" s="118" t="s">
        <v>2035</v>
      </c>
      <c r="E241" s="119"/>
      <c r="F241" s="5"/>
      <c r="G241" s="5"/>
      <c r="H241" s="5"/>
      <c r="I241" s="5"/>
      <c r="J241" s="5"/>
      <c r="K241" s="8"/>
      <c r="L241" s="5"/>
      <c r="M241" s="5"/>
      <c r="N241" s="8"/>
      <c r="O241" s="5"/>
      <c r="P241" s="5"/>
      <c r="Q241" s="8"/>
      <c r="R241" s="5"/>
      <c r="S241" s="5"/>
      <c r="T241" s="8"/>
      <c r="U241" s="5"/>
      <c r="V241" s="5"/>
      <c r="W241" s="8"/>
    </row>
    <row r="242" spans="1:23">
      <c r="A242" s="106"/>
      <c r="B242" s="106"/>
      <c r="C242" s="102"/>
      <c r="D242" s="125" t="s">
        <v>2036</v>
      </c>
      <c r="E242" s="119"/>
      <c r="F242" s="5"/>
      <c r="G242" s="5"/>
      <c r="H242" s="5"/>
      <c r="I242" s="5"/>
      <c r="J242" s="5"/>
      <c r="K242" s="8"/>
      <c r="L242" s="5"/>
      <c r="M242" s="5"/>
      <c r="N242" s="8"/>
      <c r="O242" s="5"/>
      <c r="P242" s="5"/>
      <c r="Q242" s="8"/>
      <c r="R242" s="5"/>
      <c r="S242" s="5"/>
      <c r="T242" s="8"/>
      <c r="U242" s="5"/>
      <c r="V242" s="5"/>
      <c r="W242" s="8"/>
    </row>
    <row r="243" spans="1:23">
      <c r="A243" s="106"/>
      <c r="B243" s="106"/>
      <c r="C243" s="102"/>
      <c r="D243" s="125" t="s">
        <v>2037</v>
      </c>
      <c r="E243" s="119"/>
      <c r="F243" s="5"/>
      <c r="G243" s="5"/>
      <c r="H243" s="5"/>
      <c r="I243" s="5"/>
      <c r="J243" s="5"/>
      <c r="K243" s="8"/>
      <c r="L243" s="5"/>
      <c r="M243" s="5"/>
      <c r="N243" s="8"/>
      <c r="O243" s="5"/>
      <c r="P243" s="5"/>
      <c r="Q243" s="8"/>
      <c r="R243" s="5"/>
      <c r="S243" s="5"/>
      <c r="T243" s="8"/>
      <c r="U243" s="5"/>
      <c r="V243" s="5"/>
      <c r="W243" s="8"/>
    </row>
    <row r="244" spans="1:23">
      <c r="A244" s="106"/>
      <c r="B244" s="106"/>
      <c r="C244" s="102"/>
      <c r="D244" s="125" t="s">
        <v>2038</v>
      </c>
      <c r="E244" s="119"/>
      <c r="F244" s="5"/>
      <c r="G244" s="5"/>
      <c r="H244" s="5"/>
      <c r="I244" s="5"/>
      <c r="J244" s="5"/>
      <c r="K244" s="8"/>
      <c r="L244" s="5"/>
      <c r="M244" s="5"/>
      <c r="N244" s="8"/>
      <c r="O244" s="5"/>
      <c r="P244" s="5"/>
      <c r="Q244" s="8"/>
      <c r="R244" s="5"/>
      <c r="S244" s="5"/>
      <c r="T244" s="8"/>
      <c r="U244" s="5"/>
      <c r="V244" s="5"/>
      <c r="W244" s="8"/>
    </row>
    <row r="245" spans="1:23">
      <c r="A245" s="106"/>
      <c r="B245" s="106"/>
      <c r="C245" s="102"/>
      <c r="D245" s="125" t="s">
        <v>2039</v>
      </c>
      <c r="E245" s="119"/>
      <c r="F245" s="5"/>
      <c r="G245" s="5"/>
      <c r="H245" s="5"/>
      <c r="I245" s="5"/>
      <c r="J245" s="5"/>
      <c r="K245" s="8"/>
      <c r="L245" s="5"/>
      <c r="M245" s="5"/>
      <c r="N245" s="8"/>
      <c r="O245" s="5"/>
      <c r="P245" s="5"/>
      <c r="Q245" s="8"/>
      <c r="R245" s="5"/>
      <c r="S245" s="5"/>
      <c r="T245" s="8"/>
      <c r="U245" s="5"/>
      <c r="V245" s="5"/>
      <c r="W245" s="8"/>
    </row>
    <row r="246" spans="1:23">
      <c r="A246" s="106"/>
      <c r="B246" s="106"/>
      <c r="C246" s="102"/>
      <c r="D246" s="125" t="s">
        <v>2040</v>
      </c>
      <c r="E246" s="119"/>
      <c r="F246" s="5"/>
      <c r="G246" s="5"/>
      <c r="H246" s="5"/>
      <c r="I246" s="5"/>
      <c r="J246" s="5"/>
      <c r="K246" s="8"/>
      <c r="L246" s="5"/>
      <c r="M246" s="5"/>
      <c r="N246" s="8"/>
      <c r="O246" s="5"/>
      <c r="P246" s="5"/>
      <c r="Q246" s="8"/>
      <c r="R246" s="5"/>
      <c r="S246" s="5"/>
      <c r="T246" s="8"/>
      <c r="U246" s="5"/>
      <c r="V246" s="5"/>
      <c r="W246" s="8"/>
    </row>
    <row r="247" spans="1:23" ht="18.95">
      <c r="A247" s="97"/>
      <c r="B247" s="97"/>
      <c r="C247" s="107"/>
      <c r="D247" s="121" t="s">
        <v>1853</v>
      </c>
      <c r="E247" s="126"/>
      <c r="F247" s="5"/>
      <c r="G247" s="5"/>
      <c r="H247" s="5"/>
      <c r="I247" s="5"/>
      <c r="J247" s="5"/>
      <c r="K247" s="8"/>
      <c r="L247" s="5"/>
      <c r="M247" s="5"/>
      <c r="N247" s="8"/>
      <c r="O247" s="5"/>
      <c r="P247" s="5"/>
      <c r="Q247" s="8"/>
      <c r="R247" s="5"/>
      <c r="S247" s="5"/>
      <c r="T247" s="8"/>
      <c r="U247" s="5"/>
      <c r="V247" s="5"/>
      <c r="W247" s="8"/>
    </row>
    <row r="248" spans="1:23" ht="14.1">
      <c r="A248" s="108"/>
      <c r="B248" s="108"/>
      <c r="C248" s="102"/>
      <c r="D248" s="127" t="s">
        <v>1854</v>
      </c>
      <c r="E248" s="119"/>
      <c r="F248" s="5"/>
      <c r="G248" s="5"/>
      <c r="H248" s="5"/>
      <c r="I248" s="5"/>
      <c r="J248" s="5"/>
      <c r="K248" s="8"/>
      <c r="L248" s="5"/>
      <c r="M248" s="5"/>
      <c r="N248" s="8"/>
      <c r="O248" s="5"/>
      <c r="P248" s="5"/>
      <c r="Q248" s="8"/>
      <c r="R248" s="5"/>
      <c r="S248" s="5"/>
      <c r="T248" s="8"/>
      <c r="U248" s="5"/>
      <c r="V248" s="5"/>
      <c r="W248" s="8"/>
    </row>
    <row r="249" spans="1:23">
      <c r="A249" s="101"/>
      <c r="B249" s="101"/>
      <c r="C249" s="102"/>
      <c r="D249" s="118" t="s">
        <v>1855</v>
      </c>
      <c r="E249" s="119"/>
      <c r="F249" s="5"/>
      <c r="G249" s="5"/>
      <c r="H249" s="5"/>
      <c r="I249" s="5"/>
      <c r="J249" s="5"/>
      <c r="K249" s="8"/>
      <c r="L249" s="5"/>
      <c r="M249" s="5"/>
      <c r="N249" s="8"/>
      <c r="O249" s="5"/>
      <c r="P249" s="5"/>
      <c r="Q249" s="8"/>
      <c r="R249" s="5"/>
      <c r="S249" s="5"/>
      <c r="T249" s="8"/>
      <c r="U249" s="5"/>
      <c r="V249" s="5"/>
      <c r="W249" s="8"/>
    </row>
    <row r="250" spans="1:23">
      <c r="A250" s="101"/>
      <c r="B250" s="101"/>
      <c r="C250" s="102"/>
      <c r="D250" s="118" t="s">
        <v>1856</v>
      </c>
      <c r="E250" s="119"/>
      <c r="F250" s="5"/>
      <c r="G250" s="5"/>
      <c r="H250" s="5"/>
      <c r="I250" s="5"/>
      <c r="J250" s="5"/>
      <c r="K250" s="8"/>
      <c r="L250" s="5"/>
      <c r="M250" s="5"/>
      <c r="N250" s="8"/>
      <c r="O250" s="5"/>
      <c r="P250" s="5"/>
      <c r="Q250" s="8"/>
      <c r="R250" s="5"/>
      <c r="S250" s="5"/>
      <c r="T250" s="8"/>
      <c r="U250" s="5"/>
      <c r="V250" s="5"/>
      <c r="W250" s="8"/>
    </row>
    <row r="251" spans="1:23">
      <c r="A251" s="109"/>
      <c r="B251" s="109"/>
      <c r="C251" s="102"/>
      <c r="D251" s="128" t="s">
        <v>2041</v>
      </c>
      <c r="E251" s="119"/>
      <c r="F251" s="5"/>
      <c r="G251" s="5"/>
      <c r="H251" s="5"/>
      <c r="I251" s="5"/>
      <c r="J251" s="5"/>
      <c r="K251" s="8"/>
      <c r="L251" s="5"/>
      <c r="M251" s="5"/>
      <c r="N251" s="8"/>
      <c r="O251" s="5"/>
      <c r="P251" s="5"/>
      <c r="Q251" s="8"/>
      <c r="R251" s="5"/>
      <c r="S251" s="5"/>
      <c r="T251" s="8"/>
      <c r="U251" s="5"/>
      <c r="V251" s="5"/>
      <c r="W251" s="8"/>
    </row>
    <row r="252" spans="1:23">
      <c r="A252" s="109"/>
      <c r="B252" s="109"/>
      <c r="C252" s="102"/>
      <c r="D252" s="128" t="s">
        <v>2042</v>
      </c>
      <c r="E252" s="119"/>
      <c r="F252" s="5"/>
      <c r="G252" s="5"/>
      <c r="H252" s="5"/>
      <c r="I252" s="5"/>
      <c r="J252" s="5"/>
      <c r="K252" s="8"/>
      <c r="L252" s="5"/>
      <c r="M252" s="5"/>
      <c r="N252" s="8"/>
      <c r="O252" s="5"/>
      <c r="P252" s="5"/>
      <c r="Q252" s="8"/>
      <c r="R252" s="5"/>
      <c r="S252" s="5"/>
      <c r="T252" s="8"/>
      <c r="U252" s="5"/>
      <c r="V252" s="5"/>
      <c r="W252" s="8"/>
    </row>
    <row r="253" spans="1:23">
      <c r="A253" s="109"/>
      <c r="B253" s="109"/>
      <c r="C253" s="102"/>
      <c r="D253" s="128" t="s">
        <v>2043</v>
      </c>
      <c r="E253" s="119"/>
      <c r="F253" s="5"/>
      <c r="G253" s="5"/>
      <c r="H253" s="5"/>
      <c r="I253" s="5"/>
      <c r="J253" s="5"/>
      <c r="K253" s="8"/>
      <c r="L253" s="5"/>
      <c r="M253" s="5"/>
      <c r="N253" s="8"/>
      <c r="O253" s="5"/>
      <c r="P253" s="5"/>
      <c r="Q253" s="8"/>
      <c r="R253" s="5"/>
      <c r="S253" s="5"/>
      <c r="T253" s="8"/>
      <c r="U253" s="5"/>
      <c r="V253" s="5"/>
      <c r="W253" s="8"/>
    </row>
    <row r="254" spans="1:23">
      <c r="A254" s="101"/>
      <c r="B254" s="101"/>
      <c r="C254" s="102"/>
      <c r="D254" s="118" t="s">
        <v>1860</v>
      </c>
      <c r="E254" s="119"/>
      <c r="F254" s="5"/>
      <c r="G254" s="5"/>
      <c r="H254" s="5"/>
      <c r="I254" s="5"/>
      <c r="J254" s="5"/>
      <c r="K254" s="8"/>
      <c r="L254" s="5"/>
      <c r="M254" s="5"/>
      <c r="N254" s="8"/>
      <c r="O254" s="5"/>
      <c r="P254" s="5"/>
      <c r="Q254" s="8"/>
      <c r="R254" s="5"/>
      <c r="S254" s="5"/>
      <c r="T254" s="8"/>
      <c r="U254" s="5"/>
      <c r="V254" s="5"/>
      <c r="W254" s="8"/>
    </row>
    <row r="255" spans="1:23">
      <c r="A255" s="101"/>
      <c r="B255" s="101"/>
      <c r="C255" s="102"/>
      <c r="D255" s="118" t="s">
        <v>1861</v>
      </c>
      <c r="E255" s="119"/>
      <c r="F255" s="5"/>
      <c r="G255" s="5"/>
      <c r="H255" s="5"/>
      <c r="I255" s="5"/>
      <c r="J255" s="5"/>
      <c r="K255" s="8"/>
      <c r="L255" s="5"/>
      <c r="M255" s="5"/>
      <c r="N255" s="8"/>
      <c r="O255" s="5"/>
      <c r="P255" s="5"/>
      <c r="Q255" s="8"/>
      <c r="R255" s="5"/>
      <c r="S255" s="5"/>
      <c r="T255" s="8"/>
      <c r="U255" s="5"/>
      <c r="V255" s="5"/>
      <c r="W255" s="8"/>
    </row>
    <row r="256" spans="1:23">
      <c r="A256" s="110"/>
      <c r="B256" s="110"/>
      <c r="C256" s="102"/>
      <c r="D256" s="129" t="s">
        <v>2044</v>
      </c>
      <c r="E256" s="119"/>
      <c r="F256" s="5"/>
      <c r="G256" s="5"/>
      <c r="H256" s="5"/>
      <c r="I256" s="5"/>
      <c r="J256" s="5"/>
      <c r="K256" s="8"/>
      <c r="L256" s="5"/>
      <c r="M256" s="5"/>
      <c r="N256" s="8"/>
      <c r="O256" s="5"/>
      <c r="P256" s="5"/>
      <c r="Q256" s="8"/>
      <c r="R256" s="5"/>
      <c r="S256" s="5"/>
      <c r="T256" s="8"/>
      <c r="U256" s="5"/>
      <c r="V256" s="5"/>
      <c r="W256" s="8"/>
    </row>
    <row r="257" spans="1:23">
      <c r="A257" s="110"/>
      <c r="B257" s="110"/>
      <c r="C257" s="102"/>
      <c r="D257" s="129" t="s">
        <v>2045</v>
      </c>
      <c r="E257" s="119"/>
      <c r="F257" s="5"/>
      <c r="G257" s="5"/>
      <c r="H257" s="5"/>
      <c r="I257" s="5"/>
      <c r="J257" s="5"/>
      <c r="K257" s="8"/>
      <c r="L257" s="5"/>
      <c r="M257" s="5"/>
      <c r="N257" s="8"/>
      <c r="O257" s="5"/>
      <c r="P257" s="5"/>
      <c r="Q257" s="8"/>
      <c r="R257" s="5"/>
      <c r="S257" s="5"/>
      <c r="T257" s="8"/>
      <c r="U257" s="5"/>
      <c r="V257" s="5"/>
      <c r="W257" s="8"/>
    </row>
    <row r="258" spans="1:23" ht="18.95">
      <c r="A258" s="97"/>
      <c r="B258" s="97"/>
      <c r="C258" s="107"/>
      <c r="D258" s="97" t="s">
        <v>1864</v>
      </c>
      <c r="E258" s="126"/>
      <c r="F258" s="5"/>
      <c r="G258" s="5"/>
      <c r="H258" s="5"/>
      <c r="I258" s="5"/>
      <c r="J258" s="5"/>
      <c r="K258" s="8"/>
      <c r="L258" s="5"/>
      <c r="M258" s="5"/>
      <c r="N258" s="8"/>
      <c r="O258" s="5"/>
      <c r="P258" s="5"/>
      <c r="Q258" s="8"/>
      <c r="R258" s="5"/>
      <c r="S258" s="5"/>
      <c r="T258" s="8"/>
      <c r="U258" s="5"/>
      <c r="V258" s="5"/>
      <c r="W258" s="8"/>
    </row>
    <row r="259" spans="1:23">
      <c r="A259" s="101"/>
      <c r="B259" s="101"/>
      <c r="C259" s="102"/>
      <c r="D259" s="118" t="s">
        <v>2046</v>
      </c>
      <c r="E259" s="119"/>
      <c r="F259" s="5"/>
      <c r="G259" s="5"/>
      <c r="H259" s="5"/>
      <c r="I259" s="5"/>
      <c r="J259" s="5"/>
      <c r="K259" s="8"/>
      <c r="L259" s="5"/>
      <c r="M259" s="5"/>
      <c r="N259" s="8"/>
      <c r="O259" s="5"/>
      <c r="P259" s="5"/>
      <c r="Q259" s="8"/>
      <c r="R259" s="5"/>
      <c r="S259" s="5"/>
      <c r="T259" s="8"/>
      <c r="U259" s="5"/>
      <c r="V259" s="5"/>
      <c r="W259" s="8"/>
    </row>
    <row r="260" spans="1:23">
      <c r="A260" s="101"/>
      <c r="B260" s="101"/>
      <c r="C260" s="102"/>
      <c r="D260" s="118" t="s">
        <v>2047</v>
      </c>
      <c r="E260" s="119"/>
      <c r="F260" s="5"/>
      <c r="G260" s="5"/>
      <c r="H260" s="5"/>
      <c r="I260" s="5"/>
      <c r="J260" s="5"/>
      <c r="K260" s="8"/>
      <c r="L260" s="5"/>
      <c r="M260" s="5"/>
      <c r="N260" s="8"/>
      <c r="O260" s="5"/>
      <c r="P260" s="5"/>
      <c r="Q260" s="8"/>
      <c r="R260" s="5"/>
      <c r="S260" s="5"/>
      <c r="T260" s="8"/>
      <c r="U260" s="5"/>
      <c r="V260" s="5"/>
      <c r="W260" s="8"/>
    </row>
    <row r="261" spans="1:23">
      <c r="A261" s="101"/>
      <c r="B261" s="101"/>
      <c r="C261" s="102"/>
      <c r="D261" s="118" t="s">
        <v>2048</v>
      </c>
      <c r="E261" s="119"/>
      <c r="F261" s="5"/>
      <c r="G261" s="5"/>
      <c r="H261" s="5"/>
      <c r="I261" s="5"/>
      <c r="J261" s="5"/>
      <c r="K261" s="8"/>
      <c r="L261" s="5"/>
      <c r="M261" s="5"/>
      <c r="N261" s="8"/>
      <c r="O261" s="5"/>
      <c r="P261" s="5"/>
      <c r="Q261" s="8"/>
      <c r="R261" s="5"/>
      <c r="S261" s="5"/>
      <c r="T261" s="8"/>
      <c r="U261" s="5"/>
      <c r="V261" s="5"/>
      <c r="W261" s="8"/>
    </row>
    <row r="262" spans="1:23">
      <c r="A262" s="101"/>
      <c r="B262" s="101"/>
      <c r="C262" s="102"/>
      <c r="D262" s="118" t="s">
        <v>2049</v>
      </c>
      <c r="E262" s="119"/>
      <c r="F262" s="5"/>
      <c r="G262" s="5"/>
      <c r="H262" s="5"/>
      <c r="I262" s="5"/>
      <c r="J262" s="5"/>
      <c r="K262" s="8"/>
      <c r="L262" s="5"/>
      <c r="M262" s="5"/>
      <c r="N262" s="8"/>
      <c r="O262" s="5"/>
      <c r="P262" s="5"/>
      <c r="Q262" s="8"/>
      <c r="R262" s="5"/>
      <c r="S262" s="5"/>
      <c r="T262" s="8"/>
      <c r="U262" s="5"/>
      <c r="V262" s="5"/>
      <c r="W262" s="8"/>
    </row>
    <row r="263" spans="1:23">
      <c r="A263" s="101"/>
      <c r="B263" s="101"/>
      <c r="C263" s="102"/>
      <c r="D263" s="118" t="s">
        <v>2050</v>
      </c>
      <c r="E263" s="119"/>
      <c r="F263" s="5"/>
      <c r="G263" s="5"/>
      <c r="H263" s="5"/>
      <c r="I263" s="5"/>
      <c r="J263" s="5"/>
      <c r="K263" s="8"/>
      <c r="L263" s="5"/>
      <c r="M263" s="5"/>
      <c r="N263" s="8"/>
      <c r="O263" s="5"/>
      <c r="P263" s="5"/>
      <c r="Q263" s="8"/>
      <c r="R263" s="5"/>
      <c r="S263" s="5"/>
      <c r="T263" s="8"/>
      <c r="U263" s="5"/>
      <c r="V263" s="5"/>
      <c r="W263" s="8"/>
    </row>
    <row r="264" spans="1:23">
      <c r="A264" s="101"/>
      <c r="B264" s="101"/>
      <c r="C264" s="102"/>
      <c r="D264" s="118" t="s">
        <v>2051</v>
      </c>
      <c r="E264" s="119"/>
      <c r="F264" s="5"/>
      <c r="G264" s="5"/>
      <c r="H264" s="5"/>
      <c r="I264" s="5"/>
      <c r="J264" s="5"/>
      <c r="K264" s="8"/>
      <c r="L264" s="5"/>
      <c r="M264" s="5"/>
      <c r="N264" s="8"/>
      <c r="O264" s="5"/>
      <c r="P264" s="5"/>
      <c r="Q264" s="8"/>
      <c r="R264" s="5"/>
      <c r="S264" s="5"/>
      <c r="T264" s="8"/>
      <c r="U264" s="5"/>
      <c r="V264" s="5"/>
      <c r="W264" s="8"/>
    </row>
    <row r="265" spans="1:23" ht="18.95">
      <c r="A265" s="97"/>
      <c r="B265" s="97"/>
      <c r="C265" s="107"/>
      <c r="D265" s="97" t="s">
        <v>1871</v>
      </c>
      <c r="E265" s="126"/>
      <c r="F265" s="5"/>
      <c r="G265" s="5"/>
      <c r="H265" s="5"/>
      <c r="I265" s="5"/>
      <c r="J265" s="5"/>
      <c r="K265" s="8"/>
      <c r="L265" s="5"/>
      <c r="M265" s="5"/>
      <c r="N265" s="8"/>
      <c r="O265" s="5"/>
      <c r="P265" s="5"/>
      <c r="Q265" s="8"/>
      <c r="R265" s="5"/>
      <c r="S265" s="5"/>
      <c r="T265" s="8"/>
      <c r="U265" s="5"/>
      <c r="V265" s="5"/>
      <c r="W265" s="8"/>
    </row>
    <row r="266" spans="1:23">
      <c r="A266" s="111"/>
      <c r="B266" s="111"/>
      <c r="C266" s="102"/>
      <c r="D266" s="130" t="s">
        <v>1872</v>
      </c>
      <c r="E266" s="119"/>
      <c r="F266" s="5"/>
      <c r="G266" s="5"/>
      <c r="H266" s="5"/>
      <c r="I266" s="5"/>
      <c r="J266" s="5"/>
      <c r="K266" s="8"/>
      <c r="L266" s="5"/>
      <c r="M266" s="5"/>
      <c r="N266" s="8"/>
      <c r="O266" s="5"/>
      <c r="P266" s="5"/>
      <c r="Q266" s="8"/>
      <c r="R266" s="5"/>
      <c r="S266" s="5"/>
      <c r="T266" s="8"/>
      <c r="U266" s="5"/>
      <c r="V266" s="5"/>
      <c r="W266" s="8"/>
    </row>
    <row r="267" spans="1:23">
      <c r="A267" s="105"/>
      <c r="B267" s="105"/>
      <c r="C267" s="102"/>
      <c r="D267" s="124" t="s">
        <v>2052</v>
      </c>
      <c r="E267" s="119"/>
      <c r="F267" s="5"/>
      <c r="G267" s="5"/>
      <c r="H267" s="5"/>
      <c r="I267" s="5"/>
      <c r="J267" s="5"/>
      <c r="K267" s="8"/>
      <c r="L267" s="5"/>
      <c r="M267" s="5"/>
      <c r="N267" s="8"/>
      <c r="O267" s="5"/>
      <c r="P267" s="5"/>
      <c r="Q267" s="8"/>
      <c r="R267" s="5"/>
      <c r="S267" s="5"/>
      <c r="T267" s="8"/>
      <c r="U267" s="5"/>
      <c r="V267" s="5"/>
      <c r="W267" s="8"/>
    </row>
    <row r="268" spans="1:23">
      <c r="A268" s="105"/>
      <c r="B268" s="105"/>
      <c r="C268" s="102"/>
      <c r="D268" s="124" t="s">
        <v>2053</v>
      </c>
      <c r="E268" s="119"/>
      <c r="F268" s="5"/>
      <c r="G268" s="5"/>
      <c r="H268" s="5"/>
      <c r="I268" s="5"/>
      <c r="J268" s="5"/>
      <c r="K268" s="8"/>
      <c r="L268" s="5"/>
      <c r="M268" s="5"/>
      <c r="N268" s="8"/>
      <c r="O268" s="5"/>
      <c r="P268" s="5"/>
      <c r="Q268" s="8"/>
      <c r="R268" s="5"/>
      <c r="S268" s="5"/>
      <c r="T268" s="8"/>
      <c r="U268" s="5"/>
      <c r="V268" s="5"/>
      <c r="W268" s="8"/>
    </row>
    <row r="269" spans="1:23">
      <c r="A269" s="112"/>
      <c r="B269" s="112"/>
      <c r="C269" s="102"/>
      <c r="D269" s="131" t="s">
        <v>2054</v>
      </c>
      <c r="E269" s="119"/>
      <c r="F269" s="5"/>
      <c r="G269" s="5"/>
      <c r="H269" s="5"/>
      <c r="I269" s="5"/>
      <c r="J269" s="5"/>
      <c r="K269" s="8"/>
      <c r="L269" s="5"/>
      <c r="M269" s="5"/>
      <c r="N269" s="8"/>
      <c r="O269" s="5"/>
      <c r="P269" s="5"/>
      <c r="Q269" s="8"/>
      <c r="R269" s="5"/>
      <c r="S269" s="5"/>
      <c r="T269" s="8"/>
      <c r="U269" s="5"/>
      <c r="V269" s="5"/>
      <c r="W269" s="8"/>
    </row>
    <row r="270" spans="1:23">
      <c r="A270" s="105"/>
      <c r="B270" s="105"/>
      <c r="C270" s="102"/>
      <c r="D270" s="124" t="s">
        <v>2055</v>
      </c>
      <c r="E270" s="119"/>
      <c r="F270" s="5"/>
      <c r="G270" s="5"/>
      <c r="H270" s="5"/>
      <c r="I270" s="5"/>
      <c r="J270" s="5"/>
      <c r="K270" s="8"/>
      <c r="L270" s="5"/>
      <c r="M270" s="5"/>
      <c r="N270" s="8"/>
      <c r="O270" s="5"/>
      <c r="P270" s="5"/>
      <c r="Q270" s="8"/>
      <c r="R270" s="5"/>
      <c r="S270" s="5"/>
      <c r="T270" s="8"/>
      <c r="U270" s="5"/>
      <c r="V270" s="5"/>
      <c r="W270" s="8"/>
    </row>
    <row r="271" spans="1:23">
      <c r="A271" s="105"/>
      <c r="B271" s="105"/>
      <c r="C271" s="102"/>
      <c r="D271" s="124" t="s">
        <v>2056</v>
      </c>
      <c r="E271" s="119"/>
      <c r="F271" s="5"/>
      <c r="G271" s="5"/>
      <c r="H271" s="5"/>
      <c r="I271" s="5"/>
      <c r="J271" s="5"/>
      <c r="K271" s="8"/>
      <c r="L271" s="5"/>
      <c r="M271" s="5"/>
      <c r="N271" s="8"/>
      <c r="O271" s="5"/>
      <c r="P271" s="5"/>
      <c r="Q271" s="8"/>
      <c r="R271" s="5"/>
      <c r="S271" s="5"/>
      <c r="T271" s="8"/>
      <c r="U271" s="5"/>
      <c r="V271" s="5"/>
      <c r="W271" s="8"/>
    </row>
    <row r="272" spans="1:23">
      <c r="A272" s="105"/>
      <c r="B272" s="105"/>
      <c r="C272" s="102"/>
      <c r="D272" s="124" t="s">
        <v>2057</v>
      </c>
      <c r="E272" s="119"/>
      <c r="F272" s="5"/>
      <c r="G272" s="5"/>
      <c r="H272" s="5"/>
      <c r="I272" s="5"/>
      <c r="J272" s="5"/>
      <c r="K272" s="8"/>
      <c r="L272" s="5"/>
      <c r="M272" s="5"/>
      <c r="N272" s="8"/>
      <c r="O272" s="5"/>
      <c r="P272" s="5"/>
      <c r="Q272" s="8"/>
      <c r="R272" s="5"/>
      <c r="S272" s="5"/>
      <c r="T272" s="8"/>
      <c r="U272" s="5"/>
      <c r="V272" s="5"/>
      <c r="W272" s="8"/>
    </row>
    <row r="273" spans="1:23" ht="18.95">
      <c r="A273" s="97"/>
      <c r="B273" s="97"/>
      <c r="C273" s="107"/>
      <c r="D273" s="121" t="s">
        <v>1879</v>
      </c>
      <c r="E273" s="126"/>
      <c r="F273" s="5"/>
      <c r="G273" s="5"/>
      <c r="H273" s="5"/>
      <c r="I273" s="5"/>
      <c r="J273" s="5"/>
      <c r="K273" s="8"/>
      <c r="L273" s="5"/>
      <c r="M273" s="5"/>
      <c r="N273" s="8"/>
      <c r="O273" s="5"/>
      <c r="P273" s="5"/>
      <c r="Q273" s="8"/>
      <c r="R273" s="5"/>
      <c r="S273" s="5"/>
      <c r="T273" s="8"/>
      <c r="U273" s="5"/>
      <c r="V273" s="5"/>
      <c r="W273" s="8"/>
    </row>
    <row r="274" spans="1:23">
      <c r="A274" s="113"/>
      <c r="B274" s="113"/>
      <c r="C274" s="114"/>
      <c r="D274" s="132" t="s">
        <v>2058</v>
      </c>
      <c r="E274" s="133"/>
      <c r="F274" s="5"/>
      <c r="G274" s="5"/>
      <c r="H274" s="5"/>
      <c r="I274" s="5"/>
      <c r="J274" s="5"/>
      <c r="K274" s="8"/>
      <c r="L274" s="5"/>
      <c r="M274" s="5"/>
      <c r="N274" s="8"/>
      <c r="O274" s="5"/>
      <c r="P274" s="5"/>
      <c r="Q274" s="8"/>
      <c r="R274" s="5"/>
      <c r="S274" s="5"/>
      <c r="T274" s="8"/>
      <c r="U274" s="5"/>
      <c r="V274" s="5"/>
      <c r="W274" s="8"/>
    </row>
    <row r="275" spans="1:23">
      <c r="A275" s="113"/>
      <c r="B275" s="113"/>
      <c r="C275" s="114"/>
      <c r="D275" s="132" t="s">
        <v>2059</v>
      </c>
      <c r="E275" s="133"/>
      <c r="F275" s="5"/>
      <c r="G275" s="5"/>
      <c r="H275" s="5"/>
      <c r="I275" s="5"/>
      <c r="J275" s="5"/>
      <c r="K275" s="8"/>
      <c r="L275" s="5"/>
      <c r="M275" s="5"/>
      <c r="N275" s="8"/>
      <c r="O275" s="5"/>
      <c r="P275" s="5"/>
      <c r="Q275" s="8"/>
      <c r="R275" s="5"/>
      <c r="S275" s="5"/>
      <c r="T275" s="8"/>
      <c r="U275" s="5"/>
      <c r="V275" s="5"/>
      <c r="W275" s="8"/>
    </row>
    <row r="276" spans="1:23">
      <c r="A276" s="113"/>
      <c r="B276" s="113"/>
      <c r="C276" s="114"/>
      <c r="D276" s="132" t="s">
        <v>2060</v>
      </c>
      <c r="E276" s="133"/>
      <c r="F276" s="5"/>
      <c r="G276" s="5"/>
      <c r="H276" s="5"/>
      <c r="I276" s="5"/>
      <c r="J276" s="5"/>
      <c r="K276" s="8"/>
      <c r="L276" s="5"/>
      <c r="M276" s="5"/>
      <c r="N276" s="8"/>
      <c r="O276" s="5"/>
      <c r="P276" s="5"/>
      <c r="Q276" s="8"/>
      <c r="R276" s="5"/>
      <c r="S276" s="5"/>
      <c r="T276" s="8"/>
      <c r="U276" s="5"/>
      <c r="V276" s="5"/>
      <c r="W276" s="8"/>
    </row>
    <row r="277" spans="1:23">
      <c r="A277" s="113"/>
      <c r="B277" s="113"/>
      <c r="C277" s="114"/>
      <c r="D277" s="132" t="s">
        <v>2061</v>
      </c>
      <c r="E277" s="133"/>
      <c r="F277" s="5"/>
      <c r="G277" s="5"/>
      <c r="H277" s="5"/>
      <c r="I277" s="5"/>
      <c r="J277" s="5"/>
      <c r="K277" s="8"/>
      <c r="L277" s="5"/>
      <c r="M277" s="5"/>
      <c r="N277" s="8"/>
      <c r="O277" s="5"/>
      <c r="P277" s="5"/>
      <c r="Q277" s="8"/>
      <c r="R277" s="5"/>
      <c r="S277" s="5"/>
      <c r="T277" s="8"/>
      <c r="U277" s="5"/>
      <c r="V277" s="5"/>
      <c r="W277" s="8"/>
    </row>
    <row r="278" spans="1:23">
      <c r="A278" s="96"/>
      <c r="B278" s="11"/>
      <c r="C278" s="5"/>
      <c r="D278" s="5"/>
      <c r="E278" s="36"/>
      <c r="F278" s="5"/>
      <c r="G278" s="5"/>
      <c r="H278" s="5"/>
      <c r="I278" s="5"/>
      <c r="J278" s="5"/>
      <c r="K278" s="8"/>
      <c r="L278" s="5"/>
      <c r="M278" s="5"/>
      <c r="N278" s="8"/>
      <c r="O278" s="5"/>
      <c r="P278" s="5"/>
      <c r="Q278" s="8"/>
      <c r="R278" s="5"/>
      <c r="S278" s="5"/>
      <c r="T278" s="8"/>
      <c r="U278" s="5"/>
      <c r="V278" s="5"/>
      <c r="W278" s="8"/>
    </row>
    <row r="279" spans="1:23">
      <c r="A279" s="96"/>
      <c r="B279" s="11"/>
      <c r="C279" s="5"/>
      <c r="D279" s="5"/>
      <c r="E279" s="36"/>
      <c r="F279" s="5"/>
      <c r="G279" s="5"/>
      <c r="H279" s="5"/>
      <c r="I279" s="5"/>
      <c r="J279" s="5"/>
      <c r="K279" s="8"/>
      <c r="L279" s="5"/>
      <c r="M279" s="5"/>
      <c r="N279" s="8"/>
      <c r="O279" s="5"/>
      <c r="P279" s="5"/>
      <c r="Q279" s="8"/>
      <c r="R279" s="5"/>
      <c r="S279" s="5"/>
      <c r="T279" s="8"/>
      <c r="U279" s="5"/>
      <c r="V279" s="5"/>
      <c r="W279" s="8"/>
    </row>
    <row r="280" spans="1:23">
      <c r="A280" s="96"/>
      <c r="B280" s="11"/>
      <c r="C280" s="5"/>
      <c r="D280" s="5"/>
      <c r="E280" s="36"/>
      <c r="F280" s="5"/>
      <c r="G280" s="5"/>
      <c r="H280" s="5"/>
      <c r="I280" s="5"/>
      <c r="J280" s="5"/>
      <c r="K280" s="8"/>
      <c r="L280" s="5"/>
      <c r="M280" s="5"/>
      <c r="N280" s="8"/>
      <c r="O280" s="5"/>
      <c r="P280" s="5"/>
      <c r="Q280" s="8"/>
      <c r="R280" s="5"/>
      <c r="S280" s="5"/>
      <c r="T280" s="8"/>
      <c r="U280" s="5"/>
      <c r="V280" s="5"/>
      <c r="W280" s="8"/>
    </row>
    <row r="281" spans="1:23">
      <c r="A281" s="96"/>
      <c r="B281" s="11"/>
      <c r="C281" s="5"/>
      <c r="D281" s="5"/>
      <c r="E281" s="36"/>
      <c r="F281" s="5"/>
      <c r="G281" s="5"/>
      <c r="H281" s="5"/>
      <c r="I281" s="5"/>
      <c r="J281" s="5"/>
      <c r="K281" s="8"/>
      <c r="L281" s="5"/>
      <c r="M281" s="5"/>
      <c r="N281" s="8"/>
      <c r="O281" s="5"/>
      <c r="P281" s="5"/>
      <c r="Q281" s="8"/>
      <c r="R281" s="5"/>
      <c r="S281" s="5"/>
      <c r="T281" s="8"/>
      <c r="U281" s="5"/>
      <c r="V281" s="5"/>
      <c r="W281" s="8"/>
    </row>
    <row r="282" spans="1:23">
      <c r="A282" s="96"/>
      <c r="B282" s="11"/>
      <c r="C282" s="5"/>
      <c r="D282" s="5"/>
      <c r="E282" s="36"/>
      <c r="F282" s="5"/>
      <c r="G282" s="5"/>
      <c r="H282" s="5"/>
      <c r="I282" s="5"/>
      <c r="J282" s="5"/>
      <c r="K282" s="8"/>
      <c r="L282" s="5"/>
      <c r="M282" s="5"/>
      <c r="N282" s="8"/>
      <c r="O282" s="5"/>
      <c r="P282" s="5"/>
      <c r="Q282" s="8"/>
      <c r="R282" s="5"/>
      <c r="S282" s="5"/>
      <c r="T282" s="8"/>
      <c r="U282" s="5"/>
      <c r="V282" s="5"/>
      <c r="W282" s="8"/>
    </row>
    <row r="283" spans="1:23">
      <c r="A283" s="96"/>
      <c r="B283" s="11"/>
      <c r="C283" s="5"/>
      <c r="D283" s="5"/>
      <c r="E283" s="36"/>
      <c r="F283" s="5"/>
      <c r="G283" s="5"/>
      <c r="H283" s="5"/>
      <c r="I283" s="5"/>
      <c r="J283" s="5"/>
      <c r="K283" s="8"/>
      <c r="L283" s="5"/>
      <c r="M283" s="5"/>
      <c r="N283" s="8"/>
      <c r="O283" s="5"/>
      <c r="P283" s="5"/>
      <c r="Q283" s="8"/>
      <c r="R283" s="5"/>
      <c r="S283" s="5"/>
      <c r="T283" s="8"/>
      <c r="U283" s="5"/>
      <c r="V283" s="5"/>
      <c r="W283" s="8"/>
    </row>
    <row r="284" spans="1:23">
      <c r="A284" s="96"/>
      <c r="B284" s="11"/>
      <c r="C284" s="5"/>
      <c r="D284" s="5"/>
      <c r="E284" s="36"/>
      <c r="F284" s="5"/>
      <c r="G284" s="5"/>
      <c r="H284" s="5"/>
      <c r="I284" s="5"/>
      <c r="J284" s="5"/>
      <c r="K284" s="8"/>
      <c r="L284" s="5"/>
      <c r="M284" s="5"/>
      <c r="N284" s="8"/>
      <c r="O284" s="5"/>
      <c r="P284" s="5"/>
      <c r="Q284" s="8"/>
      <c r="R284" s="5"/>
      <c r="S284" s="5"/>
      <c r="T284" s="8"/>
      <c r="U284" s="5"/>
      <c r="V284" s="5"/>
      <c r="W284" s="8"/>
    </row>
    <row r="285" spans="1:23">
      <c r="A285" s="96"/>
      <c r="B285" s="11"/>
      <c r="C285" s="5"/>
      <c r="D285" s="5"/>
      <c r="E285" s="36"/>
      <c r="F285" s="5"/>
      <c r="G285" s="5"/>
      <c r="H285" s="5"/>
      <c r="I285" s="5"/>
      <c r="J285" s="5"/>
      <c r="K285" s="8"/>
      <c r="L285" s="5"/>
      <c r="M285" s="5"/>
      <c r="N285" s="8"/>
      <c r="O285" s="5"/>
      <c r="P285" s="5"/>
      <c r="Q285" s="8"/>
      <c r="R285" s="5"/>
      <c r="S285" s="5"/>
      <c r="T285" s="8"/>
      <c r="U285" s="5"/>
      <c r="V285" s="5"/>
      <c r="W285" s="8"/>
    </row>
    <row r="286" spans="1:23">
      <c r="A286" s="96"/>
      <c r="B286" s="11"/>
      <c r="C286" s="5"/>
      <c r="D286" s="5"/>
      <c r="E286" s="36"/>
      <c r="F286" s="5"/>
      <c r="G286" s="5"/>
      <c r="H286" s="5"/>
      <c r="I286" s="5"/>
      <c r="J286" s="5"/>
      <c r="K286" s="8"/>
      <c r="L286" s="5"/>
      <c r="M286" s="5"/>
      <c r="N286" s="8"/>
      <c r="O286" s="5"/>
      <c r="P286" s="5"/>
      <c r="Q286" s="8"/>
      <c r="R286" s="5"/>
      <c r="S286" s="5"/>
      <c r="T286" s="8"/>
      <c r="U286" s="5"/>
      <c r="V286" s="5"/>
      <c r="W286" s="8"/>
    </row>
    <row r="287" spans="1:23">
      <c r="A287" s="96"/>
      <c r="B287" s="11"/>
      <c r="C287" s="5"/>
      <c r="D287" s="5"/>
      <c r="E287" s="36"/>
      <c r="F287" s="5"/>
      <c r="G287" s="5"/>
      <c r="H287" s="5"/>
      <c r="I287" s="5"/>
      <c r="J287" s="5"/>
      <c r="K287" s="8"/>
      <c r="L287" s="5"/>
      <c r="M287" s="5"/>
      <c r="N287" s="8"/>
      <c r="O287" s="5"/>
      <c r="P287" s="5"/>
      <c r="Q287" s="8"/>
      <c r="R287" s="5"/>
      <c r="S287" s="5"/>
      <c r="T287" s="8"/>
      <c r="U287" s="5"/>
      <c r="V287" s="5"/>
      <c r="W287" s="8"/>
    </row>
    <row r="288" spans="1:23">
      <c r="A288" s="96"/>
      <c r="B288" s="11"/>
      <c r="C288" s="5"/>
      <c r="D288" s="5"/>
      <c r="E288" s="36"/>
      <c r="F288" s="5"/>
      <c r="G288" s="5"/>
      <c r="H288" s="5"/>
      <c r="I288" s="5"/>
      <c r="J288" s="5"/>
      <c r="K288" s="8"/>
      <c r="L288" s="5"/>
      <c r="M288" s="5"/>
      <c r="N288" s="8"/>
      <c r="O288" s="5"/>
      <c r="P288" s="5"/>
      <c r="Q288" s="8"/>
      <c r="R288" s="5"/>
      <c r="S288" s="5"/>
      <c r="T288" s="8"/>
      <c r="U288" s="5"/>
      <c r="V288" s="5"/>
      <c r="W288" s="8"/>
    </row>
    <row r="289" spans="1:23">
      <c r="A289" s="96"/>
      <c r="B289" s="11"/>
      <c r="C289" s="5"/>
      <c r="D289" s="5"/>
      <c r="E289" s="36"/>
      <c r="F289" s="5"/>
      <c r="G289" s="5"/>
      <c r="H289" s="5"/>
      <c r="I289" s="5"/>
      <c r="J289" s="5"/>
      <c r="K289" s="8"/>
      <c r="L289" s="5"/>
      <c r="M289" s="5"/>
      <c r="N289" s="8"/>
      <c r="O289" s="5"/>
      <c r="P289" s="5"/>
      <c r="Q289" s="8"/>
      <c r="R289" s="5"/>
      <c r="S289" s="5"/>
      <c r="T289" s="8"/>
      <c r="U289" s="5"/>
      <c r="V289" s="5"/>
      <c r="W289" s="8"/>
    </row>
    <row r="290" spans="1:23">
      <c r="A290" s="96"/>
      <c r="B290" s="11"/>
      <c r="C290" s="5"/>
      <c r="D290" s="5"/>
      <c r="E290" s="36"/>
      <c r="F290" s="5"/>
      <c r="G290" s="5"/>
      <c r="H290" s="5"/>
      <c r="I290" s="5"/>
      <c r="J290" s="5"/>
      <c r="K290" s="8"/>
      <c r="L290" s="5"/>
      <c r="M290" s="5"/>
      <c r="N290" s="8"/>
      <c r="O290" s="5"/>
      <c r="P290" s="5"/>
      <c r="Q290" s="8"/>
      <c r="R290" s="5"/>
      <c r="S290" s="5"/>
      <c r="T290" s="8"/>
      <c r="U290" s="5"/>
      <c r="V290" s="5"/>
      <c r="W290" s="8"/>
    </row>
    <row r="291" spans="1:23">
      <c r="A291" s="96"/>
      <c r="B291" s="11"/>
      <c r="C291" s="5"/>
      <c r="D291" s="5"/>
      <c r="E291" s="36"/>
      <c r="F291" s="5"/>
      <c r="G291" s="5"/>
      <c r="H291" s="5"/>
      <c r="I291" s="5"/>
      <c r="J291" s="5"/>
      <c r="K291" s="8"/>
      <c r="L291" s="5"/>
      <c r="M291" s="5"/>
      <c r="N291" s="8"/>
      <c r="O291" s="5"/>
      <c r="P291" s="5"/>
      <c r="Q291" s="8"/>
      <c r="R291" s="5"/>
      <c r="S291" s="5"/>
      <c r="T291" s="8"/>
      <c r="U291" s="5"/>
      <c r="V291" s="5"/>
      <c r="W291" s="8"/>
    </row>
    <row r="292" spans="1:23">
      <c r="A292" s="96"/>
      <c r="B292" s="11"/>
      <c r="C292" s="5"/>
      <c r="D292" s="5"/>
      <c r="E292" s="36"/>
      <c r="F292" s="5"/>
      <c r="G292" s="5"/>
      <c r="H292" s="5"/>
      <c r="I292" s="5"/>
      <c r="J292" s="5"/>
      <c r="K292" s="8"/>
      <c r="L292" s="5"/>
      <c r="M292" s="5"/>
      <c r="N292" s="8"/>
      <c r="O292" s="5"/>
      <c r="P292" s="5"/>
      <c r="Q292" s="8"/>
      <c r="R292" s="5"/>
      <c r="S292" s="5"/>
      <c r="T292" s="8"/>
      <c r="U292" s="5"/>
      <c r="V292" s="5"/>
      <c r="W292" s="8"/>
    </row>
    <row r="293" spans="1:23">
      <c r="A293" s="96"/>
      <c r="B293" s="11"/>
      <c r="C293" s="5"/>
      <c r="D293" s="5"/>
      <c r="E293" s="36"/>
      <c r="F293" s="5"/>
      <c r="G293" s="5"/>
      <c r="H293" s="5"/>
      <c r="I293" s="5"/>
      <c r="J293" s="5"/>
      <c r="K293" s="8"/>
      <c r="L293" s="5"/>
      <c r="M293" s="5"/>
      <c r="N293" s="8"/>
      <c r="O293" s="5"/>
      <c r="P293" s="5"/>
      <c r="Q293" s="8"/>
      <c r="R293" s="5"/>
      <c r="S293" s="5"/>
      <c r="T293" s="8"/>
      <c r="U293" s="5"/>
      <c r="V293" s="5"/>
      <c r="W293" s="8"/>
    </row>
    <row r="294" spans="1:23">
      <c r="A294" s="96"/>
      <c r="B294" s="11"/>
      <c r="C294" s="5"/>
      <c r="D294" s="5"/>
      <c r="E294" s="36"/>
      <c r="F294" s="5"/>
      <c r="G294" s="5"/>
      <c r="H294" s="5"/>
      <c r="I294" s="5"/>
      <c r="J294" s="5"/>
      <c r="K294" s="8"/>
      <c r="L294" s="5"/>
      <c r="M294" s="5"/>
      <c r="N294" s="8"/>
      <c r="O294" s="5"/>
      <c r="P294" s="5"/>
      <c r="Q294" s="8"/>
      <c r="R294" s="5"/>
      <c r="S294" s="5"/>
      <c r="T294" s="8"/>
      <c r="U294" s="5"/>
      <c r="V294" s="5"/>
      <c r="W294" s="8"/>
    </row>
    <row r="295" spans="1:23">
      <c r="A295" s="96"/>
      <c r="B295" s="11"/>
      <c r="C295" s="5"/>
      <c r="D295" s="5"/>
      <c r="E295" s="36"/>
      <c r="F295" s="5"/>
      <c r="G295" s="5"/>
      <c r="H295" s="5"/>
      <c r="I295" s="5"/>
      <c r="J295" s="5"/>
      <c r="K295" s="8"/>
      <c r="L295" s="5"/>
      <c r="M295" s="5"/>
      <c r="N295" s="8"/>
      <c r="O295" s="5"/>
      <c r="P295" s="5"/>
      <c r="Q295" s="8"/>
      <c r="R295" s="5"/>
      <c r="S295" s="5"/>
      <c r="T295" s="8"/>
      <c r="U295" s="5"/>
      <c r="V295" s="5"/>
      <c r="W295" s="8"/>
    </row>
    <row r="296" spans="1:23">
      <c r="A296" s="96"/>
      <c r="B296" s="11"/>
      <c r="C296" s="5"/>
      <c r="D296" s="5"/>
      <c r="E296" s="36"/>
      <c r="F296" s="5"/>
      <c r="G296" s="5"/>
      <c r="H296" s="5"/>
      <c r="I296" s="5"/>
      <c r="J296" s="5"/>
      <c r="K296" s="8"/>
      <c r="L296" s="5"/>
      <c r="M296" s="5"/>
      <c r="N296" s="8"/>
      <c r="O296" s="5"/>
      <c r="P296" s="5"/>
      <c r="Q296" s="8"/>
      <c r="R296" s="5"/>
      <c r="S296" s="5"/>
      <c r="T296" s="8"/>
      <c r="U296" s="5"/>
      <c r="V296" s="5"/>
      <c r="W296" s="8"/>
    </row>
    <row r="297" spans="1:23">
      <c r="A297" s="96"/>
      <c r="B297" s="11"/>
      <c r="C297" s="5"/>
      <c r="D297" s="5"/>
      <c r="E297" s="36"/>
      <c r="F297" s="5"/>
      <c r="G297" s="5"/>
      <c r="H297" s="5"/>
      <c r="I297" s="5"/>
      <c r="J297" s="5"/>
      <c r="K297" s="8"/>
      <c r="L297" s="5"/>
      <c r="M297" s="5"/>
      <c r="N297" s="8"/>
      <c r="O297" s="5"/>
      <c r="P297" s="5"/>
      <c r="Q297" s="8"/>
      <c r="R297" s="5"/>
      <c r="S297" s="5"/>
      <c r="T297" s="8"/>
      <c r="U297" s="5"/>
      <c r="V297" s="5"/>
      <c r="W297" s="8"/>
    </row>
    <row r="298" spans="1:23">
      <c r="A298" s="96"/>
      <c r="B298" s="11"/>
      <c r="C298" s="5"/>
      <c r="D298" s="5"/>
      <c r="E298" s="36"/>
      <c r="F298" s="5"/>
      <c r="G298" s="5"/>
      <c r="H298" s="5"/>
      <c r="I298" s="5"/>
      <c r="J298" s="5"/>
      <c r="K298" s="8"/>
      <c r="L298" s="5"/>
      <c r="M298" s="5"/>
      <c r="N298" s="8"/>
      <c r="O298" s="5"/>
      <c r="P298" s="5"/>
      <c r="Q298" s="8"/>
      <c r="R298" s="5"/>
      <c r="S298" s="5"/>
      <c r="T298" s="8"/>
      <c r="U298" s="5"/>
      <c r="V298" s="5"/>
      <c r="W298" s="8"/>
    </row>
    <row r="299" spans="1:23">
      <c r="A299" s="96"/>
      <c r="B299" s="11"/>
      <c r="C299" s="5"/>
      <c r="D299" s="5"/>
      <c r="E299" s="36"/>
      <c r="F299" s="5"/>
      <c r="G299" s="5"/>
      <c r="H299" s="5"/>
      <c r="I299" s="5"/>
      <c r="J299" s="5"/>
      <c r="K299" s="8"/>
      <c r="L299" s="5"/>
      <c r="M299" s="5"/>
      <c r="N299" s="8"/>
      <c r="O299" s="5"/>
      <c r="P299" s="5"/>
      <c r="Q299" s="8"/>
      <c r="R299" s="5"/>
      <c r="S299" s="5"/>
      <c r="T299" s="8"/>
      <c r="U299" s="5"/>
      <c r="V299" s="5"/>
      <c r="W299" s="8"/>
    </row>
    <row r="300" spans="1:23">
      <c r="A300" s="96"/>
      <c r="B300" s="11"/>
      <c r="C300" s="5"/>
      <c r="D300" s="5"/>
      <c r="E300" s="36"/>
      <c r="F300" s="5"/>
      <c r="G300" s="5"/>
      <c r="H300" s="5"/>
      <c r="I300" s="5"/>
      <c r="J300" s="5"/>
      <c r="K300" s="8"/>
      <c r="L300" s="5"/>
      <c r="M300" s="5"/>
      <c r="N300" s="8"/>
      <c r="O300" s="5"/>
      <c r="P300" s="5"/>
      <c r="Q300" s="8"/>
      <c r="R300" s="5"/>
      <c r="S300" s="5"/>
      <c r="T300" s="8"/>
      <c r="U300" s="5"/>
      <c r="V300" s="5"/>
      <c r="W300" s="8"/>
    </row>
    <row r="301" spans="1:23">
      <c r="A301" s="96"/>
      <c r="B301" s="11"/>
      <c r="C301" s="5"/>
      <c r="D301" s="5"/>
      <c r="E301" s="36"/>
      <c r="F301" s="5"/>
      <c r="G301" s="5"/>
      <c r="H301" s="5"/>
      <c r="I301" s="5"/>
      <c r="J301" s="5"/>
      <c r="K301" s="8"/>
      <c r="L301" s="5"/>
      <c r="M301" s="5"/>
      <c r="N301" s="8"/>
      <c r="O301" s="5"/>
      <c r="P301" s="5"/>
      <c r="Q301" s="8"/>
      <c r="R301" s="5"/>
      <c r="S301" s="5"/>
      <c r="T301" s="8"/>
      <c r="U301" s="5"/>
      <c r="V301" s="5"/>
      <c r="W301" s="8"/>
    </row>
    <row r="302" spans="1:23">
      <c r="A302" s="96"/>
      <c r="B302" s="11"/>
      <c r="C302" s="5"/>
      <c r="D302" s="5"/>
      <c r="E302" s="36"/>
      <c r="F302" s="5"/>
      <c r="G302" s="5"/>
      <c r="H302" s="5"/>
      <c r="I302" s="5"/>
      <c r="J302" s="5"/>
      <c r="K302" s="8"/>
      <c r="L302" s="5"/>
      <c r="M302" s="5"/>
      <c r="N302" s="8"/>
      <c r="O302" s="5"/>
      <c r="P302" s="5"/>
      <c r="Q302" s="8"/>
      <c r="R302" s="5"/>
      <c r="S302" s="5"/>
      <c r="T302" s="8"/>
      <c r="U302" s="5"/>
      <c r="V302" s="5"/>
      <c r="W302" s="8"/>
    </row>
    <row r="303" spans="1:23">
      <c r="A303" s="96"/>
      <c r="B303" s="11"/>
      <c r="C303" s="5"/>
      <c r="D303" s="5"/>
      <c r="E303" s="36"/>
      <c r="F303" s="5"/>
      <c r="G303" s="5"/>
      <c r="H303" s="5"/>
      <c r="I303" s="5"/>
      <c r="J303" s="5"/>
      <c r="K303" s="8"/>
      <c r="L303" s="5"/>
      <c r="M303" s="5"/>
      <c r="N303" s="8"/>
      <c r="O303" s="5"/>
      <c r="P303" s="5"/>
      <c r="Q303" s="8"/>
      <c r="R303" s="5"/>
      <c r="S303" s="5"/>
      <c r="T303" s="8"/>
      <c r="U303" s="5"/>
      <c r="V303" s="5"/>
      <c r="W303" s="8"/>
    </row>
    <row r="304" spans="1:23">
      <c r="A304" s="96"/>
      <c r="B304" s="11"/>
      <c r="C304" s="5"/>
      <c r="D304" s="5"/>
      <c r="E304" s="36"/>
      <c r="F304" s="5"/>
      <c r="G304" s="5"/>
      <c r="H304" s="5"/>
      <c r="I304" s="5"/>
      <c r="J304" s="5"/>
      <c r="K304" s="8"/>
      <c r="L304" s="5"/>
      <c r="M304" s="5"/>
      <c r="N304" s="8"/>
      <c r="O304" s="5"/>
      <c r="P304" s="5"/>
      <c r="Q304" s="8"/>
      <c r="R304" s="5"/>
      <c r="S304" s="5"/>
      <c r="T304" s="8"/>
      <c r="U304" s="5"/>
      <c r="V304" s="5"/>
      <c r="W304" s="8"/>
    </row>
    <row r="305" spans="1:23">
      <c r="A305" s="96"/>
      <c r="B305" s="11"/>
      <c r="C305" s="5"/>
      <c r="D305" s="5"/>
      <c r="E305" s="36"/>
      <c r="F305" s="5"/>
      <c r="G305" s="5"/>
      <c r="H305" s="5"/>
      <c r="I305" s="5"/>
      <c r="J305" s="5"/>
      <c r="K305" s="8"/>
      <c r="L305" s="5"/>
      <c r="M305" s="5"/>
      <c r="N305" s="8"/>
      <c r="O305" s="5"/>
      <c r="P305" s="5"/>
      <c r="Q305" s="8"/>
      <c r="R305" s="5"/>
      <c r="S305" s="5"/>
      <c r="T305" s="8"/>
      <c r="U305" s="5"/>
      <c r="V305" s="5"/>
      <c r="W305" s="8"/>
    </row>
    <row r="306" spans="1:23">
      <c r="A306" s="96"/>
      <c r="B306" s="11"/>
      <c r="C306" s="5"/>
      <c r="D306" s="5"/>
      <c r="E306" s="36"/>
      <c r="F306" s="5"/>
      <c r="G306" s="5"/>
      <c r="H306" s="5"/>
      <c r="I306" s="5"/>
      <c r="J306" s="5"/>
      <c r="K306" s="8"/>
      <c r="L306" s="5"/>
      <c r="M306" s="5"/>
      <c r="N306" s="8"/>
      <c r="O306" s="5"/>
      <c r="P306" s="5"/>
      <c r="Q306" s="8"/>
      <c r="R306" s="5"/>
      <c r="S306" s="5"/>
      <c r="T306" s="8"/>
      <c r="U306" s="5"/>
      <c r="V306" s="5"/>
      <c r="W306" s="8"/>
    </row>
    <row r="307" spans="1:23">
      <c r="A307" s="96"/>
      <c r="B307" s="11"/>
      <c r="C307" s="5"/>
      <c r="D307" s="5"/>
      <c r="E307" s="36"/>
      <c r="F307" s="5"/>
      <c r="G307" s="5"/>
      <c r="H307" s="5"/>
      <c r="I307" s="5"/>
      <c r="J307" s="5"/>
      <c r="K307" s="8"/>
      <c r="L307" s="5"/>
      <c r="M307" s="5"/>
      <c r="N307" s="8"/>
      <c r="O307" s="5"/>
      <c r="P307" s="5"/>
      <c r="Q307" s="8"/>
      <c r="R307" s="5"/>
      <c r="S307" s="5"/>
      <c r="T307" s="8"/>
      <c r="U307" s="5"/>
      <c r="V307" s="5"/>
      <c r="W307" s="8"/>
    </row>
    <row r="308" spans="1:23">
      <c r="A308" s="96"/>
      <c r="B308" s="11"/>
      <c r="C308" s="5"/>
      <c r="D308" s="5"/>
      <c r="E308" s="36"/>
      <c r="F308" s="5"/>
      <c r="G308" s="5"/>
      <c r="H308" s="5"/>
      <c r="I308" s="5"/>
      <c r="J308" s="5"/>
      <c r="K308" s="8"/>
      <c r="L308" s="5"/>
      <c r="M308" s="5"/>
      <c r="N308" s="8"/>
      <c r="O308" s="5"/>
      <c r="P308" s="5"/>
      <c r="Q308" s="8"/>
      <c r="R308" s="5"/>
      <c r="S308" s="5"/>
      <c r="T308" s="8"/>
      <c r="U308" s="5"/>
      <c r="V308" s="5"/>
      <c r="W308" s="8"/>
    </row>
    <row r="309" spans="1:23">
      <c r="A309" s="96"/>
      <c r="B309" s="11"/>
      <c r="C309" s="5"/>
      <c r="D309" s="5"/>
      <c r="E309" s="36"/>
      <c r="F309" s="5"/>
      <c r="G309" s="5"/>
      <c r="H309" s="5"/>
      <c r="I309" s="5"/>
      <c r="J309" s="5"/>
      <c r="K309" s="8"/>
      <c r="L309" s="5"/>
      <c r="M309" s="5"/>
      <c r="N309" s="8"/>
      <c r="O309" s="5"/>
      <c r="P309" s="5"/>
      <c r="Q309" s="8"/>
      <c r="R309" s="5"/>
      <c r="S309" s="5"/>
      <c r="T309" s="8"/>
      <c r="U309" s="5"/>
      <c r="V309" s="5"/>
      <c r="W309" s="8"/>
    </row>
    <row r="310" spans="1:23">
      <c r="A310" s="96"/>
      <c r="B310" s="11"/>
      <c r="C310" s="5"/>
      <c r="D310" s="5"/>
      <c r="E310" s="36"/>
      <c r="F310" s="5"/>
      <c r="G310" s="5"/>
      <c r="H310" s="5"/>
      <c r="I310" s="5"/>
      <c r="J310" s="5"/>
      <c r="K310" s="8"/>
      <c r="L310" s="5"/>
      <c r="M310" s="5"/>
      <c r="N310" s="8"/>
      <c r="O310" s="5"/>
      <c r="P310" s="5"/>
      <c r="Q310" s="8"/>
      <c r="R310" s="5"/>
      <c r="S310" s="5"/>
      <c r="T310" s="8"/>
      <c r="U310" s="5"/>
      <c r="V310" s="5"/>
      <c r="W310" s="8"/>
    </row>
    <row r="311" spans="1:23">
      <c r="A311" s="96"/>
      <c r="B311" s="11"/>
      <c r="C311" s="5"/>
      <c r="D311" s="5"/>
      <c r="E311" s="36"/>
      <c r="F311" s="5"/>
      <c r="G311" s="5"/>
      <c r="H311" s="5"/>
      <c r="I311" s="5"/>
      <c r="J311" s="5"/>
      <c r="K311" s="8"/>
      <c r="L311" s="5"/>
      <c r="M311" s="5"/>
      <c r="N311" s="8"/>
      <c r="O311" s="5"/>
      <c r="P311" s="5"/>
      <c r="Q311" s="8"/>
      <c r="R311" s="5"/>
      <c r="S311" s="5"/>
      <c r="T311" s="8"/>
      <c r="U311" s="5"/>
      <c r="V311" s="5"/>
      <c r="W311" s="8"/>
    </row>
    <row r="312" spans="1:23">
      <c r="A312" s="96"/>
      <c r="B312" s="11"/>
      <c r="C312" s="5"/>
      <c r="D312" s="5"/>
      <c r="E312" s="36"/>
      <c r="F312" s="5"/>
      <c r="G312" s="5"/>
      <c r="H312" s="5"/>
      <c r="I312" s="5"/>
      <c r="J312" s="5"/>
      <c r="K312" s="8"/>
      <c r="L312" s="5"/>
      <c r="M312" s="5"/>
      <c r="N312" s="8"/>
      <c r="O312" s="5"/>
      <c r="P312" s="5"/>
      <c r="Q312" s="8"/>
      <c r="R312" s="5"/>
      <c r="S312" s="5"/>
      <c r="T312" s="8"/>
      <c r="U312" s="5"/>
      <c r="V312" s="5"/>
      <c r="W312" s="8"/>
    </row>
    <row r="313" spans="1:23">
      <c r="A313" s="96"/>
      <c r="B313" s="11"/>
      <c r="C313" s="5"/>
      <c r="D313" s="5"/>
      <c r="E313" s="36"/>
      <c r="F313" s="5"/>
      <c r="G313" s="5"/>
      <c r="H313" s="5"/>
      <c r="I313" s="5"/>
      <c r="J313" s="5"/>
      <c r="K313" s="8"/>
      <c r="L313" s="5"/>
      <c r="M313" s="5"/>
      <c r="N313" s="8"/>
      <c r="O313" s="5"/>
      <c r="P313" s="5"/>
      <c r="Q313" s="8"/>
      <c r="R313" s="5"/>
      <c r="S313" s="5"/>
      <c r="T313" s="8"/>
      <c r="U313" s="5"/>
      <c r="V313" s="5"/>
      <c r="W313" s="8"/>
    </row>
    <row r="314" spans="1:23">
      <c r="A314" s="96"/>
      <c r="B314" s="11"/>
      <c r="C314" s="5"/>
      <c r="D314" s="5"/>
      <c r="E314" s="36"/>
      <c r="F314" s="5"/>
      <c r="G314" s="5"/>
      <c r="H314" s="5"/>
      <c r="I314" s="5"/>
      <c r="J314" s="5"/>
      <c r="K314" s="8"/>
      <c r="L314" s="5"/>
      <c r="M314" s="5"/>
      <c r="N314" s="8"/>
      <c r="O314" s="5"/>
      <c r="P314" s="5"/>
      <c r="Q314" s="8"/>
      <c r="R314" s="5"/>
      <c r="S314" s="5"/>
      <c r="T314" s="8"/>
      <c r="U314" s="5"/>
      <c r="V314" s="5"/>
      <c r="W314" s="8"/>
    </row>
    <row r="315" spans="1:23">
      <c r="A315" s="96"/>
      <c r="B315" s="11"/>
      <c r="C315" s="5"/>
      <c r="D315" s="5"/>
      <c r="E315" s="36"/>
      <c r="F315" s="5"/>
      <c r="G315" s="5"/>
      <c r="H315" s="5"/>
      <c r="I315" s="5"/>
      <c r="J315" s="5"/>
      <c r="K315" s="8"/>
      <c r="L315" s="5"/>
      <c r="M315" s="5"/>
      <c r="N315" s="8"/>
      <c r="O315" s="5"/>
      <c r="P315" s="5"/>
      <c r="Q315" s="8"/>
      <c r="R315" s="5"/>
      <c r="S315" s="5"/>
      <c r="T315" s="8"/>
      <c r="U315" s="5"/>
      <c r="V315" s="5"/>
      <c r="W315" s="8"/>
    </row>
    <row r="316" spans="1:23">
      <c r="A316" s="96"/>
      <c r="B316" s="11"/>
      <c r="C316" s="5"/>
      <c r="D316" s="5"/>
      <c r="E316" s="36"/>
      <c r="F316" s="5"/>
      <c r="G316" s="5"/>
      <c r="H316" s="5"/>
      <c r="I316" s="5"/>
      <c r="J316" s="5"/>
      <c r="K316" s="8"/>
      <c r="L316" s="5"/>
      <c r="M316" s="5"/>
      <c r="N316" s="8"/>
      <c r="O316" s="5"/>
      <c r="P316" s="5"/>
      <c r="Q316" s="8"/>
      <c r="R316" s="5"/>
      <c r="S316" s="5"/>
      <c r="T316" s="8"/>
      <c r="U316" s="5"/>
      <c r="V316" s="5"/>
      <c r="W316" s="8"/>
    </row>
    <row r="317" spans="1:23">
      <c r="A317" s="96"/>
      <c r="B317" s="11"/>
      <c r="C317" s="5"/>
      <c r="D317" s="5"/>
      <c r="E317" s="36"/>
      <c r="F317" s="5"/>
      <c r="G317" s="5"/>
      <c r="H317" s="5"/>
      <c r="I317" s="5"/>
      <c r="J317" s="5"/>
      <c r="K317" s="8"/>
      <c r="L317" s="5"/>
      <c r="M317" s="5"/>
      <c r="N317" s="8"/>
      <c r="O317" s="5"/>
      <c r="P317" s="5"/>
      <c r="Q317" s="8"/>
      <c r="R317" s="5"/>
      <c r="S317" s="5"/>
      <c r="T317" s="8"/>
      <c r="U317" s="5"/>
      <c r="V317" s="5"/>
      <c r="W317" s="8"/>
    </row>
    <row r="318" spans="1:23">
      <c r="A318" s="96"/>
      <c r="B318" s="11"/>
      <c r="C318" s="5"/>
      <c r="D318" s="5"/>
      <c r="E318" s="36"/>
      <c r="F318" s="5"/>
      <c r="G318" s="5"/>
      <c r="H318" s="5"/>
      <c r="I318" s="5"/>
      <c r="J318" s="5"/>
      <c r="K318" s="8"/>
      <c r="L318" s="5"/>
      <c r="M318" s="5"/>
      <c r="N318" s="8"/>
      <c r="O318" s="5"/>
      <c r="P318" s="5"/>
      <c r="Q318" s="8"/>
      <c r="R318" s="5"/>
      <c r="S318" s="5"/>
      <c r="T318" s="8"/>
      <c r="U318" s="5"/>
      <c r="V318" s="5"/>
      <c r="W318" s="8"/>
    </row>
    <row r="319" spans="1:23">
      <c r="A319" s="96"/>
      <c r="B319" s="11"/>
      <c r="C319" s="5"/>
      <c r="D319" s="5"/>
      <c r="E319" s="36"/>
      <c r="F319" s="5"/>
      <c r="G319" s="5"/>
      <c r="H319" s="5"/>
      <c r="I319" s="5"/>
      <c r="J319" s="5"/>
      <c r="K319" s="8"/>
      <c r="L319" s="5"/>
      <c r="M319" s="5"/>
      <c r="N319" s="8"/>
      <c r="O319" s="5"/>
      <c r="P319" s="5"/>
      <c r="Q319" s="8"/>
      <c r="R319" s="5"/>
      <c r="S319" s="5"/>
      <c r="T319" s="8"/>
      <c r="U319" s="5"/>
      <c r="V319" s="5"/>
      <c r="W319" s="8"/>
    </row>
    <row r="320" spans="1:23">
      <c r="A320" s="96"/>
      <c r="B320" s="11"/>
      <c r="C320" s="5"/>
      <c r="D320" s="5"/>
      <c r="E320" s="36"/>
      <c r="F320" s="5"/>
      <c r="G320" s="5"/>
      <c r="H320" s="5"/>
      <c r="I320" s="5"/>
      <c r="J320" s="5"/>
      <c r="K320" s="8"/>
      <c r="L320" s="5"/>
      <c r="M320" s="5"/>
      <c r="N320" s="8"/>
      <c r="O320" s="5"/>
      <c r="P320" s="5"/>
      <c r="Q320" s="8"/>
      <c r="R320" s="5"/>
      <c r="S320" s="5"/>
      <c r="T320" s="8"/>
      <c r="U320" s="5"/>
      <c r="V320" s="5"/>
      <c r="W320" s="8"/>
    </row>
    <row r="321" spans="1:23">
      <c r="A321" s="96"/>
      <c r="B321" s="11"/>
      <c r="C321" s="5"/>
      <c r="D321" s="5"/>
      <c r="E321" s="36"/>
      <c r="F321" s="5"/>
      <c r="G321" s="5"/>
      <c r="H321" s="5"/>
      <c r="I321" s="5"/>
      <c r="J321" s="5"/>
      <c r="K321" s="8"/>
      <c r="L321" s="5"/>
      <c r="M321" s="5"/>
      <c r="N321" s="8"/>
      <c r="O321" s="5"/>
      <c r="P321" s="5"/>
      <c r="Q321" s="8"/>
      <c r="R321" s="5"/>
      <c r="S321" s="5"/>
      <c r="T321" s="8"/>
      <c r="U321" s="5"/>
      <c r="V321" s="5"/>
      <c r="W321" s="8"/>
    </row>
    <row r="322" spans="1:23">
      <c r="A322" s="96"/>
      <c r="B322" s="11"/>
      <c r="C322" s="5"/>
      <c r="D322" s="5"/>
      <c r="E322" s="36"/>
      <c r="F322" s="5"/>
      <c r="G322" s="5"/>
      <c r="H322" s="5"/>
      <c r="I322" s="5"/>
      <c r="J322" s="5"/>
      <c r="K322" s="8"/>
      <c r="L322" s="5"/>
      <c r="M322" s="5"/>
      <c r="N322" s="8"/>
      <c r="O322" s="5"/>
      <c r="P322" s="5"/>
      <c r="Q322" s="8"/>
      <c r="R322" s="5"/>
      <c r="S322" s="5"/>
      <c r="T322" s="8"/>
      <c r="U322" s="5"/>
      <c r="V322" s="5"/>
      <c r="W322" s="8"/>
    </row>
    <row r="323" spans="1:23">
      <c r="A323" s="96"/>
      <c r="B323" s="11"/>
      <c r="C323" s="5"/>
      <c r="D323" s="5"/>
      <c r="E323" s="36"/>
      <c r="F323" s="5"/>
      <c r="G323" s="5"/>
      <c r="H323" s="5"/>
      <c r="I323" s="5"/>
      <c r="J323" s="5"/>
      <c r="K323" s="8"/>
      <c r="L323" s="5"/>
      <c r="M323" s="5"/>
      <c r="N323" s="8"/>
      <c r="O323" s="5"/>
      <c r="P323" s="5"/>
      <c r="Q323" s="8"/>
      <c r="R323" s="5"/>
      <c r="S323" s="5"/>
      <c r="T323" s="8"/>
      <c r="U323" s="5"/>
      <c r="V323" s="5"/>
      <c r="W323" s="8"/>
    </row>
    <row r="324" spans="1:23">
      <c r="A324" s="96"/>
      <c r="B324" s="11"/>
      <c r="C324" s="5"/>
      <c r="D324" s="5"/>
      <c r="E324" s="36"/>
      <c r="F324" s="5"/>
      <c r="G324" s="5"/>
      <c r="H324" s="5"/>
      <c r="I324" s="5"/>
      <c r="J324" s="5"/>
      <c r="K324" s="8"/>
      <c r="L324" s="5"/>
      <c r="M324" s="5"/>
      <c r="N324" s="8"/>
      <c r="O324" s="5"/>
      <c r="P324" s="5"/>
      <c r="Q324" s="8"/>
      <c r="R324" s="5"/>
      <c r="S324" s="5"/>
      <c r="T324" s="8"/>
      <c r="U324" s="5"/>
      <c r="V324" s="5"/>
      <c r="W324" s="8"/>
    </row>
    <row r="325" spans="1:23">
      <c r="A325" s="96"/>
      <c r="B325" s="11"/>
      <c r="C325" s="5"/>
      <c r="D325" s="5"/>
      <c r="E325" s="36"/>
      <c r="F325" s="5"/>
      <c r="G325" s="5"/>
      <c r="H325" s="5"/>
      <c r="I325" s="5"/>
      <c r="J325" s="5"/>
      <c r="K325" s="8"/>
      <c r="L325" s="5"/>
      <c r="M325" s="5"/>
      <c r="N325" s="8"/>
      <c r="O325" s="5"/>
      <c r="P325" s="5"/>
      <c r="Q325" s="8"/>
      <c r="R325" s="5"/>
      <c r="S325" s="5"/>
      <c r="T325" s="8"/>
      <c r="U325" s="5"/>
      <c r="V325" s="5"/>
      <c r="W325" s="8"/>
    </row>
    <row r="326" spans="1:23">
      <c r="A326" s="96"/>
      <c r="B326" s="11"/>
      <c r="C326" s="5"/>
      <c r="D326" s="5"/>
      <c r="E326" s="36"/>
      <c r="F326" s="5"/>
      <c r="G326" s="5"/>
      <c r="H326" s="5"/>
      <c r="I326" s="5"/>
      <c r="J326" s="5"/>
      <c r="K326" s="8"/>
      <c r="L326" s="5"/>
      <c r="M326" s="5"/>
      <c r="N326" s="8"/>
      <c r="O326" s="5"/>
      <c r="P326" s="5"/>
      <c r="Q326" s="8"/>
      <c r="R326" s="5"/>
      <c r="S326" s="5"/>
      <c r="T326" s="8"/>
      <c r="U326" s="5"/>
      <c r="V326" s="5"/>
      <c r="W326" s="8"/>
    </row>
    <row r="327" spans="1:23">
      <c r="A327" s="96"/>
      <c r="B327" s="11"/>
      <c r="C327" s="5"/>
      <c r="D327" s="5"/>
      <c r="E327" s="36"/>
      <c r="F327" s="5"/>
      <c r="G327" s="5"/>
      <c r="H327" s="5"/>
      <c r="I327" s="5"/>
      <c r="J327" s="5"/>
      <c r="K327" s="8"/>
      <c r="L327" s="5"/>
      <c r="M327" s="5"/>
      <c r="N327" s="8"/>
      <c r="O327" s="5"/>
      <c r="P327" s="5"/>
      <c r="Q327" s="8"/>
      <c r="R327" s="5"/>
      <c r="S327" s="5"/>
      <c r="T327" s="8"/>
      <c r="U327" s="5"/>
      <c r="V327" s="5"/>
      <c r="W327" s="8"/>
    </row>
    <row r="328" spans="1:23">
      <c r="A328" s="96"/>
      <c r="B328" s="11"/>
      <c r="C328" s="5"/>
      <c r="D328" s="5"/>
      <c r="E328" s="36"/>
      <c r="F328" s="5"/>
      <c r="G328" s="5"/>
      <c r="H328" s="5"/>
      <c r="I328" s="5"/>
      <c r="J328" s="5"/>
      <c r="K328" s="8"/>
      <c r="L328" s="5"/>
      <c r="M328" s="5"/>
      <c r="N328" s="8"/>
      <c r="O328" s="5"/>
      <c r="P328" s="5"/>
      <c r="Q328" s="8"/>
      <c r="R328" s="5"/>
      <c r="S328" s="5"/>
      <c r="T328" s="8"/>
      <c r="U328" s="5"/>
      <c r="V328" s="5"/>
      <c r="W328" s="8"/>
    </row>
    <row r="329" spans="1:23">
      <c r="A329" s="96"/>
      <c r="B329" s="11"/>
      <c r="C329" s="5"/>
      <c r="D329" s="5"/>
      <c r="E329" s="36"/>
      <c r="F329" s="5"/>
      <c r="G329" s="5"/>
      <c r="H329" s="5"/>
      <c r="I329" s="5"/>
      <c r="J329" s="5"/>
      <c r="K329" s="8"/>
      <c r="L329" s="5"/>
      <c r="M329" s="5"/>
      <c r="N329" s="8"/>
      <c r="O329" s="5"/>
      <c r="P329" s="5"/>
      <c r="Q329" s="8"/>
      <c r="R329" s="5"/>
      <c r="S329" s="5"/>
      <c r="T329" s="8"/>
      <c r="U329" s="5"/>
      <c r="V329" s="5"/>
      <c r="W329" s="8"/>
    </row>
    <row r="330" spans="1:23">
      <c r="A330" s="96"/>
      <c r="B330" s="11"/>
      <c r="C330" s="5"/>
      <c r="D330" s="5"/>
      <c r="E330" s="36"/>
      <c r="F330" s="5"/>
      <c r="G330" s="5"/>
      <c r="H330" s="5"/>
      <c r="I330" s="5"/>
      <c r="J330" s="5"/>
      <c r="K330" s="8"/>
      <c r="L330" s="5"/>
      <c r="M330" s="5"/>
      <c r="N330" s="8"/>
      <c r="O330" s="5"/>
      <c r="P330" s="5"/>
      <c r="Q330" s="8"/>
      <c r="R330" s="5"/>
      <c r="S330" s="5"/>
      <c r="T330" s="8"/>
      <c r="U330" s="5"/>
      <c r="V330" s="5"/>
      <c r="W330" s="8"/>
    </row>
    <row r="331" spans="1:23">
      <c r="A331" s="96"/>
      <c r="B331" s="11"/>
      <c r="C331" s="5"/>
      <c r="D331" s="5"/>
      <c r="E331" s="36"/>
      <c r="F331" s="5"/>
      <c r="G331" s="5"/>
      <c r="H331" s="5"/>
      <c r="I331" s="5"/>
      <c r="J331" s="5"/>
      <c r="K331" s="8"/>
      <c r="L331" s="5"/>
      <c r="M331" s="5"/>
      <c r="N331" s="8"/>
      <c r="O331" s="5"/>
      <c r="P331" s="5"/>
      <c r="Q331" s="8"/>
      <c r="R331" s="5"/>
      <c r="S331" s="5"/>
      <c r="T331" s="8"/>
      <c r="U331" s="5"/>
      <c r="V331" s="5"/>
      <c r="W331" s="8"/>
    </row>
    <row r="332" spans="1:23">
      <c r="A332" s="96"/>
      <c r="B332" s="11"/>
      <c r="C332" s="5"/>
      <c r="D332" s="5"/>
      <c r="E332" s="36"/>
      <c r="F332" s="5"/>
      <c r="G332" s="5"/>
      <c r="H332" s="5"/>
      <c r="I332" s="5"/>
      <c r="J332" s="5"/>
      <c r="K332" s="8"/>
      <c r="L332" s="5"/>
      <c r="M332" s="5"/>
      <c r="N332" s="8"/>
      <c r="O332" s="5"/>
      <c r="P332" s="5"/>
      <c r="Q332" s="8"/>
      <c r="R332" s="5"/>
      <c r="S332" s="5"/>
      <c r="T332" s="8"/>
      <c r="U332" s="5"/>
      <c r="V332" s="5"/>
      <c r="W332" s="8"/>
    </row>
    <row r="333" spans="1:23">
      <c r="A333" s="96"/>
      <c r="B333" s="11"/>
      <c r="C333" s="5"/>
      <c r="D333" s="5"/>
      <c r="E333" s="36"/>
      <c r="F333" s="5"/>
      <c r="G333" s="5"/>
      <c r="H333" s="5"/>
      <c r="I333" s="5"/>
      <c r="J333" s="5"/>
      <c r="K333" s="8"/>
      <c r="L333" s="5"/>
      <c r="M333" s="5"/>
      <c r="N333" s="8"/>
      <c r="O333" s="5"/>
      <c r="P333" s="5"/>
      <c r="Q333" s="8"/>
      <c r="R333" s="5"/>
      <c r="S333" s="5"/>
      <c r="T333" s="8"/>
      <c r="U333" s="5"/>
      <c r="V333" s="5"/>
      <c r="W333" s="8"/>
    </row>
    <row r="334" spans="1:23">
      <c r="A334" s="96"/>
      <c r="B334" s="11"/>
      <c r="C334" s="5"/>
      <c r="D334" s="5"/>
      <c r="E334" s="36"/>
      <c r="F334" s="5"/>
      <c r="G334" s="5"/>
      <c r="H334" s="5"/>
      <c r="I334" s="5"/>
      <c r="J334" s="5"/>
      <c r="K334" s="8"/>
      <c r="L334" s="5"/>
      <c r="M334" s="5"/>
      <c r="N334" s="8"/>
      <c r="O334" s="5"/>
      <c r="P334" s="5"/>
      <c r="Q334" s="8"/>
      <c r="R334" s="5"/>
      <c r="S334" s="5"/>
      <c r="T334" s="8"/>
      <c r="U334" s="5"/>
      <c r="V334" s="5"/>
      <c r="W334" s="8"/>
    </row>
    <row r="335" spans="1:23">
      <c r="A335" s="96"/>
      <c r="B335" s="11"/>
      <c r="C335" s="5"/>
      <c r="D335" s="5"/>
      <c r="E335" s="36"/>
      <c r="F335" s="5"/>
      <c r="G335" s="5"/>
      <c r="H335" s="5"/>
      <c r="I335" s="5"/>
      <c r="J335" s="5"/>
      <c r="K335" s="8"/>
      <c r="L335" s="5"/>
      <c r="M335" s="5"/>
      <c r="N335" s="8"/>
      <c r="O335" s="5"/>
      <c r="P335" s="5"/>
      <c r="Q335" s="8"/>
      <c r="R335" s="5"/>
      <c r="S335" s="5"/>
      <c r="T335" s="8"/>
      <c r="U335" s="5"/>
      <c r="V335" s="5"/>
      <c r="W335" s="8"/>
    </row>
    <row r="336" spans="1:23">
      <c r="A336" s="96"/>
      <c r="B336" s="11"/>
      <c r="C336" s="5"/>
      <c r="D336" s="5"/>
      <c r="E336" s="36"/>
      <c r="F336" s="5"/>
      <c r="G336" s="5"/>
      <c r="H336" s="5"/>
      <c r="I336" s="5"/>
      <c r="J336" s="5"/>
      <c r="K336" s="8"/>
      <c r="L336" s="5"/>
      <c r="M336" s="5"/>
      <c r="N336" s="8"/>
      <c r="O336" s="5"/>
      <c r="P336" s="5"/>
      <c r="Q336" s="8"/>
      <c r="R336" s="5"/>
      <c r="S336" s="5"/>
      <c r="T336" s="8"/>
      <c r="U336" s="5"/>
      <c r="V336" s="5"/>
      <c r="W336" s="8"/>
    </row>
    <row r="337" spans="1:23">
      <c r="A337" s="96"/>
      <c r="B337" s="11"/>
      <c r="C337" s="5"/>
      <c r="D337" s="5"/>
      <c r="E337" s="36"/>
      <c r="F337" s="5"/>
      <c r="G337" s="5"/>
      <c r="H337" s="5"/>
      <c r="I337" s="5"/>
      <c r="J337" s="5"/>
      <c r="K337" s="8"/>
      <c r="L337" s="5"/>
      <c r="M337" s="5"/>
      <c r="N337" s="8"/>
      <c r="O337" s="5"/>
      <c r="P337" s="5"/>
      <c r="Q337" s="8"/>
      <c r="R337" s="5"/>
      <c r="S337" s="5"/>
      <c r="T337" s="8"/>
      <c r="U337" s="5"/>
      <c r="V337" s="5"/>
      <c r="W337" s="8"/>
    </row>
    <row r="338" spans="1:23">
      <c r="A338" s="96"/>
      <c r="B338" s="11"/>
      <c r="C338" s="5"/>
      <c r="D338" s="5"/>
      <c r="E338" s="36"/>
      <c r="F338" s="5"/>
      <c r="G338" s="5"/>
      <c r="H338" s="5"/>
      <c r="I338" s="5"/>
      <c r="J338" s="5"/>
      <c r="K338" s="8"/>
      <c r="L338" s="5"/>
      <c r="M338" s="5"/>
      <c r="N338" s="8"/>
      <c r="O338" s="5"/>
      <c r="P338" s="5"/>
      <c r="Q338" s="8"/>
      <c r="R338" s="5"/>
      <c r="S338" s="5"/>
      <c r="T338" s="8"/>
      <c r="U338" s="5"/>
      <c r="V338" s="5"/>
      <c r="W338" s="8"/>
    </row>
    <row r="339" spans="1:23">
      <c r="A339" s="96"/>
      <c r="B339" s="11"/>
      <c r="C339" s="5"/>
      <c r="D339" s="5"/>
      <c r="E339" s="36"/>
      <c r="F339" s="5"/>
      <c r="G339" s="5"/>
      <c r="H339" s="5"/>
      <c r="I339" s="5"/>
      <c r="J339" s="5"/>
      <c r="K339" s="8"/>
      <c r="L339" s="5"/>
      <c r="M339" s="5"/>
      <c r="N339" s="8"/>
      <c r="O339" s="5"/>
      <c r="P339" s="5"/>
      <c r="Q339" s="8"/>
      <c r="R339" s="5"/>
      <c r="S339" s="5"/>
      <c r="T339" s="8"/>
      <c r="U339" s="5"/>
      <c r="V339" s="5"/>
      <c r="W339" s="8"/>
    </row>
    <row r="340" spans="1:23">
      <c r="A340" s="96"/>
      <c r="B340" s="11"/>
      <c r="C340" s="5"/>
      <c r="D340" s="5"/>
      <c r="E340" s="36"/>
      <c r="F340" s="5"/>
      <c r="G340" s="5"/>
      <c r="H340" s="5"/>
      <c r="I340" s="5"/>
      <c r="J340" s="5"/>
      <c r="K340" s="8"/>
      <c r="L340" s="5"/>
      <c r="M340" s="5"/>
      <c r="N340" s="8"/>
      <c r="O340" s="5"/>
      <c r="P340" s="5"/>
      <c r="Q340" s="8"/>
      <c r="R340" s="5"/>
      <c r="S340" s="5"/>
      <c r="T340" s="8"/>
      <c r="U340" s="5"/>
      <c r="V340" s="5"/>
      <c r="W340" s="8"/>
    </row>
    <row r="341" spans="1:23">
      <c r="A341" s="96"/>
      <c r="B341" s="11"/>
      <c r="C341" s="5"/>
      <c r="D341" s="5"/>
      <c r="E341" s="36"/>
      <c r="F341" s="5"/>
      <c r="G341" s="5"/>
      <c r="H341" s="5"/>
      <c r="I341" s="5"/>
      <c r="J341" s="5"/>
      <c r="K341" s="8"/>
      <c r="L341" s="5"/>
      <c r="M341" s="5"/>
      <c r="N341" s="8"/>
      <c r="O341" s="5"/>
      <c r="P341" s="5"/>
      <c r="Q341" s="8"/>
      <c r="R341" s="5"/>
      <c r="S341" s="5"/>
      <c r="T341" s="8"/>
      <c r="U341" s="5"/>
      <c r="V341" s="5"/>
      <c r="W341" s="8"/>
    </row>
    <row r="342" spans="1:23">
      <c r="A342" s="96"/>
      <c r="B342" s="11"/>
      <c r="C342" s="5"/>
      <c r="D342" s="5"/>
      <c r="E342" s="36"/>
      <c r="F342" s="5"/>
      <c r="G342" s="5"/>
      <c r="H342" s="5"/>
      <c r="I342" s="5"/>
      <c r="J342" s="5"/>
      <c r="K342" s="8"/>
      <c r="L342" s="5"/>
      <c r="M342" s="5"/>
      <c r="N342" s="8"/>
      <c r="O342" s="5"/>
      <c r="P342" s="5"/>
      <c r="Q342" s="8"/>
      <c r="R342" s="5"/>
      <c r="S342" s="5"/>
      <c r="T342" s="8"/>
      <c r="U342" s="5"/>
      <c r="V342" s="5"/>
      <c r="W342" s="8"/>
    </row>
    <row r="343" spans="1:23">
      <c r="A343" s="96"/>
      <c r="B343" s="11"/>
      <c r="C343" s="5"/>
      <c r="D343" s="5"/>
      <c r="E343" s="36"/>
      <c r="F343" s="5"/>
      <c r="G343" s="5"/>
      <c r="H343" s="5"/>
      <c r="I343" s="5"/>
      <c r="J343" s="5"/>
      <c r="K343" s="8"/>
      <c r="L343" s="5"/>
      <c r="M343" s="5"/>
      <c r="N343" s="8"/>
      <c r="O343" s="5"/>
      <c r="P343" s="5"/>
      <c r="Q343" s="8"/>
      <c r="R343" s="5"/>
      <c r="S343" s="5"/>
      <c r="T343" s="8"/>
      <c r="U343" s="5"/>
      <c r="V343" s="5"/>
      <c r="W343" s="8"/>
    </row>
    <row r="344" spans="1:23">
      <c r="A344" s="96"/>
      <c r="B344" s="11"/>
      <c r="C344" s="5"/>
      <c r="D344" s="5"/>
      <c r="E344" s="36"/>
      <c r="F344" s="5"/>
      <c r="G344" s="5"/>
      <c r="H344" s="5"/>
      <c r="I344" s="5"/>
      <c r="J344" s="5"/>
      <c r="K344" s="8"/>
      <c r="L344" s="5"/>
      <c r="M344" s="5"/>
      <c r="N344" s="8"/>
      <c r="O344" s="5"/>
      <c r="P344" s="5"/>
      <c r="Q344" s="8"/>
      <c r="R344" s="5"/>
      <c r="S344" s="5"/>
      <c r="T344" s="8"/>
      <c r="U344" s="5"/>
      <c r="V344" s="5"/>
      <c r="W344" s="8"/>
    </row>
    <row r="345" spans="1:23">
      <c r="A345" s="96"/>
      <c r="B345" s="11"/>
      <c r="C345" s="5"/>
      <c r="D345" s="5"/>
      <c r="E345" s="36"/>
      <c r="F345" s="5"/>
      <c r="G345" s="5"/>
      <c r="H345" s="5"/>
      <c r="I345" s="5"/>
      <c r="J345" s="5"/>
      <c r="K345" s="8"/>
      <c r="L345" s="5"/>
      <c r="M345" s="5"/>
      <c r="N345" s="8"/>
      <c r="O345" s="5"/>
      <c r="P345" s="5"/>
      <c r="Q345" s="8"/>
      <c r="R345" s="5"/>
      <c r="S345" s="5"/>
      <c r="T345" s="8"/>
      <c r="U345" s="5"/>
      <c r="V345" s="5"/>
      <c r="W345" s="8"/>
    </row>
    <row r="346" spans="1:23">
      <c r="A346" s="96"/>
      <c r="B346" s="11"/>
      <c r="C346" s="5"/>
      <c r="D346" s="5"/>
      <c r="E346" s="36"/>
      <c r="F346" s="5"/>
      <c r="G346" s="5"/>
      <c r="H346" s="5"/>
      <c r="I346" s="5"/>
      <c r="J346" s="5"/>
      <c r="K346" s="8"/>
      <c r="L346" s="5"/>
      <c r="M346" s="5"/>
      <c r="N346" s="8"/>
      <c r="O346" s="5"/>
      <c r="P346" s="5"/>
      <c r="Q346" s="8"/>
      <c r="R346" s="5"/>
      <c r="S346" s="5"/>
      <c r="T346" s="8"/>
      <c r="U346" s="5"/>
      <c r="V346" s="5"/>
      <c r="W346" s="8"/>
    </row>
    <row r="347" spans="1:23">
      <c r="A347" s="96"/>
      <c r="B347" s="11"/>
      <c r="C347" s="5"/>
      <c r="D347" s="5"/>
      <c r="E347" s="36"/>
      <c r="F347" s="5"/>
      <c r="G347" s="5"/>
      <c r="H347" s="5"/>
      <c r="I347" s="5"/>
      <c r="J347" s="5"/>
      <c r="K347" s="8"/>
      <c r="L347" s="5"/>
      <c r="M347" s="5"/>
      <c r="N347" s="8"/>
      <c r="O347" s="5"/>
      <c r="P347" s="5"/>
      <c r="Q347" s="8"/>
      <c r="R347" s="5"/>
      <c r="S347" s="5"/>
      <c r="T347" s="8"/>
      <c r="U347" s="5"/>
      <c r="V347" s="5"/>
      <c r="W347" s="8"/>
    </row>
    <row r="348" spans="1:23">
      <c r="A348" s="96"/>
      <c r="B348" s="11"/>
      <c r="C348" s="5"/>
      <c r="D348" s="5"/>
      <c r="E348" s="36"/>
      <c r="F348" s="5"/>
      <c r="G348" s="5"/>
      <c r="H348" s="5"/>
      <c r="I348" s="5"/>
      <c r="J348" s="5"/>
      <c r="K348" s="8"/>
      <c r="L348" s="5"/>
      <c r="M348" s="5"/>
      <c r="N348" s="8"/>
      <c r="O348" s="5"/>
      <c r="P348" s="5"/>
      <c r="Q348" s="8"/>
      <c r="R348" s="5"/>
      <c r="S348" s="5"/>
      <c r="T348" s="8"/>
      <c r="U348" s="5"/>
      <c r="V348" s="5"/>
      <c r="W348" s="8"/>
    </row>
    <row r="349" spans="1:23">
      <c r="A349" s="96"/>
      <c r="B349" s="11"/>
      <c r="C349" s="5"/>
      <c r="D349" s="5"/>
      <c r="E349" s="36"/>
      <c r="F349" s="5"/>
      <c r="G349" s="5"/>
      <c r="H349" s="5"/>
      <c r="I349" s="5"/>
      <c r="J349" s="5"/>
      <c r="K349" s="8"/>
      <c r="L349" s="5"/>
      <c r="M349" s="5"/>
      <c r="N349" s="8"/>
      <c r="O349" s="5"/>
      <c r="P349" s="5"/>
      <c r="Q349" s="8"/>
      <c r="R349" s="5"/>
      <c r="S349" s="5"/>
      <c r="T349" s="8"/>
      <c r="U349" s="5"/>
      <c r="V349" s="5"/>
      <c r="W349" s="8"/>
    </row>
    <row r="350" spans="1:23">
      <c r="A350" s="96"/>
      <c r="B350" s="11"/>
      <c r="C350" s="5"/>
      <c r="D350" s="5"/>
      <c r="E350" s="36"/>
      <c r="F350" s="5"/>
      <c r="G350" s="5"/>
      <c r="H350" s="5"/>
      <c r="I350" s="5"/>
      <c r="J350" s="5"/>
      <c r="K350" s="8"/>
      <c r="L350" s="5"/>
      <c r="M350" s="5"/>
      <c r="N350" s="8"/>
      <c r="O350" s="5"/>
      <c r="P350" s="5"/>
      <c r="Q350" s="8"/>
      <c r="R350" s="5"/>
      <c r="S350" s="5"/>
      <c r="T350" s="8"/>
      <c r="U350" s="5"/>
      <c r="V350" s="5"/>
      <c r="W350" s="8"/>
    </row>
    <row r="351" spans="1:23">
      <c r="A351" s="96"/>
      <c r="B351" s="11"/>
      <c r="C351" s="5"/>
      <c r="D351" s="5"/>
      <c r="E351" s="36"/>
      <c r="F351" s="5"/>
      <c r="G351" s="5"/>
      <c r="H351" s="5"/>
      <c r="I351" s="5"/>
      <c r="J351" s="5"/>
      <c r="K351" s="8"/>
      <c r="L351" s="5"/>
      <c r="M351" s="5"/>
      <c r="N351" s="8"/>
      <c r="O351" s="5"/>
      <c r="P351" s="5"/>
      <c r="Q351" s="8"/>
      <c r="R351" s="5"/>
      <c r="S351" s="5"/>
      <c r="T351" s="8"/>
      <c r="U351" s="5"/>
      <c r="V351" s="5"/>
      <c r="W351" s="8"/>
    </row>
    <row r="352" spans="1:23">
      <c r="A352" s="96"/>
      <c r="B352" s="11"/>
      <c r="C352" s="5"/>
      <c r="D352" s="5"/>
      <c r="E352" s="36"/>
      <c r="F352" s="5"/>
      <c r="G352" s="5"/>
      <c r="H352" s="5"/>
      <c r="I352" s="5"/>
      <c r="J352" s="5"/>
      <c r="K352" s="8"/>
      <c r="L352" s="5"/>
      <c r="M352" s="5"/>
      <c r="N352" s="8"/>
      <c r="O352" s="5"/>
      <c r="P352" s="5"/>
      <c r="Q352" s="8"/>
      <c r="R352" s="5"/>
      <c r="S352" s="5"/>
      <c r="T352" s="8"/>
      <c r="U352" s="5"/>
      <c r="V352" s="5"/>
      <c r="W352" s="8"/>
    </row>
    <row r="353" spans="1:23">
      <c r="A353" s="96"/>
      <c r="B353" s="11"/>
      <c r="C353" s="5"/>
      <c r="D353" s="5"/>
      <c r="E353" s="36"/>
      <c r="F353" s="5"/>
      <c r="G353" s="5"/>
      <c r="H353" s="5"/>
      <c r="I353" s="5"/>
      <c r="J353" s="5"/>
      <c r="K353" s="8"/>
      <c r="L353" s="5"/>
      <c r="M353" s="5"/>
      <c r="N353" s="8"/>
      <c r="O353" s="5"/>
      <c r="P353" s="5"/>
      <c r="Q353" s="8"/>
      <c r="R353" s="5"/>
      <c r="S353" s="5"/>
      <c r="T353" s="8"/>
      <c r="U353" s="5"/>
      <c r="V353" s="5"/>
      <c r="W353" s="8"/>
    </row>
    <row r="354" spans="1:23">
      <c r="A354" s="96"/>
      <c r="B354" s="11"/>
      <c r="C354" s="5"/>
      <c r="D354" s="5"/>
      <c r="E354" s="36"/>
      <c r="F354" s="5"/>
      <c r="G354" s="5"/>
      <c r="H354" s="5"/>
      <c r="I354" s="5"/>
      <c r="J354" s="5"/>
      <c r="K354" s="8"/>
      <c r="L354" s="5"/>
      <c r="M354" s="5"/>
      <c r="N354" s="8"/>
      <c r="O354" s="5"/>
      <c r="P354" s="5"/>
      <c r="Q354" s="8"/>
      <c r="R354" s="5"/>
      <c r="S354" s="5"/>
      <c r="T354" s="8"/>
      <c r="U354" s="5"/>
      <c r="V354" s="5"/>
      <c r="W354" s="8"/>
    </row>
    <row r="355" spans="1:23">
      <c r="A355" s="96"/>
      <c r="B355" s="11"/>
      <c r="C355" s="5"/>
      <c r="D355" s="5"/>
      <c r="E355" s="36"/>
      <c r="F355" s="5"/>
      <c r="G355" s="5"/>
      <c r="H355" s="5"/>
      <c r="I355" s="5"/>
      <c r="J355" s="5"/>
      <c r="K355" s="8"/>
      <c r="L355" s="5"/>
      <c r="M355" s="5"/>
      <c r="N355" s="8"/>
      <c r="O355" s="5"/>
      <c r="P355" s="5"/>
      <c r="Q355" s="8"/>
      <c r="R355" s="5"/>
      <c r="S355" s="5"/>
      <c r="T355" s="8"/>
      <c r="U355" s="5"/>
      <c r="V355" s="5"/>
      <c r="W355" s="8"/>
    </row>
    <row r="356" spans="1:23">
      <c r="A356" s="96"/>
      <c r="B356" s="11"/>
      <c r="C356" s="5"/>
      <c r="D356" s="5"/>
      <c r="E356" s="36"/>
      <c r="F356" s="5"/>
      <c r="G356" s="5"/>
      <c r="H356" s="5"/>
      <c r="I356" s="5"/>
      <c r="J356" s="5"/>
      <c r="K356" s="8"/>
      <c r="L356" s="5"/>
      <c r="M356" s="5"/>
      <c r="N356" s="8"/>
      <c r="O356" s="5"/>
      <c r="P356" s="5"/>
      <c r="Q356" s="8"/>
      <c r="R356" s="5"/>
      <c r="S356" s="5"/>
      <c r="T356" s="8"/>
      <c r="U356" s="5"/>
      <c r="V356" s="5"/>
      <c r="W356" s="8"/>
    </row>
    <row r="357" spans="1:23">
      <c r="A357" s="96"/>
      <c r="B357" s="11"/>
      <c r="C357" s="5"/>
      <c r="D357" s="5"/>
      <c r="E357" s="36"/>
      <c r="F357" s="5"/>
      <c r="G357" s="5"/>
      <c r="H357" s="5"/>
      <c r="I357" s="5"/>
      <c r="J357" s="5"/>
      <c r="K357" s="8"/>
      <c r="L357" s="5"/>
      <c r="M357" s="5"/>
      <c r="N357" s="8"/>
      <c r="O357" s="5"/>
      <c r="P357" s="5"/>
      <c r="Q357" s="8"/>
      <c r="R357" s="5"/>
      <c r="S357" s="5"/>
      <c r="T357" s="8"/>
      <c r="U357" s="5"/>
      <c r="V357" s="5"/>
      <c r="W357" s="8"/>
    </row>
    <row r="358" spans="1:23">
      <c r="A358" s="96"/>
      <c r="B358" s="11"/>
      <c r="C358" s="5"/>
      <c r="D358" s="5"/>
      <c r="E358" s="36"/>
      <c r="F358" s="5"/>
      <c r="G358" s="5"/>
      <c r="H358" s="5"/>
      <c r="I358" s="5"/>
      <c r="J358" s="5"/>
      <c r="K358" s="8"/>
      <c r="L358" s="5"/>
      <c r="M358" s="5"/>
      <c r="N358" s="8"/>
      <c r="O358" s="5"/>
      <c r="P358" s="5"/>
      <c r="Q358" s="8"/>
      <c r="R358" s="5"/>
      <c r="S358" s="5"/>
      <c r="T358" s="8"/>
      <c r="U358" s="5"/>
      <c r="V358" s="5"/>
      <c r="W358" s="8"/>
    </row>
    <row r="359" spans="1:23">
      <c r="A359" s="96"/>
      <c r="B359" s="11"/>
      <c r="C359" s="5"/>
      <c r="D359" s="5"/>
      <c r="E359" s="36"/>
      <c r="F359" s="5"/>
      <c r="G359" s="5"/>
      <c r="H359" s="5"/>
      <c r="I359" s="5"/>
      <c r="J359" s="5"/>
      <c r="K359" s="8"/>
      <c r="L359" s="5"/>
      <c r="M359" s="5"/>
      <c r="N359" s="8"/>
      <c r="O359" s="5"/>
      <c r="P359" s="5"/>
      <c r="Q359" s="8"/>
      <c r="R359" s="5"/>
      <c r="S359" s="5"/>
      <c r="T359" s="8"/>
      <c r="U359" s="5"/>
      <c r="V359" s="5"/>
      <c r="W359" s="8"/>
    </row>
    <row r="360" spans="1:23">
      <c r="A360" s="96"/>
      <c r="B360" s="11"/>
      <c r="C360" s="5"/>
      <c r="D360" s="5"/>
      <c r="E360" s="36"/>
      <c r="F360" s="5"/>
      <c r="G360" s="5"/>
      <c r="H360" s="5"/>
      <c r="I360" s="5"/>
      <c r="J360" s="5"/>
      <c r="K360" s="8"/>
      <c r="L360" s="5"/>
      <c r="M360" s="5"/>
      <c r="N360" s="8"/>
      <c r="O360" s="5"/>
      <c r="P360" s="5"/>
      <c r="Q360" s="8"/>
      <c r="R360" s="5"/>
      <c r="S360" s="5"/>
      <c r="T360" s="8"/>
      <c r="U360" s="5"/>
      <c r="V360" s="5"/>
      <c r="W360" s="8"/>
    </row>
    <row r="361" spans="1:23">
      <c r="A361" s="96"/>
      <c r="B361" s="11"/>
      <c r="C361" s="5"/>
      <c r="D361" s="5"/>
      <c r="E361" s="36"/>
      <c r="F361" s="5"/>
      <c r="G361" s="5"/>
      <c r="H361" s="5"/>
      <c r="I361" s="5"/>
      <c r="J361" s="5"/>
      <c r="K361" s="8"/>
      <c r="L361" s="5"/>
      <c r="M361" s="5"/>
      <c r="N361" s="8"/>
      <c r="O361" s="5"/>
      <c r="P361" s="5"/>
      <c r="Q361" s="8"/>
      <c r="R361" s="5"/>
      <c r="S361" s="5"/>
      <c r="T361" s="8"/>
      <c r="U361" s="5"/>
      <c r="V361" s="5"/>
      <c r="W361" s="8"/>
    </row>
    <row r="362" spans="1:23">
      <c r="A362" s="96"/>
      <c r="B362" s="11"/>
      <c r="C362" s="5"/>
      <c r="D362" s="5"/>
      <c r="E362" s="36"/>
      <c r="F362" s="5"/>
      <c r="G362" s="5"/>
      <c r="H362" s="5"/>
      <c r="I362" s="5"/>
      <c r="J362" s="5"/>
      <c r="K362" s="8"/>
      <c r="L362" s="5"/>
      <c r="M362" s="5"/>
      <c r="N362" s="8"/>
      <c r="O362" s="5"/>
      <c r="P362" s="5"/>
      <c r="Q362" s="8"/>
      <c r="R362" s="5"/>
      <c r="S362" s="5"/>
      <c r="T362" s="8"/>
      <c r="U362" s="5"/>
      <c r="V362" s="5"/>
      <c r="W362" s="8"/>
    </row>
    <row r="363" spans="1:23">
      <c r="A363" s="96"/>
      <c r="B363" s="11"/>
      <c r="C363" s="5"/>
      <c r="D363" s="5"/>
      <c r="E363" s="36"/>
      <c r="F363" s="5"/>
      <c r="G363" s="5"/>
      <c r="H363" s="5"/>
      <c r="I363" s="5"/>
      <c r="J363" s="5"/>
      <c r="K363" s="8"/>
      <c r="L363" s="5"/>
      <c r="M363" s="5"/>
      <c r="N363" s="8"/>
      <c r="O363" s="5"/>
      <c r="P363" s="5"/>
      <c r="Q363" s="8"/>
      <c r="R363" s="5"/>
      <c r="S363" s="5"/>
      <c r="T363" s="8"/>
      <c r="U363" s="5"/>
      <c r="V363" s="5"/>
      <c r="W363" s="8"/>
    </row>
    <row r="364" spans="1:23">
      <c r="A364" s="96"/>
      <c r="B364" s="11"/>
      <c r="C364" s="5"/>
      <c r="D364" s="5"/>
      <c r="E364" s="36"/>
      <c r="F364" s="5"/>
      <c r="G364" s="5"/>
      <c r="H364" s="5"/>
      <c r="I364" s="5"/>
      <c r="J364" s="5"/>
      <c r="K364" s="8"/>
      <c r="L364" s="5"/>
      <c r="M364" s="5"/>
      <c r="N364" s="8"/>
      <c r="O364" s="5"/>
      <c r="P364" s="5"/>
      <c r="Q364" s="8"/>
      <c r="R364" s="5"/>
      <c r="S364" s="5"/>
      <c r="T364" s="8"/>
      <c r="U364" s="5"/>
      <c r="V364" s="5"/>
      <c r="W364" s="8"/>
    </row>
    <row r="365" spans="1:23">
      <c r="A365" s="96"/>
      <c r="B365" s="11"/>
      <c r="C365" s="5"/>
      <c r="D365" s="5"/>
      <c r="E365" s="36"/>
      <c r="F365" s="5"/>
      <c r="G365" s="5"/>
      <c r="H365" s="5"/>
      <c r="I365" s="5"/>
      <c r="J365" s="5"/>
      <c r="K365" s="8"/>
      <c r="L365" s="5"/>
      <c r="M365" s="5"/>
      <c r="N365" s="8"/>
      <c r="O365" s="5"/>
      <c r="P365" s="5"/>
      <c r="Q365" s="8"/>
      <c r="R365" s="5"/>
      <c r="S365" s="5"/>
      <c r="T365" s="8"/>
      <c r="U365" s="5"/>
      <c r="V365" s="5"/>
      <c r="W365" s="8"/>
    </row>
    <row r="366" spans="1:23">
      <c r="A366" s="96"/>
      <c r="B366" s="11"/>
      <c r="C366" s="5"/>
      <c r="D366" s="5"/>
      <c r="E366" s="36"/>
      <c r="F366" s="5"/>
      <c r="G366" s="5"/>
      <c r="H366" s="5"/>
      <c r="I366" s="5"/>
      <c r="J366" s="5"/>
      <c r="K366" s="8"/>
      <c r="L366" s="5"/>
      <c r="M366" s="5"/>
      <c r="N366" s="8"/>
      <c r="O366" s="5"/>
      <c r="P366" s="5"/>
      <c r="Q366" s="8"/>
      <c r="R366" s="5"/>
      <c r="S366" s="5"/>
      <c r="T366" s="8"/>
      <c r="U366" s="5"/>
      <c r="V366" s="5"/>
      <c r="W366" s="8"/>
    </row>
    <row r="367" spans="1:23">
      <c r="A367" s="96"/>
      <c r="B367" s="11"/>
      <c r="C367" s="5"/>
      <c r="D367" s="5"/>
      <c r="E367" s="36"/>
      <c r="F367" s="5"/>
      <c r="G367" s="5"/>
      <c r="H367" s="5"/>
      <c r="I367" s="5"/>
      <c r="J367" s="5"/>
      <c r="K367" s="8"/>
      <c r="L367" s="5"/>
      <c r="M367" s="5"/>
      <c r="N367" s="8"/>
      <c r="O367" s="5"/>
      <c r="P367" s="5"/>
      <c r="Q367" s="8"/>
      <c r="R367" s="5"/>
      <c r="S367" s="5"/>
      <c r="T367" s="8"/>
      <c r="U367" s="5"/>
      <c r="V367" s="5"/>
      <c r="W367" s="8"/>
    </row>
    <row r="368" spans="1:23">
      <c r="A368" s="96"/>
      <c r="B368" s="11"/>
      <c r="C368" s="5"/>
      <c r="D368" s="5"/>
      <c r="E368" s="36"/>
      <c r="F368" s="5"/>
      <c r="G368" s="5"/>
      <c r="H368" s="5"/>
      <c r="I368" s="5"/>
      <c r="J368" s="5"/>
      <c r="K368" s="8"/>
      <c r="L368" s="5"/>
      <c r="M368" s="5"/>
      <c r="N368" s="8"/>
      <c r="O368" s="5"/>
      <c r="P368" s="5"/>
      <c r="Q368" s="8"/>
      <c r="R368" s="5"/>
      <c r="S368" s="5"/>
      <c r="T368" s="8"/>
      <c r="U368" s="5"/>
      <c r="V368" s="5"/>
      <c r="W368" s="8"/>
    </row>
    <row r="369" spans="1:23">
      <c r="A369" s="96"/>
      <c r="B369" s="11"/>
      <c r="C369" s="5"/>
      <c r="D369" s="5"/>
      <c r="E369" s="36"/>
      <c r="F369" s="5"/>
      <c r="G369" s="5"/>
      <c r="H369" s="5"/>
      <c r="I369" s="5"/>
      <c r="J369" s="5"/>
      <c r="K369" s="8"/>
      <c r="L369" s="5"/>
      <c r="M369" s="5"/>
      <c r="N369" s="8"/>
      <c r="O369" s="5"/>
      <c r="P369" s="5"/>
      <c r="Q369" s="8"/>
      <c r="R369" s="5"/>
      <c r="S369" s="5"/>
      <c r="T369" s="8"/>
      <c r="U369" s="5"/>
      <c r="V369" s="5"/>
      <c r="W369" s="8"/>
    </row>
    <row r="370" spans="1:23">
      <c r="A370" s="96"/>
      <c r="B370" s="11"/>
      <c r="C370" s="5"/>
      <c r="D370" s="5"/>
      <c r="E370" s="36"/>
      <c r="F370" s="5"/>
      <c r="G370" s="5"/>
      <c r="H370" s="5"/>
      <c r="I370" s="5"/>
      <c r="J370" s="5"/>
      <c r="K370" s="8"/>
      <c r="L370" s="5"/>
      <c r="M370" s="5"/>
      <c r="N370" s="8"/>
      <c r="O370" s="5"/>
      <c r="P370" s="5"/>
      <c r="Q370" s="8"/>
      <c r="R370" s="5"/>
      <c r="S370" s="5"/>
      <c r="T370" s="8"/>
      <c r="U370" s="5"/>
      <c r="V370" s="5"/>
      <c r="W370" s="8"/>
    </row>
    <row r="371" spans="1:23">
      <c r="A371" s="96"/>
      <c r="B371" s="11"/>
      <c r="C371" s="5"/>
      <c r="D371" s="5"/>
      <c r="E371" s="36"/>
      <c r="F371" s="5"/>
      <c r="G371" s="5"/>
      <c r="H371" s="5"/>
      <c r="I371" s="5"/>
      <c r="J371" s="5"/>
      <c r="K371" s="8"/>
      <c r="L371" s="5"/>
      <c r="M371" s="5"/>
      <c r="N371" s="8"/>
      <c r="O371" s="5"/>
      <c r="P371" s="5"/>
      <c r="Q371" s="8"/>
      <c r="R371" s="5"/>
      <c r="S371" s="5"/>
      <c r="T371" s="8"/>
      <c r="U371" s="5"/>
      <c r="V371" s="5"/>
      <c r="W371" s="8"/>
    </row>
    <row r="372" spans="1:23">
      <c r="A372" s="96"/>
      <c r="B372" s="11"/>
      <c r="C372" s="5"/>
      <c r="D372" s="5"/>
      <c r="E372" s="36"/>
      <c r="F372" s="5"/>
      <c r="G372" s="5"/>
      <c r="H372" s="5"/>
      <c r="I372" s="5"/>
      <c r="J372" s="5"/>
      <c r="K372" s="8"/>
      <c r="L372" s="5"/>
      <c r="M372" s="5"/>
      <c r="N372" s="8"/>
      <c r="O372" s="5"/>
      <c r="P372" s="5"/>
      <c r="Q372" s="8"/>
      <c r="R372" s="5"/>
      <c r="S372" s="5"/>
      <c r="T372" s="8"/>
      <c r="U372" s="5"/>
      <c r="V372" s="5"/>
      <c r="W372" s="8"/>
    </row>
    <row r="373" spans="1:23">
      <c r="A373" s="96"/>
      <c r="B373" s="11"/>
      <c r="C373" s="5"/>
      <c r="D373" s="5"/>
      <c r="E373" s="36"/>
      <c r="F373" s="5"/>
      <c r="G373" s="5"/>
      <c r="H373" s="5"/>
      <c r="I373" s="5"/>
      <c r="J373" s="5"/>
      <c r="K373" s="8"/>
      <c r="L373" s="5"/>
      <c r="M373" s="5"/>
      <c r="N373" s="8"/>
      <c r="O373" s="5"/>
      <c r="P373" s="5"/>
      <c r="Q373" s="8"/>
      <c r="R373" s="5"/>
      <c r="S373" s="5"/>
      <c r="T373" s="8"/>
      <c r="U373" s="5"/>
      <c r="V373" s="5"/>
      <c r="W373" s="8"/>
    </row>
    <row r="374" spans="1:23">
      <c r="A374" s="96"/>
      <c r="B374" s="11"/>
      <c r="C374" s="5"/>
      <c r="D374" s="5"/>
      <c r="E374" s="36"/>
      <c r="F374" s="5"/>
      <c r="G374" s="5"/>
      <c r="H374" s="5"/>
      <c r="I374" s="5"/>
      <c r="J374" s="5"/>
      <c r="K374" s="8"/>
      <c r="L374" s="5"/>
      <c r="M374" s="5"/>
      <c r="N374" s="8"/>
      <c r="O374" s="5"/>
      <c r="P374" s="5"/>
      <c r="Q374" s="8"/>
      <c r="R374" s="5"/>
      <c r="S374" s="5"/>
      <c r="T374" s="8"/>
      <c r="U374" s="5"/>
      <c r="V374" s="5"/>
      <c r="W374" s="8"/>
    </row>
    <row r="375" spans="1:23">
      <c r="A375" s="96"/>
      <c r="B375" s="11"/>
      <c r="C375" s="5"/>
      <c r="D375" s="5"/>
      <c r="E375" s="36"/>
      <c r="F375" s="5"/>
      <c r="G375" s="5"/>
      <c r="H375" s="5"/>
      <c r="I375" s="5"/>
      <c r="J375" s="5"/>
      <c r="K375" s="8"/>
      <c r="L375" s="5"/>
      <c r="M375" s="5"/>
      <c r="N375" s="8"/>
      <c r="O375" s="5"/>
      <c r="P375" s="5"/>
      <c r="Q375" s="8"/>
      <c r="R375" s="5"/>
      <c r="S375" s="5"/>
      <c r="T375" s="8"/>
      <c r="U375" s="5"/>
      <c r="V375" s="5"/>
      <c r="W375" s="8"/>
    </row>
    <row r="376" spans="1:23">
      <c r="A376" s="96"/>
      <c r="B376" s="11"/>
      <c r="C376" s="5"/>
      <c r="D376" s="5"/>
      <c r="E376" s="36"/>
      <c r="F376" s="5"/>
      <c r="G376" s="5"/>
      <c r="H376" s="5"/>
      <c r="I376" s="5"/>
      <c r="J376" s="5"/>
      <c r="K376" s="8"/>
      <c r="L376" s="5"/>
      <c r="M376" s="5"/>
      <c r="N376" s="8"/>
      <c r="O376" s="5"/>
      <c r="P376" s="5"/>
      <c r="Q376" s="8"/>
      <c r="R376" s="5"/>
      <c r="S376" s="5"/>
      <c r="T376" s="8"/>
      <c r="U376" s="5"/>
      <c r="V376" s="5"/>
      <c r="W376" s="8"/>
    </row>
    <row r="377" spans="1:23">
      <c r="A377" s="96"/>
      <c r="B377" s="11"/>
      <c r="C377" s="5"/>
      <c r="D377" s="5"/>
      <c r="E377" s="36"/>
      <c r="F377" s="5"/>
      <c r="G377" s="5"/>
      <c r="H377" s="5"/>
      <c r="I377" s="5"/>
      <c r="J377" s="5"/>
      <c r="K377" s="8"/>
      <c r="L377" s="5"/>
      <c r="M377" s="5"/>
      <c r="N377" s="8"/>
      <c r="O377" s="5"/>
      <c r="P377" s="5"/>
      <c r="Q377" s="8"/>
      <c r="R377" s="5"/>
      <c r="S377" s="5"/>
      <c r="T377" s="8"/>
      <c r="U377" s="5"/>
      <c r="V377" s="5"/>
      <c r="W377" s="8"/>
    </row>
    <row r="378" spans="1:23">
      <c r="A378" s="96"/>
      <c r="B378" s="11"/>
      <c r="C378" s="5"/>
      <c r="D378" s="5"/>
      <c r="E378" s="36"/>
      <c r="F378" s="5"/>
      <c r="G378" s="5"/>
      <c r="H378" s="5"/>
      <c r="I378" s="5"/>
      <c r="J378" s="5"/>
      <c r="K378" s="8"/>
      <c r="L378" s="5"/>
      <c r="M378" s="5"/>
      <c r="N378" s="8"/>
      <c r="O378" s="5"/>
      <c r="P378" s="5"/>
      <c r="Q378" s="8"/>
      <c r="R378" s="5"/>
      <c r="S378" s="5"/>
      <c r="T378" s="8"/>
      <c r="U378" s="5"/>
      <c r="V378" s="5"/>
      <c r="W378" s="8"/>
    </row>
    <row r="379" spans="1:23">
      <c r="A379" s="96"/>
      <c r="B379" s="11"/>
      <c r="C379" s="5"/>
      <c r="D379" s="5"/>
      <c r="E379" s="36"/>
      <c r="F379" s="5"/>
      <c r="G379" s="5"/>
      <c r="H379" s="5"/>
      <c r="I379" s="5"/>
      <c r="J379" s="5"/>
      <c r="K379" s="8"/>
      <c r="L379" s="5"/>
      <c r="M379" s="5"/>
      <c r="N379" s="8"/>
      <c r="O379" s="5"/>
      <c r="P379" s="5"/>
      <c r="Q379" s="8"/>
      <c r="R379" s="5"/>
      <c r="S379" s="5"/>
      <c r="T379" s="8"/>
      <c r="U379" s="5"/>
      <c r="V379" s="5"/>
      <c r="W379" s="8"/>
    </row>
    <row r="380" spans="1:23">
      <c r="A380" s="96"/>
      <c r="B380" s="11"/>
      <c r="C380" s="5"/>
      <c r="D380" s="5"/>
      <c r="E380" s="36"/>
      <c r="F380" s="5"/>
      <c r="G380" s="5"/>
      <c r="H380" s="5"/>
      <c r="I380" s="5"/>
      <c r="J380" s="5"/>
      <c r="K380" s="8"/>
      <c r="L380" s="5"/>
      <c r="M380" s="5"/>
      <c r="N380" s="8"/>
      <c r="O380" s="5"/>
      <c r="P380" s="5"/>
      <c r="Q380" s="8"/>
      <c r="R380" s="5"/>
      <c r="S380" s="5"/>
      <c r="T380" s="8"/>
      <c r="U380" s="5"/>
      <c r="V380" s="5"/>
      <c r="W380" s="8"/>
    </row>
    <row r="381" spans="1:23">
      <c r="A381" s="96"/>
      <c r="B381" s="11"/>
      <c r="C381" s="5"/>
      <c r="D381" s="5"/>
      <c r="E381" s="36"/>
      <c r="F381" s="5"/>
      <c r="G381" s="5"/>
      <c r="H381" s="5"/>
      <c r="I381" s="5"/>
      <c r="J381" s="5"/>
      <c r="K381" s="8"/>
      <c r="L381" s="5"/>
      <c r="M381" s="5"/>
      <c r="N381" s="8"/>
      <c r="O381" s="5"/>
      <c r="P381" s="5"/>
      <c r="Q381" s="8"/>
      <c r="R381" s="5"/>
      <c r="S381" s="5"/>
      <c r="T381" s="8"/>
      <c r="U381" s="5"/>
      <c r="V381" s="5"/>
      <c r="W381" s="8"/>
    </row>
    <row r="382" spans="1:23">
      <c r="A382" s="96"/>
      <c r="B382" s="11"/>
      <c r="C382" s="5"/>
      <c r="D382" s="5"/>
      <c r="E382" s="36"/>
      <c r="F382" s="5"/>
      <c r="G382" s="5"/>
      <c r="H382" s="5"/>
      <c r="I382" s="5"/>
      <c r="J382" s="5"/>
      <c r="K382" s="8"/>
      <c r="L382" s="5"/>
      <c r="M382" s="5"/>
      <c r="N382" s="8"/>
      <c r="O382" s="5"/>
      <c r="P382" s="5"/>
      <c r="Q382" s="8"/>
      <c r="R382" s="5"/>
      <c r="S382" s="5"/>
      <c r="T382" s="8"/>
      <c r="U382" s="5"/>
      <c r="V382" s="5"/>
      <c r="W382" s="8"/>
    </row>
    <row r="383" spans="1:23">
      <c r="A383" s="96"/>
      <c r="B383" s="11"/>
      <c r="C383" s="5"/>
      <c r="D383" s="5"/>
      <c r="E383" s="36"/>
      <c r="F383" s="5"/>
      <c r="G383" s="5"/>
      <c r="H383" s="5"/>
      <c r="I383" s="5"/>
      <c r="J383" s="5"/>
      <c r="K383" s="8"/>
      <c r="L383" s="5"/>
      <c r="M383" s="5"/>
      <c r="N383" s="8"/>
      <c r="O383" s="5"/>
      <c r="P383" s="5"/>
      <c r="Q383" s="8"/>
      <c r="R383" s="5"/>
      <c r="S383" s="5"/>
      <c r="T383" s="8"/>
      <c r="U383" s="5"/>
      <c r="V383" s="5"/>
      <c r="W383" s="8"/>
    </row>
    <row r="384" spans="1:23">
      <c r="A384" s="96"/>
      <c r="B384" s="11"/>
      <c r="C384" s="5"/>
      <c r="D384" s="5"/>
      <c r="E384" s="36"/>
      <c r="F384" s="5"/>
      <c r="G384" s="5"/>
      <c r="H384" s="5"/>
      <c r="I384" s="5"/>
      <c r="J384" s="5"/>
      <c r="K384" s="8"/>
      <c r="L384" s="5"/>
      <c r="M384" s="5"/>
      <c r="N384" s="8"/>
      <c r="O384" s="5"/>
      <c r="P384" s="5"/>
      <c r="Q384" s="8"/>
      <c r="R384" s="5"/>
      <c r="S384" s="5"/>
      <c r="T384" s="8"/>
      <c r="U384" s="5"/>
      <c r="V384" s="5"/>
      <c r="W384" s="8"/>
    </row>
    <row r="385" spans="1:23">
      <c r="A385" s="96"/>
      <c r="B385" s="11"/>
      <c r="C385" s="5"/>
      <c r="D385" s="5"/>
      <c r="E385" s="36"/>
      <c r="F385" s="5"/>
      <c r="G385" s="5"/>
      <c r="H385" s="5"/>
      <c r="I385" s="5"/>
      <c r="J385" s="5"/>
      <c r="K385" s="8"/>
      <c r="L385" s="5"/>
      <c r="M385" s="5"/>
      <c r="N385" s="8"/>
      <c r="O385" s="5"/>
      <c r="P385" s="5"/>
      <c r="Q385" s="8"/>
      <c r="R385" s="5"/>
      <c r="S385" s="5"/>
      <c r="T385" s="8"/>
      <c r="U385" s="5"/>
      <c r="V385" s="5"/>
      <c r="W385" s="8"/>
    </row>
    <row r="386" spans="1:23">
      <c r="A386" s="96"/>
      <c r="B386" s="11"/>
      <c r="C386" s="5"/>
      <c r="D386" s="5"/>
      <c r="E386" s="36"/>
      <c r="F386" s="5"/>
      <c r="G386" s="5"/>
      <c r="H386" s="5"/>
      <c r="I386" s="5"/>
      <c r="J386" s="5"/>
      <c r="K386" s="8"/>
      <c r="L386" s="5"/>
      <c r="M386" s="5"/>
      <c r="N386" s="8"/>
      <c r="O386" s="5"/>
      <c r="P386" s="5"/>
      <c r="Q386" s="8"/>
      <c r="R386" s="5"/>
      <c r="S386" s="5"/>
      <c r="T386" s="8"/>
      <c r="U386" s="5"/>
      <c r="V386" s="5"/>
      <c r="W386" s="8"/>
    </row>
    <row r="387" spans="1:23">
      <c r="A387" s="96"/>
      <c r="B387" s="11"/>
      <c r="C387" s="5"/>
      <c r="D387" s="5"/>
      <c r="E387" s="36"/>
      <c r="F387" s="5"/>
      <c r="G387" s="5"/>
      <c r="H387" s="5"/>
      <c r="I387" s="5"/>
      <c r="J387" s="5"/>
      <c r="K387" s="8"/>
      <c r="L387" s="5"/>
      <c r="M387" s="5"/>
      <c r="N387" s="8"/>
      <c r="O387" s="5"/>
      <c r="P387" s="5"/>
      <c r="Q387" s="8"/>
      <c r="R387" s="5"/>
      <c r="S387" s="5"/>
      <c r="T387" s="8"/>
      <c r="U387" s="5"/>
      <c r="V387" s="5"/>
      <c r="W387" s="8"/>
    </row>
    <row r="388" spans="1:23">
      <c r="A388" s="96"/>
      <c r="B388" s="11"/>
      <c r="C388" s="5"/>
      <c r="D388" s="5"/>
      <c r="E388" s="36"/>
      <c r="F388" s="5"/>
      <c r="G388" s="5"/>
      <c r="H388" s="5"/>
      <c r="I388" s="5"/>
      <c r="J388" s="5"/>
      <c r="K388" s="8"/>
      <c r="L388" s="5"/>
      <c r="M388" s="5"/>
      <c r="N388" s="8"/>
      <c r="O388" s="5"/>
      <c r="P388" s="5"/>
      <c r="Q388" s="8"/>
      <c r="R388" s="5"/>
      <c r="S388" s="5"/>
      <c r="T388" s="8"/>
      <c r="U388" s="5"/>
      <c r="V388" s="5"/>
      <c r="W388" s="8"/>
    </row>
    <row r="389" spans="1:23">
      <c r="A389" s="96"/>
      <c r="B389" s="11"/>
      <c r="C389" s="5"/>
      <c r="D389" s="5"/>
      <c r="E389" s="36"/>
      <c r="F389" s="5"/>
      <c r="G389" s="5"/>
      <c r="H389" s="5"/>
      <c r="I389" s="5"/>
      <c r="J389" s="5"/>
      <c r="K389" s="8"/>
      <c r="L389" s="5"/>
      <c r="M389" s="5"/>
      <c r="N389" s="8"/>
      <c r="O389" s="5"/>
      <c r="P389" s="5"/>
      <c r="Q389" s="8"/>
      <c r="R389" s="5"/>
      <c r="S389" s="5"/>
      <c r="T389" s="8"/>
      <c r="U389" s="5"/>
      <c r="V389" s="5"/>
      <c r="W389" s="8"/>
    </row>
    <row r="390" spans="1:23">
      <c r="A390" s="96"/>
      <c r="B390" s="11"/>
      <c r="C390" s="5"/>
      <c r="D390" s="5"/>
      <c r="E390" s="36"/>
      <c r="F390" s="5"/>
      <c r="G390" s="5"/>
      <c r="H390" s="5"/>
      <c r="I390" s="5"/>
      <c r="J390" s="5"/>
      <c r="K390" s="8"/>
      <c r="L390" s="5"/>
      <c r="M390" s="5"/>
      <c r="N390" s="8"/>
      <c r="O390" s="5"/>
      <c r="P390" s="5"/>
      <c r="Q390" s="8"/>
      <c r="R390" s="5"/>
      <c r="S390" s="5"/>
      <c r="T390" s="8"/>
      <c r="U390" s="5"/>
      <c r="V390" s="5"/>
      <c r="W390" s="8"/>
    </row>
    <row r="391" spans="1:23">
      <c r="A391" s="96"/>
      <c r="B391" s="11"/>
      <c r="C391" s="5"/>
      <c r="D391" s="5"/>
      <c r="E391" s="36"/>
      <c r="F391" s="5"/>
      <c r="G391" s="5"/>
      <c r="H391" s="5"/>
      <c r="I391" s="5"/>
      <c r="J391" s="5"/>
      <c r="K391" s="8"/>
      <c r="L391" s="5"/>
      <c r="M391" s="5"/>
      <c r="N391" s="8"/>
      <c r="O391" s="5"/>
      <c r="P391" s="5"/>
      <c r="Q391" s="8"/>
      <c r="R391" s="5"/>
      <c r="S391" s="5"/>
      <c r="T391" s="8"/>
      <c r="U391" s="5"/>
      <c r="V391" s="5"/>
      <c r="W391" s="8"/>
    </row>
    <row r="392" spans="1:23">
      <c r="A392" s="96"/>
      <c r="B392" s="11"/>
      <c r="C392" s="5"/>
      <c r="D392" s="5"/>
      <c r="E392" s="36"/>
      <c r="F392" s="5"/>
      <c r="G392" s="5"/>
      <c r="H392" s="5"/>
      <c r="I392" s="5"/>
      <c r="J392" s="5"/>
      <c r="K392" s="8"/>
      <c r="L392" s="5"/>
      <c r="M392" s="5"/>
      <c r="N392" s="8"/>
      <c r="O392" s="5"/>
      <c r="P392" s="5"/>
      <c r="Q392" s="8"/>
      <c r="R392" s="5"/>
      <c r="S392" s="5"/>
      <c r="T392" s="8"/>
      <c r="U392" s="5"/>
      <c r="V392" s="5"/>
      <c r="W392" s="8"/>
    </row>
    <row r="393" spans="1:23">
      <c r="A393" s="96"/>
      <c r="B393" s="11"/>
      <c r="C393" s="5"/>
      <c r="D393" s="5"/>
      <c r="E393" s="36"/>
      <c r="F393" s="5"/>
      <c r="G393" s="5"/>
      <c r="H393" s="5"/>
      <c r="I393" s="5"/>
      <c r="J393" s="5"/>
      <c r="K393" s="8"/>
      <c r="L393" s="5"/>
      <c r="M393" s="5"/>
      <c r="N393" s="8"/>
      <c r="O393" s="5"/>
      <c r="P393" s="5"/>
      <c r="Q393" s="8"/>
      <c r="R393" s="5"/>
      <c r="S393" s="5"/>
      <c r="T393" s="8"/>
      <c r="U393" s="5"/>
      <c r="V393" s="5"/>
      <c r="W393" s="8"/>
    </row>
    <row r="394" spans="1:23">
      <c r="A394" s="96"/>
      <c r="B394" s="11"/>
      <c r="C394" s="5"/>
      <c r="D394" s="5"/>
      <c r="E394" s="36"/>
      <c r="F394" s="5"/>
      <c r="G394" s="5"/>
      <c r="H394" s="5"/>
      <c r="I394" s="5"/>
      <c r="J394" s="5"/>
      <c r="K394" s="8"/>
      <c r="L394" s="5"/>
      <c r="M394" s="5"/>
      <c r="N394" s="8"/>
      <c r="O394" s="5"/>
      <c r="P394" s="5"/>
      <c r="Q394" s="8"/>
      <c r="R394" s="5"/>
      <c r="S394" s="5"/>
      <c r="T394" s="8"/>
      <c r="U394" s="5"/>
      <c r="V394" s="5"/>
      <c r="W394" s="8"/>
    </row>
    <row r="395" spans="1:23">
      <c r="A395" s="96"/>
      <c r="B395" s="11"/>
      <c r="C395" s="5"/>
      <c r="D395" s="5"/>
      <c r="E395" s="36"/>
      <c r="F395" s="5"/>
      <c r="G395" s="5"/>
      <c r="H395" s="5"/>
      <c r="I395" s="5"/>
      <c r="J395" s="5"/>
      <c r="K395" s="8"/>
      <c r="L395" s="5"/>
      <c r="M395" s="5"/>
      <c r="N395" s="8"/>
      <c r="O395" s="5"/>
      <c r="P395" s="5"/>
      <c r="Q395" s="8"/>
      <c r="R395" s="5"/>
      <c r="S395" s="5"/>
      <c r="T395" s="8"/>
      <c r="U395" s="5"/>
      <c r="V395" s="5"/>
      <c r="W395" s="8"/>
    </row>
    <row r="396" spans="1:23">
      <c r="A396" s="96"/>
      <c r="B396" s="11"/>
      <c r="C396" s="5"/>
      <c r="D396" s="5"/>
      <c r="E396" s="36"/>
      <c r="F396" s="5"/>
      <c r="G396" s="5"/>
      <c r="H396" s="5"/>
      <c r="I396" s="5"/>
      <c r="J396" s="5"/>
      <c r="K396" s="8"/>
      <c r="L396" s="5"/>
      <c r="M396" s="5"/>
      <c r="N396" s="8"/>
      <c r="O396" s="5"/>
      <c r="P396" s="5"/>
      <c r="Q396" s="8"/>
      <c r="R396" s="5"/>
      <c r="S396" s="5"/>
      <c r="T396" s="8"/>
      <c r="U396" s="5"/>
      <c r="V396" s="5"/>
      <c r="W396" s="8"/>
    </row>
    <row r="397" spans="1:23">
      <c r="A397" s="96"/>
      <c r="B397" s="11"/>
      <c r="C397" s="5"/>
      <c r="D397" s="5"/>
      <c r="E397" s="36"/>
      <c r="F397" s="5"/>
      <c r="G397" s="5"/>
      <c r="H397" s="5"/>
      <c r="I397" s="5"/>
      <c r="J397" s="5"/>
      <c r="K397" s="8"/>
      <c r="L397" s="5"/>
      <c r="M397" s="5"/>
      <c r="N397" s="8"/>
      <c r="O397" s="5"/>
      <c r="P397" s="5"/>
      <c r="Q397" s="8"/>
      <c r="R397" s="5"/>
      <c r="S397" s="5"/>
      <c r="T397" s="8"/>
      <c r="U397" s="5"/>
      <c r="V397" s="5"/>
      <c r="W397" s="8"/>
    </row>
    <row r="398" spans="1:23">
      <c r="A398" s="96"/>
      <c r="B398" s="11"/>
      <c r="C398" s="5"/>
      <c r="D398" s="5"/>
      <c r="E398" s="36"/>
      <c r="F398" s="5"/>
      <c r="G398" s="5"/>
      <c r="H398" s="5"/>
      <c r="I398" s="5"/>
      <c r="J398" s="5"/>
      <c r="K398" s="8"/>
      <c r="L398" s="5"/>
      <c r="M398" s="5"/>
      <c r="N398" s="8"/>
      <c r="O398" s="5"/>
      <c r="P398" s="5"/>
      <c r="Q398" s="8"/>
      <c r="R398" s="5"/>
      <c r="S398" s="5"/>
      <c r="T398" s="8"/>
      <c r="U398" s="5"/>
      <c r="V398" s="5"/>
      <c r="W398" s="8"/>
    </row>
    <row r="399" spans="1:23">
      <c r="A399" s="96"/>
      <c r="B399" s="11"/>
      <c r="C399" s="5"/>
      <c r="D399" s="5"/>
      <c r="E399" s="36"/>
      <c r="F399" s="5"/>
      <c r="G399" s="5"/>
      <c r="H399" s="5"/>
      <c r="I399" s="5"/>
      <c r="J399" s="5"/>
      <c r="K399" s="8"/>
      <c r="L399" s="5"/>
      <c r="M399" s="5"/>
      <c r="N399" s="8"/>
      <c r="O399" s="5"/>
      <c r="P399" s="5"/>
      <c r="Q399" s="8"/>
      <c r="R399" s="5"/>
      <c r="S399" s="5"/>
      <c r="T399" s="8"/>
      <c r="U399" s="5"/>
      <c r="V399" s="5"/>
      <c r="W399" s="8"/>
    </row>
    <row r="400" spans="1:23">
      <c r="A400" s="96"/>
      <c r="B400" s="11"/>
      <c r="C400" s="5"/>
      <c r="D400" s="5"/>
      <c r="E400" s="36"/>
      <c r="F400" s="5"/>
      <c r="G400" s="5"/>
      <c r="H400" s="5"/>
      <c r="I400" s="5"/>
      <c r="J400" s="5"/>
      <c r="K400" s="8"/>
      <c r="L400" s="5"/>
      <c r="M400" s="5"/>
      <c r="N400" s="8"/>
      <c r="O400" s="5"/>
      <c r="P400" s="5"/>
      <c r="Q400" s="8"/>
      <c r="R400" s="5"/>
      <c r="S400" s="5"/>
      <c r="T400" s="8"/>
      <c r="U400" s="5"/>
      <c r="V400" s="5"/>
      <c r="W400" s="8"/>
    </row>
    <row r="401" spans="1:23">
      <c r="A401" s="96"/>
      <c r="B401" s="11"/>
      <c r="C401" s="5"/>
      <c r="D401" s="5"/>
      <c r="E401" s="36"/>
      <c r="F401" s="5"/>
      <c r="G401" s="5"/>
      <c r="H401" s="5"/>
      <c r="I401" s="5"/>
      <c r="J401" s="5"/>
      <c r="K401" s="8"/>
      <c r="L401" s="5"/>
      <c r="M401" s="5"/>
      <c r="N401" s="8"/>
      <c r="O401" s="5"/>
      <c r="P401" s="5"/>
      <c r="Q401" s="8"/>
      <c r="R401" s="5"/>
      <c r="S401" s="5"/>
      <c r="T401" s="8"/>
      <c r="U401" s="5"/>
      <c r="V401" s="5"/>
      <c r="W401" s="8"/>
    </row>
    <row r="402" spans="1:23">
      <c r="A402" s="96"/>
      <c r="B402" s="11"/>
      <c r="C402" s="5"/>
      <c r="D402" s="5"/>
      <c r="E402" s="36"/>
      <c r="F402" s="5"/>
      <c r="G402" s="5"/>
      <c r="H402" s="5"/>
      <c r="I402" s="5"/>
      <c r="J402" s="5"/>
      <c r="K402" s="8"/>
      <c r="L402" s="5"/>
      <c r="M402" s="5"/>
      <c r="N402" s="8"/>
      <c r="O402" s="5"/>
      <c r="P402" s="5"/>
      <c r="Q402" s="8"/>
      <c r="R402" s="5"/>
      <c r="S402" s="5"/>
      <c r="T402" s="8"/>
      <c r="U402" s="5"/>
      <c r="V402" s="5"/>
      <c r="W402" s="8"/>
    </row>
    <row r="403" spans="1:23">
      <c r="A403" s="96"/>
      <c r="B403" s="11"/>
      <c r="C403" s="5"/>
      <c r="D403" s="5"/>
      <c r="E403" s="36"/>
      <c r="F403" s="5"/>
      <c r="G403" s="5"/>
      <c r="H403" s="5"/>
      <c r="I403" s="5"/>
      <c r="J403" s="5"/>
      <c r="K403" s="8"/>
      <c r="L403" s="5"/>
      <c r="M403" s="5"/>
      <c r="N403" s="8"/>
      <c r="O403" s="5"/>
      <c r="P403" s="5"/>
      <c r="Q403" s="8"/>
      <c r="R403" s="5"/>
      <c r="S403" s="5"/>
      <c r="T403" s="8"/>
      <c r="U403" s="5"/>
      <c r="V403" s="5"/>
      <c r="W403" s="8"/>
    </row>
    <row r="404" spans="1:23">
      <c r="A404" s="96"/>
      <c r="B404" s="11"/>
      <c r="C404" s="5"/>
      <c r="D404" s="5"/>
      <c r="E404" s="36"/>
      <c r="F404" s="5"/>
      <c r="G404" s="5"/>
      <c r="H404" s="5"/>
      <c r="I404" s="5"/>
      <c r="J404" s="5"/>
      <c r="K404" s="8"/>
      <c r="L404" s="5"/>
      <c r="M404" s="5"/>
      <c r="N404" s="8"/>
      <c r="O404" s="5"/>
      <c r="P404" s="5"/>
      <c r="Q404" s="8"/>
      <c r="R404" s="5"/>
      <c r="S404" s="5"/>
      <c r="T404" s="8"/>
      <c r="U404" s="5"/>
      <c r="V404" s="5"/>
      <c r="W404" s="8"/>
    </row>
    <row r="405" spans="1:23">
      <c r="A405" s="96"/>
      <c r="B405" s="11"/>
      <c r="C405" s="5"/>
      <c r="D405" s="5"/>
      <c r="E405" s="36"/>
      <c r="F405" s="5"/>
      <c r="G405" s="5"/>
      <c r="H405" s="5"/>
      <c r="I405" s="5"/>
      <c r="J405" s="5"/>
      <c r="K405" s="8"/>
      <c r="L405" s="5"/>
      <c r="M405" s="5"/>
      <c r="N405" s="8"/>
      <c r="O405" s="5"/>
      <c r="P405" s="5"/>
      <c r="Q405" s="8"/>
      <c r="R405" s="5"/>
      <c r="S405" s="5"/>
      <c r="T405" s="8"/>
      <c r="U405" s="5"/>
      <c r="V405" s="5"/>
      <c r="W405" s="8"/>
    </row>
    <row r="406" spans="1:23">
      <c r="A406" s="96"/>
      <c r="B406" s="11"/>
      <c r="C406" s="5"/>
      <c r="D406" s="5"/>
      <c r="E406" s="36"/>
      <c r="F406" s="5"/>
      <c r="G406" s="5"/>
      <c r="H406" s="5"/>
      <c r="I406" s="5"/>
      <c r="J406" s="5"/>
      <c r="K406" s="8"/>
      <c r="L406" s="5"/>
      <c r="M406" s="5"/>
      <c r="N406" s="8"/>
      <c r="O406" s="5"/>
      <c r="P406" s="5"/>
      <c r="Q406" s="8"/>
      <c r="R406" s="5"/>
      <c r="S406" s="5"/>
      <c r="T406" s="8"/>
      <c r="U406" s="5"/>
      <c r="V406" s="5"/>
      <c r="W406" s="8"/>
    </row>
    <row r="407" spans="1:23">
      <c r="A407" s="96"/>
      <c r="B407" s="11"/>
      <c r="C407" s="5"/>
      <c r="D407" s="5"/>
      <c r="E407" s="36"/>
      <c r="F407" s="5"/>
      <c r="G407" s="5"/>
      <c r="H407" s="5"/>
      <c r="I407" s="5"/>
      <c r="J407" s="5"/>
      <c r="K407" s="8"/>
      <c r="L407" s="5"/>
      <c r="M407" s="5"/>
      <c r="N407" s="8"/>
      <c r="O407" s="5"/>
      <c r="P407" s="5"/>
      <c r="Q407" s="8"/>
      <c r="R407" s="5"/>
      <c r="S407" s="5"/>
      <c r="T407" s="8"/>
      <c r="U407" s="5"/>
      <c r="V407" s="5"/>
      <c r="W407" s="8"/>
    </row>
    <row r="408" spans="1:23">
      <c r="A408" s="96"/>
      <c r="B408" s="11"/>
      <c r="C408" s="5"/>
      <c r="D408" s="5"/>
      <c r="E408" s="36"/>
      <c r="F408" s="5"/>
      <c r="G408" s="5"/>
      <c r="H408" s="5"/>
      <c r="I408" s="5"/>
      <c r="J408" s="5"/>
      <c r="K408" s="8"/>
      <c r="L408" s="5"/>
      <c r="M408" s="5"/>
      <c r="N408" s="8"/>
      <c r="O408" s="5"/>
      <c r="P408" s="5"/>
      <c r="Q408" s="8"/>
      <c r="R408" s="5"/>
      <c r="S408" s="5"/>
      <c r="T408" s="8"/>
      <c r="U408" s="5"/>
      <c r="V408" s="5"/>
      <c r="W408" s="8"/>
    </row>
    <row r="409" spans="1:23">
      <c r="A409" s="96"/>
      <c r="B409" s="11"/>
      <c r="C409" s="5"/>
      <c r="D409" s="5"/>
      <c r="E409" s="36"/>
      <c r="F409" s="5"/>
      <c r="G409" s="5"/>
      <c r="H409" s="5"/>
      <c r="I409" s="5"/>
      <c r="J409" s="5"/>
      <c r="K409" s="8"/>
      <c r="L409" s="5"/>
      <c r="M409" s="5"/>
      <c r="N409" s="8"/>
      <c r="O409" s="5"/>
      <c r="P409" s="5"/>
      <c r="Q409" s="8"/>
      <c r="R409" s="5"/>
      <c r="S409" s="5"/>
      <c r="T409" s="8"/>
      <c r="U409" s="5"/>
      <c r="V409" s="5"/>
      <c r="W409" s="8"/>
    </row>
    <row r="410" spans="1:23">
      <c r="A410" s="96"/>
      <c r="B410" s="11"/>
      <c r="C410" s="5"/>
      <c r="D410" s="5"/>
      <c r="E410" s="36"/>
      <c r="F410" s="5"/>
      <c r="G410" s="5"/>
      <c r="H410" s="5"/>
      <c r="I410" s="5"/>
      <c r="J410" s="5"/>
      <c r="K410" s="8"/>
      <c r="L410" s="5"/>
      <c r="M410" s="5"/>
      <c r="N410" s="8"/>
      <c r="O410" s="5"/>
      <c r="P410" s="5"/>
      <c r="Q410" s="8"/>
      <c r="R410" s="5"/>
      <c r="S410" s="5"/>
      <c r="T410" s="8"/>
      <c r="U410" s="5"/>
      <c r="V410" s="5"/>
      <c r="W410" s="8"/>
    </row>
    <row r="411" spans="1:23">
      <c r="A411" s="96"/>
      <c r="B411" s="11"/>
      <c r="C411" s="5"/>
      <c r="D411" s="5"/>
      <c r="E411" s="36"/>
      <c r="F411" s="5"/>
      <c r="G411" s="5"/>
      <c r="H411" s="5"/>
      <c r="I411" s="5"/>
      <c r="J411" s="5"/>
      <c r="K411" s="8"/>
      <c r="L411" s="5"/>
      <c r="M411" s="5"/>
      <c r="N411" s="8"/>
      <c r="O411" s="5"/>
      <c r="P411" s="5"/>
      <c r="Q411" s="8"/>
      <c r="R411" s="5"/>
      <c r="S411" s="5"/>
      <c r="T411" s="8"/>
      <c r="U411" s="5"/>
      <c r="V411" s="5"/>
      <c r="W411" s="8"/>
    </row>
    <row r="412" spans="1:23">
      <c r="A412" s="96"/>
      <c r="B412" s="11"/>
      <c r="C412" s="5"/>
      <c r="D412" s="5"/>
      <c r="E412" s="36"/>
      <c r="F412" s="5"/>
      <c r="G412" s="5"/>
      <c r="H412" s="5"/>
      <c r="I412" s="5"/>
      <c r="J412" s="5"/>
      <c r="K412" s="8"/>
      <c r="L412" s="5"/>
      <c r="M412" s="5"/>
      <c r="N412" s="8"/>
      <c r="O412" s="5"/>
      <c r="P412" s="5"/>
      <c r="Q412" s="8"/>
      <c r="R412" s="5"/>
      <c r="S412" s="5"/>
      <c r="T412" s="8"/>
      <c r="U412" s="5"/>
      <c r="V412" s="5"/>
      <c r="W412" s="8"/>
    </row>
    <row r="413" spans="1:23">
      <c r="A413" s="96"/>
      <c r="B413" s="11"/>
      <c r="C413" s="5"/>
      <c r="D413" s="5"/>
      <c r="E413" s="36"/>
      <c r="F413" s="5"/>
      <c r="G413" s="5"/>
      <c r="H413" s="5"/>
      <c r="I413" s="5"/>
      <c r="J413" s="5"/>
      <c r="K413" s="8"/>
      <c r="L413" s="5"/>
      <c r="M413" s="5"/>
      <c r="N413" s="8"/>
      <c r="O413" s="5"/>
      <c r="P413" s="5"/>
      <c r="Q413" s="8"/>
      <c r="R413" s="5"/>
      <c r="S413" s="5"/>
      <c r="T413" s="8"/>
      <c r="U413" s="5"/>
      <c r="V413" s="5"/>
      <c r="W413" s="8"/>
    </row>
    <row r="414" spans="1:23">
      <c r="A414" s="96"/>
      <c r="B414" s="11"/>
      <c r="C414" s="5"/>
      <c r="D414" s="5"/>
      <c r="E414" s="36"/>
      <c r="F414" s="5"/>
      <c r="G414" s="5"/>
      <c r="H414" s="5"/>
      <c r="I414" s="5"/>
      <c r="J414" s="5"/>
      <c r="K414" s="8"/>
      <c r="L414" s="5"/>
      <c r="M414" s="5"/>
      <c r="N414" s="8"/>
      <c r="O414" s="5"/>
      <c r="P414" s="5"/>
      <c r="Q414" s="8"/>
      <c r="R414" s="5"/>
      <c r="S414" s="5"/>
      <c r="T414" s="8"/>
      <c r="U414" s="5"/>
      <c r="V414" s="5"/>
      <c r="W414" s="8"/>
    </row>
    <row r="415" spans="1:23">
      <c r="A415" s="96"/>
      <c r="B415" s="11"/>
      <c r="C415" s="5"/>
      <c r="D415" s="5"/>
      <c r="E415" s="36"/>
      <c r="F415" s="5"/>
      <c r="G415" s="5"/>
      <c r="H415" s="5"/>
      <c r="I415" s="5"/>
      <c r="J415" s="5"/>
      <c r="K415" s="8"/>
      <c r="L415" s="5"/>
      <c r="M415" s="5"/>
      <c r="N415" s="8"/>
      <c r="O415" s="5"/>
      <c r="P415" s="5"/>
      <c r="Q415" s="8"/>
      <c r="R415" s="5"/>
      <c r="S415" s="5"/>
      <c r="T415" s="8"/>
      <c r="U415" s="5"/>
      <c r="V415" s="5"/>
      <c r="W415" s="8"/>
    </row>
    <row r="416" spans="1:23">
      <c r="A416" s="96"/>
      <c r="B416" s="11"/>
      <c r="C416" s="5"/>
      <c r="D416" s="5"/>
      <c r="E416" s="36"/>
      <c r="F416" s="5"/>
      <c r="G416" s="5"/>
      <c r="H416" s="5"/>
      <c r="I416" s="5"/>
      <c r="J416" s="5"/>
      <c r="K416" s="8"/>
      <c r="L416" s="5"/>
      <c r="M416" s="5"/>
      <c r="N416" s="8"/>
      <c r="O416" s="5"/>
      <c r="P416" s="5"/>
      <c r="Q416" s="8"/>
      <c r="R416" s="5"/>
      <c r="S416" s="5"/>
      <c r="T416" s="8"/>
      <c r="U416" s="5"/>
      <c r="V416" s="5"/>
      <c r="W416" s="8"/>
    </row>
    <row r="417" spans="1:23">
      <c r="A417" s="96"/>
      <c r="B417" s="11"/>
      <c r="C417" s="5"/>
      <c r="D417" s="5"/>
      <c r="E417" s="36"/>
      <c r="F417" s="5"/>
      <c r="G417" s="5"/>
      <c r="H417" s="5"/>
      <c r="I417" s="5"/>
      <c r="J417" s="5"/>
      <c r="K417" s="8"/>
      <c r="L417" s="5"/>
      <c r="M417" s="5"/>
      <c r="N417" s="8"/>
      <c r="O417" s="5"/>
      <c r="P417" s="5"/>
      <c r="Q417" s="8"/>
      <c r="R417" s="5"/>
      <c r="S417" s="5"/>
      <c r="T417" s="8"/>
      <c r="U417" s="5"/>
      <c r="V417" s="5"/>
      <c r="W417" s="8"/>
    </row>
    <row r="418" spans="1:23">
      <c r="A418" s="96"/>
      <c r="B418" s="11"/>
      <c r="C418" s="5"/>
      <c r="D418" s="5"/>
      <c r="E418" s="36"/>
      <c r="F418" s="5"/>
      <c r="G418" s="5"/>
      <c r="H418" s="5"/>
      <c r="I418" s="5"/>
      <c r="J418" s="5"/>
      <c r="K418" s="8"/>
      <c r="L418" s="5"/>
      <c r="M418" s="5"/>
      <c r="N418" s="8"/>
      <c r="O418" s="5"/>
      <c r="P418" s="5"/>
      <c r="Q418" s="8"/>
      <c r="R418" s="5"/>
      <c r="S418" s="5"/>
      <c r="T418" s="8"/>
      <c r="U418" s="5"/>
      <c r="V418" s="5"/>
      <c r="W418" s="8"/>
    </row>
    <row r="419" spans="1:23">
      <c r="A419" s="96"/>
      <c r="B419" s="11"/>
      <c r="C419" s="5"/>
      <c r="D419" s="5"/>
      <c r="E419" s="36"/>
      <c r="F419" s="5"/>
      <c r="G419" s="5"/>
      <c r="H419" s="5"/>
      <c r="I419" s="5"/>
      <c r="J419" s="5"/>
      <c r="K419" s="8"/>
      <c r="L419" s="5"/>
      <c r="M419" s="5"/>
      <c r="N419" s="8"/>
      <c r="O419" s="5"/>
      <c r="P419" s="5"/>
      <c r="Q419" s="8"/>
      <c r="R419" s="5"/>
      <c r="S419" s="5"/>
      <c r="T419" s="8"/>
      <c r="U419" s="5"/>
      <c r="V419" s="5"/>
      <c r="W419" s="8"/>
    </row>
    <row r="420" spans="1:23">
      <c r="A420" s="96"/>
      <c r="B420" s="11"/>
      <c r="C420" s="5"/>
      <c r="D420" s="5"/>
      <c r="E420" s="36"/>
      <c r="F420" s="5"/>
      <c r="G420" s="5"/>
      <c r="H420" s="5"/>
      <c r="I420" s="5"/>
      <c r="J420" s="5"/>
      <c r="K420" s="8"/>
      <c r="L420" s="5"/>
      <c r="M420" s="5"/>
      <c r="N420" s="8"/>
      <c r="O420" s="5"/>
      <c r="P420" s="5"/>
      <c r="Q420" s="8"/>
      <c r="R420" s="5"/>
      <c r="S420" s="5"/>
      <c r="T420" s="8"/>
      <c r="U420" s="5"/>
      <c r="V420" s="5"/>
      <c r="W420" s="8"/>
    </row>
    <row r="421" spans="1:23">
      <c r="A421" s="96"/>
      <c r="B421" s="11"/>
      <c r="C421" s="5"/>
      <c r="D421" s="5"/>
      <c r="E421" s="36"/>
      <c r="F421" s="5"/>
      <c r="G421" s="5"/>
      <c r="H421" s="5"/>
      <c r="I421" s="5"/>
      <c r="J421" s="5"/>
      <c r="K421" s="8"/>
      <c r="L421" s="5"/>
      <c r="M421" s="5"/>
      <c r="N421" s="8"/>
      <c r="O421" s="5"/>
      <c r="P421" s="5"/>
      <c r="Q421" s="8"/>
      <c r="R421" s="5"/>
      <c r="S421" s="5"/>
      <c r="T421" s="8"/>
      <c r="U421" s="5"/>
      <c r="V421" s="5"/>
      <c r="W421" s="8"/>
    </row>
    <row r="422" spans="1:23">
      <c r="A422" s="96"/>
      <c r="B422" s="11"/>
      <c r="C422" s="5"/>
      <c r="D422" s="5"/>
      <c r="E422" s="36"/>
      <c r="F422" s="5"/>
      <c r="G422" s="5"/>
      <c r="H422" s="5"/>
      <c r="I422" s="5"/>
      <c r="J422" s="5"/>
      <c r="K422" s="8"/>
      <c r="L422" s="5"/>
      <c r="M422" s="5"/>
      <c r="N422" s="8"/>
      <c r="O422" s="5"/>
      <c r="P422" s="5"/>
      <c r="Q422" s="8"/>
      <c r="R422" s="5"/>
      <c r="S422" s="5"/>
      <c r="T422" s="8"/>
      <c r="U422" s="5"/>
      <c r="V422" s="5"/>
      <c r="W422" s="8"/>
    </row>
    <row r="423" spans="1:23">
      <c r="A423" s="96"/>
      <c r="B423" s="11"/>
      <c r="C423" s="5"/>
      <c r="D423" s="5"/>
      <c r="E423" s="36"/>
      <c r="F423" s="5"/>
      <c r="G423" s="5"/>
      <c r="H423" s="5"/>
      <c r="I423" s="5"/>
      <c r="J423" s="5"/>
      <c r="K423" s="8"/>
      <c r="L423" s="5"/>
      <c r="M423" s="5"/>
      <c r="N423" s="8"/>
      <c r="O423" s="5"/>
      <c r="P423" s="5"/>
      <c r="Q423" s="8"/>
      <c r="R423" s="5"/>
      <c r="S423" s="5"/>
      <c r="T423" s="8"/>
      <c r="U423" s="5"/>
      <c r="V423" s="5"/>
      <c r="W423" s="8"/>
    </row>
    <row r="424" spans="1:23">
      <c r="A424" s="96"/>
      <c r="B424" s="11"/>
      <c r="C424" s="5"/>
      <c r="D424" s="5"/>
      <c r="E424" s="36"/>
      <c r="F424" s="5"/>
      <c r="G424" s="5"/>
      <c r="H424" s="5"/>
      <c r="I424" s="5"/>
      <c r="J424" s="5"/>
      <c r="K424" s="8"/>
      <c r="L424" s="5"/>
      <c r="M424" s="5"/>
      <c r="N424" s="8"/>
      <c r="O424" s="5"/>
      <c r="P424" s="5"/>
      <c r="Q424" s="8"/>
      <c r="R424" s="5"/>
      <c r="S424" s="5"/>
      <c r="T424" s="8"/>
      <c r="U424" s="5"/>
      <c r="V424" s="5"/>
      <c r="W424" s="8"/>
    </row>
    <row r="425" spans="1:23">
      <c r="A425" s="96"/>
      <c r="B425" s="11"/>
      <c r="C425" s="5"/>
      <c r="D425" s="5"/>
      <c r="E425" s="36"/>
      <c r="F425" s="5"/>
      <c r="G425" s="5"/>
      <c r="H425" s="5"/>
      <c r="I425" s="5"/>
      <c r="J425" s="5"/>
      <c r="K425" s="8"/>
      <c r="L425" s="5"/>
      <c r="M425" s="5"/>
      <c r="N425" s="8"/>
      <c r="O425" s="5"/>
      <c r="P425" s="5"/>
      <c r="Q425" s="8"/>
      <c r="R425" s="5"/>
      <c r="S425" s="5"/>
      <c r="T425" s="8"/>
      <c r="U425" s="5"/>
      <c r="V425" s="5"/>
      <c r="W425" s="8"/>
    </row>
    <row r="426" spans="1:23">
      <c r="A426" s="96"/>
      <c r="B426" s="11"/>
      <c r="C426" s="5"/>
      <c r="D426" s="5"/>
      <c r="E426" s="36"/>
      <c r="F426" s="5"/>
      <c r="G426" s="5"/>
      <c r="H426" s="5"/>
      <c r="I426" s="5"/>
      <c r="J426" s="5"/>
      <c r="K426" s="8"/>
      <c r="L426" s="5"/>
      <c r="M426" s="5"/>
      <c r="N426" s="8"/>
      <c r="O426" s="5"/>
      <c r="P426" s="5"/>
      <c r="Q426" s="8"/>
      <c r="R426" s="5"/>
      <c r="S426" s="5"/>
      <c r="T426" s="8"/>
      <c r="U426" s="5"/>
      <c r="V426" s="5"/>
      <c r="W426" s="8"/>
    </row>
    <row r="427" spans="1:23">
      <c r="A427" s="96"/>
      <c r="B427" s="11"/>
      <c r="C427" s="5"/>
      <c r="D427" s="5"/>
      <c r="E427" s="36"/>
      <c r="F427" s="5"/>
      <c r="G427" s="5"/>
      <c r="H427" s="5"/>
      <c r="I427" s="5"/>
      <c r="J427" s="5"/>
      <c r="K427" s="8"/>
      <c r="L427" s="5"/>
      <c r="M427" s="5"/>
      <c r="N427" s="8"/>
      <c r="O427" s="5"/>
      <c r="P427" s="5"/>
      <c r="Q427" s="8"/>
      <c r="R427" s="5"/>
      <c r="S427" s="5"/>
      <c r="T427" s="8"/>
      <c r="U427" s="5"/>
      <c r="V427" s="5"/>
      <c r="W427" s="8"/>
    </row>
    <row r="428" spans="1:23">
      <c r="A428" s="96"/>
      <c r="B428" s="11"/>
      <c r="C428" s="5"/>
      <c r="D428" s="5"/>
      <c r="E428" s="36"/>
      <c r="F428" s="5"/>
      <c r="G428" s="5"/>
      <c r="H428" s="5"/>
      <c r="I428" s="5"/>
      <c r="J428" s="5"/>
      <c r="K428" s="8"/>
      <c r="L428" s="5"/>
      <c r="M428" s="5"/>
      <c r="N428" s="8"/>
      <c r="O428" s="5"/>
      <c r="P428" s="5"/>
      <c r="Q428" s="8"/>
      <c r="R428" s="5"/>
      <c r="S428" s="5"/>
      <c r="T428" s="8"/>
      <c r="U428" s="5"/>
      <c r="V428" s="5"/>
      <c r="W428" s="8"/>
    </row>
    <row r="429" spans="1:23">
      <c r="A429" s="96"/>
      <c r="B429" s="11"/>
      <c r="C429" s="5"/>
      <c r="D429" s="5"/>
      <c r="E429" s="36"/>
      <c r="F429" s="5"/>
      <c r="G429" s="5"/>
      <c r="H429" s="5"/>
      <c r="I429" s="5"/>
      <c r="J429" s="5"/>
      <c r="K429" s="8"/>
      <c r="L429" s="5"/>
      <c r="M429" s="5"/>
      <c r="N429" s="8"/>
      <c r="O429" s="5"/>
      <c r="P429" s="5"/>
      <c r="Q429" s="8"/>
      <c r="R429" s="5"/>
      <c r="S429" s="5"/>
      <c r="T429" s="8"/>
      <c r="U429" s="5"/>
      <c r="V429" s="5"/>
      <c r="W429" s="8"/>
    </row>
    <row r="430" spans="1:23">
      <c r="A430" s="96"/>
      <c r="B430" s="11"/>
      <c r="C430" s="5"/>
      <c r="D430" s="5"/>
      <c r="E430" s="36"/>
      <c r="F430" s="5"/>
      <c r="G430" s="5"/>
      <c r="H430" s="5"/>
      <c r="I430" s="5"/>
      <c r="J430" s="5"/>
      <c r="K430" s="8"/>
      <c r="L430" s="5"/>
      <c r="M430" s="5"/>
      <c r="N430" s="8"/>
      <c r="O430" s="5"/>
      <c r="P430" s="5"/>
      <c r="Q430" s="8"/>
      <c r="R430" s="5"/>
      <c r="S430" s="5"/>
      <c r="T430" s="8"/>
      <c r="U430" s="5"/>
      <c r="V430" s="5"/>
      <c r="W430" s="8"/>
    </row>
    <row r="431" spans="1:23">
      <c r="A431" s="96"/>
      <c r="B431" s="11"/>
      <c r="C431" s="5"/>
      <c r="D431" s="5"/>
      <c r="E431" s="36"/>
      <c r="F431" s="5"/>
      <c r="G431" s="5"/>
      <c r="H431" s="5"/>
      <c r="I431" s="5"/>
      <c r="J431" s="5"/>
      <c r="K431" s="8"/>
      <c r="L431" s="5"/>
      <c r="M431" s="5"/>
      <c r="N431" s="8"/>
      <c r="O431" s="5"/>
      <c r="P431" s="5"/>
      <c r="Q431" s="8"/>
      <c r="R431" s="5"/>
      <c r="S431" s="5"/>
      <c r="T431" s="8"/>
      <c r="U431" s="5"/>
      <c r="V431" s="5"/>
      <c r="W431" s="8"/>
    </row>
    <row r="432" spans="1:23">
      <c r="A432" s="96"/>
      <c r="B432" s="11"/>
      <c r="C432" s="5"/>
      <c r="D432" s="5"/>
      <c r="E432" s="36"/>
      <c r="F432" s="5"/>
      <c r="G432" s="5"/>
      <c r="H432" s="5"/>
      <c r="I432" s="5"/>
      <c r="J432" s="5"/>
      <c r="K432" s="8"/>
      <c r="L432" s="5"/>
      <c r="M432" s="5"/>
      <c r="N432" s="8"/>
      <c r="O432" s="5"/>
      <c r="P432" s="5"/>
      <c r="Q432" s="8"/>
      <c r="R432" s="5"/>
      <c r="S432" s="5"/>
      <c r="T432" s="8"/>
      <c r="U432" s="5"/>
      <c r="V432" s="5"/>
      <c r="W432" s="8"/>
    </row>
    <row r="433" spans="1:23">
      <c r="A433" s="96"/>
      <c r="B433" s="11"/>
      <c r="C433" s="5"/>
      <c r="D433" s="5"/>
      <c r="E433" s="36"/>
      <c r="F433" s="5"/>
      <c r="G433" s="5"/>
      <c r="H433" s="5"/>
      <c r="I433" s="5"/>
      <c r="J433" s="5"/>
      <c r="K433" s="8"/>
      <c r="L433" s="5"/>
      <c r="M433" s="5"/>
      <c r="N433" s="8"/>
      <c r="O433" s="5"/>
      <c r="P433" s="5"/>
      <c r="Q433" s="8"/>
      <c r="R433" s="5"/>
      <c r="S433" s="5"/>
      <c r="T433" s="8"/>
      <c r="U433" s="5"/>
      <c r="V433" s="5"/>
      <c r="W433" s="8"/>
    </row>
    <row r="434" spans="1:23">
      <c r="A434" s="96"/>
      <c r="B434" s="11"/>
      <c r="C434" s="5"/>
      <c r="D434" s="5"/>
      <c r="E434" s="36"/>
      <c r="F434" s="5"/>
      <c r="G434" s="5"/>
      <c r="H434" s="5"/>
      <c r="I434" s="5"/>
      <c r="J434" s="5"/>
      <c r="K434" s="8"/>
      <c r="L434" s="5"/>
      <c r="M434" s="5"/>
      <c r="N434" s="8"/>
      <c r="O434" s="5"/>
      <c r="P434" s="5"/>
      <c r="Q434" s="8"/>
      <c r="R434" s="5"/>
      <c r="S434" s="5"/>
      <c r="T434" s="8"/>
      <c r="U434" s="5"/>
      <c r="V434" s="5"/>
      <c r="W434" s="8"/>
    </row>
    <row r="435" spans="1:23">
      <c r="A435" s="96"/>
      <c r="B435" s="11"/>
      <c r="C435" s="5"/>
      <c r="D435" s="5"/>
      <c r="E435" s="36"/>
      <c r="F435" s="5"/>
      <c r="G435" s="5"/>
      <c r="H435" s="5"/>
      <c r="I435" s="5"/>
      <c r="J435" s="5"/>
      <c r="K435" s="8"/>
      <c r="L435" s="5"/>
      <c r="M435" s="5"/>
      <c r="N435" s="8"/>
      <c r="O435" s="5"/>
      <c r="P435" s="5"/>
      <c r="Q435" s="8"/>
      <c r="R435" s="5"/>
      <c r="S435" s="5"/>
      <c r="T435" s="8"/>
      <c r="U435" s="5"/>
      <c r="V435" s="5"/>
      <c r="W435" s="8"/>
    </row>
    <row r="436" spans="1:23">
      <c r="A436" s="96"/>
      <c r="B436" s="11"/>
      <c r="C436" s="5"/>
      <c r="D436" s="5"/>
      <c r="E436" s="36"/>
      <c r="F436" s="5"/>
      <c r="G436" s="5"/>
      <c r="H436" s="5"/>
      <c r="I436" s="5"/>
      <c r="J436" s="5"/>
      <c r="K436" s="8"/>
      <c r="L436" s="5"/>
      <c r="M436" s="5"/>
      <c r="N436" s="8"/>
      <c r="O436" s="5"/>
      <c r="P436" s="5"/>
      <c r="Q436" s="8"/>
      <c r="R436" s="5"/>
      <c r="S436" s="5"/>
      <c r="T436" s="8"/>
      <c r="U436" s="5"/>
      <c r="V436" s="5"/>
      <c r="W436" s="8"/>
    </row>
    <row r="437" spans="1:23">
      <c r="A437" s="96"/>
      <c r="B437" s="11"/>
      <c r="C437" s="5"/>
      <c r="D437" s="5"/>
      <c r="E437" s="36"/>
      <c r="F437" s="5"/>
      <c r="G437" s="5"/>
      <c r="H437" s="5"/>
      <c r="I437" s="5"/>
      <c r="J437" s="5"/>
      <c r="K437" s="8"/>
      <c r="L437" s="5"/>
      <c r="M437" s="5"/>
      <c r="N437" s="8"/>
      <c r="O437" s="5"/>
      <c r="P437" s="5"/>
      <c r="Q437" s="8"/>
      <c r="R437" s="5"/>
      <c r="S437" s="5"/>
      <c r="T437" s="8"/>
      <c r="U437" s="5"/>
      <c r="V437" s="5"/>
      <c r="W437" s="8"/>
    </row>
    <row r="438" spans="1:23">
      <c r="A438" s="96"/>
      <c r="B438" s="11"/>
      <c r="C438" s="5"/>
      <c r="D438" s="5"/>
      <c r="E438" s="36"/>
      <c r="F438" s="5"/>
      <c r="G438" s="5"/>
      <c r="H438" s="5"/>
      <c r="I438" s="5"/>
      <c r="J438" s="5"/>
      <c r="K438" s="8"/>
      <c r="L438" s="5"/>
      <c r="M438" s="5"/>
      <c r="N438" s="8"/>
      <c r="O438" s="5"/>
      <c r="P438" s="5"/>
      <c r="Q438" s="8"/>
      <c r="R438" s="5"/>
      <c r="S438" s="5"/>
      <c r="T438" s="8"/>
      <c r="U438" s="5"/>
      <c r="V438" s="5"/>
      <c r="W438" s="8"/>
    </row>
    <row r="439" spans="1:23">
      <c r="A439" s="96"/>
      <c r="B439" s="11"/>
      <c r="C439" s="5"/>
      <c r="D439" s="5"/>
      <c r="E439" s="36"/>
      <c r="F439" s="5"/>
      <c r="G439" s="5"/>
      <c r="H439" s="5"/>
      <c r="I439" s="5"/>
      <c r="J439" s="5"/>
      <c r="K439" s="8"/>
      <c r="L439" s="5"/>
      <c r="M439" s="5"/>
      <c r="N439" s="8"/>
      <c r="O439" s="5"/>
      <c r="P439" s="5"/>
      <c r="Q439" s="8"/>
      <c r="R439" s="5"/>
      <c r="S439" s="5"/>
      <c r="T439" s="8"/>
      <c r="U439" s="5"/>
      <c r="V439" s="5"/>
      <c r="W439" s="8"/>
    </row>
    <row r="440" spans="1:23">
      <c r="A440" s="96"/>
      <c r="B440" s="11"/>
      <c r="C440" s="5"/>
      <c r="D440" s="5"/>
      <c r="E440" s="36"/>
      <c r="F440" s="5"/>
      <c r="G440" s="5"/>
      <c r="H440" s="5"/>
      <c r="I440" s="5"/>
      <c r="J440" s="5"/>
      <c r="K440" s="8"/>
      <c r="L440" s="5"/>
      <c r="M440" s="5"/>
      <c r="N440" s="8"/>
      <c r="O440" s="5"/>
      <c r="P440" s="5"/>
      <c r="Q440" s="8"/>
      <c r="R440" s="5"/>
      <c r="S440" s="5"/>
      <c r="T440" s="8"/>
      <c r="U440" s="5"/>
      <c r="V440" s="5"/>
      <c r="W440" s="8"/>
    </row>
    <row r="441" spans="1:23">
      <c r="A441" s="96"/>
      <c r="B441" s="11"/>
      <c r="C441" s="5"/>
      <c r="D441" s="5"/>
      <c r="E441" s="36"/>
      <c r="F441" s="5"/>
      <c r="G441" s="5"/>
      <c r="H441" s="5"/>
      <c r="I441" s="5"/>
      <c r="J441" s="5"/>
      <c r="K441" s="8"/>
      <c r="L441" s="5"/>
      <c r="M441" s="5"/>
      <c r="N441" s="8"/>
      <c r="O441" s="5"/>
      <c r="P441" s="5"/>
      <c r="Q441" s="8"/>
      <c r="R441" s="5"/>
      <c r="S441" s="5"/>
      <c r="T441" s="8"/>
      <c r="U441" s="5"/>
      <c r="V441" s="5"/>
      <c r="W441" s="8"/>
    </row>
    <row r="442" spans="1:23">
      <c r="A442" s="96"/>
      <c r="B442" s="11"/>
      <c r="C442" s="5"/>
      <c r="D442" s="5"/>
      <c r="E442" s="36"/>
      <c r="F442" s="5"/>
      <c r="G442" s="5"/>
      <c r="H442" s="5"/>
      <c r="I442" s="5"/>
      <c r="J442" s="5"/>
      <c r="K442" s="8"/>
      <c r="L442" s="5"/>
      <c r="M442" s="5"/>
      <c r="N442" s="8"/>
      <c r="O442" s="5"/>
      <c r="P442" s="5"/>
      <c r="Q442" s="8"/>
      <c r="R442" s="5"/>
      <c r="S442" s="5"/>
      <c r="T442" s="8"/>
      <c r="U442" s="5"/>
      <c r="V442" s="5"/>
      <c r="W442" s="8"/>
    </row>
    <row r="443" spans="1:23">
      <c r="A443" s="96"/>
      <c r="B443" s="11"/>
      <c r="C443" s="5"/>
      <c r="D443" s="5"/>
      <c r="E443" s="36"/>
      <c r="F443" s="5"/>
      <c r="G443" s="5"/>
      <c r="H443" s="5"/>
      <c r="I443" s="5"/>
      <c r="J443" s="5"/>
      <c r="K443" s="8"/>
      <c r="L443" s="5"/>
      <c r="M443" s="5"/>
      <c r="N443" s="8"/>
      <c r="O443" s="5"/>
      <c r="P443" s="5"/>
      <c r="Q443" s="8"/>
      <c r="R443" s="5"/>
      <c r="S443" s="5"/>
      <c r="T443" s="8"/>
      <c r="U443" s="5"/>
      <c r="V443" s="5"/>
      <c r="W443" s="8"/>
    </row>
    <row r="444" spans="1:23">
      <c r="A444" s="96"/>
      <c r="B444" s="11"/>
      <c r="C444" s="5"/>
      <c r="D444" s="5"/>
      <c r="E444" s="36"/>
      <c r="F444" s="5"/>
      <c r="G444" s="5"/>
      <c r="H444" s="5"/>
      <c r="I444" s="5"/>
      <c r="J444" s="5"/>
      <c r="K444" s="8"/>
      <c r="L444" s="5"/>
      <c r="M444" s="5"/>
      <c r="N444" s="8"/>
      <c r="O444" s="5"/>
      <c r="P444" s="5"/>
      <c r="Q444" s="8"/>
      <c r="R444" s="5"/>
      <c r="S444" s="5"/>
      <c r="T444" s="8"/>
      <c r="U444" s="5"/>
      <c r="V444" s="5"/>
      <c r="W444" s="8"/>
    </row>
    <row r="445" spans="1:23">
      <c r="A445" s="96"/>
      <c r="B445" s="11"/>
      <c r="C445" s="5"/>
      <c r="D445" s="5"/>
      <c r="E445" s="36"/>
      <c r="F445" s="5"/>
      <c r="G445" s="5"/>
      <c r="H445" s="5"/>
      <c r="I445" s="5"/>
      <c r="J445" s="5"/>
      <c r="K445" s="8"/>
      <c r="L445" s="5"/>
      <c r="M445" s="5"/>
      <c r="N445" s="8"/>
      <c r="O445" s="5"/>
      <c r="P445" s="5"/>
      <c r="Q445" s="8"/>
      <c r="R445" s="5"/>
      <c r="S445" s="5"/>
      <c r="T445" s="8"/>
      <c r="U445" s="5"/>
      <c r="V445" s="5"/>
      <c r="W445" s="8"/>
    </row>
    <row r="446" spans="1:23">
      <c r="A446" s="96"/>
      <c r="B446" s="11"/>
      <c r="C446" s="5"/>
      <c r="D446" s="5"/>
      <c r="E446" s="36"/>
      <c r="F446" s="5"/>
      <c r="G446" s="5"/>
      <c r="H446" s="5"/>
      <c r="I446" s="5"/>
      <c r="J446" s="5"/>
      <c r="K446" s="8"/>
      <c r="L446" s="5"/>
      <c r="M446" s="5"/>
      <c r="N446" s="8"/>
      <c r="O446" s="5"/>
      <c r="P446" s="5"/>
      <c r="Q446" s="8"/>
      <c r="R446" s="5"/>
      <c r="S446" s="5"/>
      <c r="T446" s="8"/>
      <c r="U446" s="5"/>
      <c r="V446" s="5"/>
      <c r="W446" s="8"/>
    </row>
    <row r="447" spans="1:23">
      <c r="A447" s="96"/>
      <c r="B447" s="11"/>
      <c r="C447" s="5"/>
      <c r="D447" s="5"/>
      <c r="E447" s="36"/>
      <c r="F447" s="5"/>
      <c r="G447" s="5"/>
      <c r="H447" s="5"/>
      <c r="I447" s="5"/>
      <c r="J447" s="5"/>
      <c r="K447" s="8"/>
      <c r="L447" s="5"/>
      <c r="M447" s="5"/>
      <c r="N447" s="8"/>
      <c r="O447" s="5"/>
      <c r="P447" s="5"/>
      <c r="Q447" s="8"/>
      <c r="R447" s="5"/>
      <c r="S447" s="5"/>
      <c r="T447" s="8"/>
      <c r="U447" s="5"/>
      <c r="V447" s="5"/>
      <c r="W447" s="8"/>
    </row>
    <row r="448" spans="1:23">
      <c r="A448" s="96"/>
      <c r="B448" s="11"/>
      <c r="C448" s="5"/>
      <c r="D448" s="5"/>
      <c r="E448" s="36"/>
      <c r="F448" s="5"/>
      <c r="G448" s="5"/>
      <c r="H448" s="5"/>
      <c r="I448" s="5"/>
      <c r="J448" s="5"/>
      <c r="K448" s="8"/>
      <c r="L448" s="5"/>
      <c r="M448" s="5"/>
      <c r="N448" s="8"/>
      <c r="O448" s="5"/>
      <c r="P448" s="5"/>
      <c r="Q448" s="8"/>
      <c r="R448" s="5"/>
      <c r="S448" s="5"/>
      <c r="T448" s="8"/>
      <c r="U448" s="5"/>
      <c r="V448" s="5"/>
      <c r="W448" s="8"/>
    </row>
    <row r="449" spans="1:23">
      <c r="A449" s="96"/>
      <c r="B449" s="11"/>
      <c r="C449" s="5"/>
      <c r="D449" s="5"/>
      <c r="E449" s="36"/>
      <c r="F449" s="5"/>
      <c r="G449" s="5"/>
      <c r="H449" s="5"/>
      <c r="I449" s="5"/>
      <c r="J449" s="5"/>
      <c r="K449" s="8"/>
      <c r="L449" s="5"/>
      <c r="M449" s="5"/>
      <c r="N449" s="8"/>
      <c r="O449" s="5"/>
      <c r="P449" s="5"/>
      <c r="Q449" s="8"/>
      <c r="R449" s="5"/>
      <c r="S449" s="5"/>
      <c r="T449" s="8"/>
      <c r="U449" s="5"/>
      <c r="V449" s="5"/>
      <c r="W449" s="8"/>
    </row>
    <row r="450" spans="1:23">
      <c r="A450" s="96"/>
      <c r="B450" s="11"/>
      <c r="C450" s="5"/>
      <c r="D450" s="5"/>
      <c r="E450" s="36"/>
      <c r="F450" s="5"/>
      <c r="G450" s="5"/>
      <c r="H450" s="5"/>
      <c r="I450" s="5"/>
      <c r="J450" s="5"/>
      <c r="K450" s="8"/>
      <c r="L450" s="5"/>
      <c r="M450" s="5"/>
      <c r="N450" s="8"/>
      <c r="O450" s="5"/>
      <c r="P450" s="5"/>
      <c r="Q450" s="8"/>
      <c r="R450" s="5"/>
      <c r="S450" s="5"/>
      <c r="T450" s="8"/>
      <c r="U450" s="5"/>
      <c r="V450" s="5"/>
      <c r="W450" s="8"/>
    </row>
    <row r="451" spans="1:23">
      <c r="A451" s="96"/>
      <c r="B451" s="11"/>
      <c r="C451" s="5"/>
      <c r="D451" s="5"/>
      <c r="E451" s="36"/>
      <c r="F451" s="5"/>
      <c r="G451" s="5"/>
      <c r="H451" s="5"/>
      <c r="I451" s="5"/>
      <c r="J451" s="5"/>
      <c r="K451" s="8"/>
      <c r="L451" s="5"/>
      <c r="M451" s="5"/>
      <c r="N451" s="8"/>
      <c r="O451" s="5"/>
      <c r="P451" s="5"/>
      <c r="Q451" s="8"/>
      <c r="R451" s="5"/>
      <c r="S451" s="5"/>
      <c r="T451" s="8"/>
      <c r="U451" s="5"/>
      <c r="V451" s="5"/>
      <c r="W451" s="8"/>
    </row>
    <row r="452" spans="1:23">
      <c r="A452" s="96"/>
      <c r="B452" s="11"/>
      <c r="C452" s="5"/>
      <c r="D452" s="5"/>
      <c r="E452" s="36"/>
      <c r="F452" s="5"/>
      <c r="G452" s="5"/>
      <c r="H452" s="5"/>
      <c r="I452" s="5"/>
      <c r="J452" s="5"/>
      <c r="K452" s="8"/>
      <c r="L452" s="5"/>
      <c r="M452" s="5"/>
      <c r="N452" s="8"/>
      <c r="O452" s="5"/>
      <c r="P452" s="5"/>
      <c r="Q452" s="8"/>
      <c r="R452" s="5"/>
      <c r="S452" s="5"/>
      <c r="T452" s="8"/>
      <c r="U452" s="5"/>
      <c r="V452" s="5"/>
      <c r="W452" s="8"/>
    </row>
    <row r="453" spans="1:23">
      <c r="A453" s="96"/>
      <c r="B453" s="11"/>
      <c r="C453" s="5"/>
      <c r="D453" s="5"/>
      <c r="E453" s="36"/>
      <c r="F453" s="5"/>
      <c r="G453" s="5"/>
      <c r="H453" s="5"/>
      <c r="I453" s="5"/>
      <c r="J453" s="5"/>
      <c r="K453" s="8"/>
      <c r="L453" s="5"/>
      <c r="M453" s="5"/>
      <c r="N453" s="8"/>
      <c r="O453" s="5"/>
      <c r="P453" s="5"/>
      <c r="Q453" s="8"/>
      <c r="R453" s="5"/>
      <c r="S453" s="5"/>
      <c r="T453" s="8"/>
      <c r="U453" s="5"/>
      <c r="V453" s="5"/>
      <c r="W453" s="8"/>
    </row>
    <row r="454" spans="1:23">
      <c r="A454" s="96"/>
      <c r="B454" s="11"/>
      <c r="C454" s="5"/>
      <c r="D454" s="5"/>
      <c r="E454" s="36"/>
      <c r="F454" s="5"/>
      <c r="G454" s="5"/>
      <c r="H454" s="5"/>
      <c r="I454" s="5"/>
      <c r="J454" s="5"/>
      <c r="K454" s="8"/>
      <c r="L454" s="5"/>
      <c r="M454" s="5"/>
      <c r="N454" s="8"/>
      <c r="O454" s="5"/>
      <c r="P454" s="5"/>
      <c r="Q454" s="8"/>
      <c r="R454" s="5"/>
      <c r="S454" s="5"/>
      <c r="T454" s="8"/>
      <c r="U454" s="5"/>
      <c r="V454" s="5"/>
      <c r="W454" s="8"/>
    </row>
  </sheetData>
  <autoFilter ref="A21:W38" xr:uid="{AA09A983-9E29-45FA-B957-02DB61F6FB65}"/>
  <hyperlinks>
    <hyperlink ref="D274" r:id="rId1" display="Rapport (pops.int)" xr:uid="{67C2E716-D57C-4AA7-BA6F-C0404BB40752}"/>
    <hyperlink ref="D275" r:id="rId2" display="Vejledning om gødsknings- og harmoniregler - Landbrugsstyrelsen (lbst.dk)" xr:uid="{E7572B81-120F-4CF3-B7E3-FF441DC25C53}"/>
    <hyperlink ref="D276" r:id="rId3" display="AU Ecoscience - Den danske Rødliste" xr:uid="{28A31FDC-1769-4D93-8CF3-1DFBAEC71A18}"/>
    <hyperlink ref="D277" r:id="rId4" display="handlingsplan_invasive-arter_juni17.pdf (mst.dk)" xr:uid="{C6DD311E-69BB-4E3A-BE18-970404388F2B}"/>
    <hyperlink ref="D181" r:id="rId5" xr:uid="{773F1FBC-51D1-4698-9B42-E0571EFE05BF}"/>
    <hyperlink ref="D182" r:id="rId6" xr:uid="{6663DFFD-812A-4ACF-95DB-FBE0971864B6}"/>
    <hyperlink ref="D183" r:id="rId7" xr:uid="{68317BCB-1367-444B-8375-9FD00A467763}"/>
    <hyperlink ref="D184" r:id="rId8" xr:uid="{84F8018A-8670-4800-B1F4-08FE0D0E04BE}"/>
    <hyperlink ref="D185" r:id="rId9" xr:uid="{15A782DB-E3FE-4D9D-96F3-84BA38294C48}"/>
    <hyperlink ref="D186" r:id="rId10" xr:uid="{1F0B88B2-8D48-4654-A6B2-952E08202774}"/>
    <hyperlink ref="D187" r:id="rId11" xr:uid="{4E8032EF-E96C-4CC4-923E-FAAE5A46E140}"/>
    <hyperlink ref="D188" r:id="rId12" xr:uid="{642F3A6F-EB41-4D4F-A4B7-1DD7972601EC}"/>
    <hyperlink ref="D189" r:id="rId13" xr:uid="{6B0F7C75-DA50-41C8-9B1A-17C22778932A}"/>
    <hyperlink ref="D190" r:id="rId14" xr:uid="{F21A7933-C162-4F2B-8319-4745BDBFB9D1}"/>
    <hyperlink ref="D191" r:id="rId15" xr:uid="{19D788A3-0E97-4B34-8ADC-B85F98EC41DB}"/>
    <hyperlink ref="D192" r:id="rId16" xr:uid="{2A379F98-EB6B-4BCE-A004-6C8581E78647}"/>
    <hyperlink ref="D193" r:id="rId17" xr:uid="{F1D1BC1A-2B32-4E57-B9D6-047924793ACE}"/>
    <hyperlink ref="D194" r:id="rId18" xr:uid="{2F55F302-00E1-4F6E-88E2-A3FF64DA5763}"/>
    <hyperlink ref="D195" r:id="rId19" xr:uid="{FC858D85-3F4E-4E26-BF18-95C15A973F7B}"/>
    <hyperlink ref="D196" r:id="rId20" xr:uid="{185DF991-9138-4C10-A6FB-1B91EDE7BE2E}"/>
    <hyperlink ref="D197" r:id="rId21" xr:uid="{ADBA62B3-E7C7-4AEA-BB3E-082D793B3149}"/>
    <hyperlink ref="D198" r:id="rId22" xr:uid="{72AC49EF-C643-4D45-81E9-95F15C26280D}"/>
    <hyperlink ref="D199" r:id="rId23" xr:uid="{B93B2320-AB41-4E59-BA06-120D35948064}"/>
    <hyperlink ref="D200" r:id="rId24" xr:uid="{B1D2BAB7-3821-4408-A294-B5ADCF80B9CD}"/>
    <hyperlink ref="D201" r:id="rId25" xr:uid="{4B93D363-DFC2-4EC2-9102-CECE16D2B88D}"/>
    <hyperlink ref="D202" r:id="rId26" xr:uid="{D3A4BC56-62F6-41AD-9A46-5EB3204095D4}"/>
    <hyperlink ref="D203" r:id="rId27" xr:uid="{8917970E-2D73-495D-BC66-A21C5D2A6186}"/>
    <hyperlink ref="D204" r:id="rId28" xr:uid="{967C147F-B6EA-40CC-9A94-3BEC10932355}"/>
    <hyperlink ref="D205" r:id="rId29" xr:uid="{2A35BAF1-52CF-4312-9418-3491EB2AF9BE}"/>
  </hyperlinks>
  <pageMargins left="0.74803149606299213" right="0.74803149606299213" top="0.51181102362204722" bottom="0.51181102362204722" header="0.51181102362204722" footer="0.51181102362204722"/>
  <pageSetup paperSize="9" orientation="landscape" r:id="rId30"/>
  <headerFooter alignWithMargins="0"/>
  <legacyDrawing r:id="rId3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88BB-2CD9-4AC6-95B0-977B93CA7959}">
  <sheetPr>
    <tabColor theme="8" tint="0.39997558519241921"/>
  </sheetPr>
  <dimension ref="A1:H37"/>
  <sheetViews>
    <sheetView workbookViewId="0"/>
  </sheetViews>
  <sheetFormatPr defaultColWidth="8.7109375" defaultRowHeight="14.45"/>
  <cols>
    <col min="1" max="1" width="9.5703125" style="23" customWidth="1"/>
    <col min="2" max="3" width="51.140625" style="23" customWidth="1"/>
    <col min="4" max="5" width="9.140625" style="23" customWidth="1"/>
    <col min="6" max="16384" width="8.7109375" style="23"/>
  </cols>
  <sheetData>
    <row r="1" spans="1:8" ht="18.95">
      <c r="A1" s="34" t="s">
        <v>2062</v>
      </c>
      <c r="B1" s="33"/>
      <c r="C1" s="33"/>
      <c r="D1" s="31"/>
      <c r="E1" s="32"/>
      <c r="F1" s="31"/>
      <c r="G1" s="31"/>
      <c r="H1" s="31"/>
    </row>
    <row r="2" spans="1:8" ht="18.95">
      <c r="A2" s="34"/>
      <c r="B2" s="33"/>
      <c r="C2" s="33"/>
      <c r="D2" s="31"/>
      <c r="E2" s="32"/>
      <c r="F2" s="31"/>
      <c r="G2" s="31"/>
      <c r="H2" s="31"/>
    </row>
    <row r="3" spans="1:8" ht="33.6" customHeight="1">
      <c r="A3" s="880" t="s">
        <v>2063</v>
      </c>
      <c r="B3" s="881"/>
      <c r="C3" s="881"/>
      <c r="D3" s="29"/>
      <c r="E3" s="30"/>
      <c r="F3" s="29"/>
      <c r="G3" s="29"/>
      <c r="H3" s="29"/>
    </row>
    <row r="4" spans="1:8" ht="15.6">
      <c r="A4" s="65"/>
      <c r="B4" s="65"/>
      <c r="C4" s="65"/>
      <c r="D4" s="66" t="s">
        <v>1901</v>
      </c>
      <c r="E4" s="67" t="s">
        <v>26</v>
      </c>
      <c r="F4" s="66" t="s">
        <v>31</v>
      </c>
      <c r="G4" s="66" t="s">
        <v>35</v>
      </c>
      <c r="H4" s="66" t="s">
        <v>39</v>
      </c>
    </row>
    <row r="5" spans="1:8" ht="30" customHeight="1">
      <c r="A5" s="51">
        <v>1</v>
      </c>
      <c r="B5" s="26" t="s">
        <v>760</v>
      </c>
      <c r="C5" s="26" t="s">
        <v>761</v>
      </c>
      <c r="D5" s="24" t="s">
        <v>762</v>
      </c>
      <c r="E5" s="25" t="s">
        <v>762</v>
      </c>
      <c r="F5" s="24"/>
      <c r="G5" s="27"/>
      <c r="H5" s="25" t="s">
        <v>762</v>
      </c>
    </row>
    <row r="6" spans="1:8" ht="30" customHeight="1">
      <c r="A6" s="61">
        <v>2</v>
      </c>
      <c r="B6" s="28" t="s">
        <v>1426</v>
      </c>
      <c r="C6" s="28" t="s">
        <v>1427</v>
      </c>
      <c r="D6" s="24" t="s">
        <v>762</v>
      </c>
      <c r="E6" s="63"/>
      <c r="F6" s="24" t="s">
        <v>762</v>
      </c>
      <c r="G6" s="24"/>
      <c r="H6" s="24"/>
    </row>
    <row r="7" spans="1:8" ht="30" customHeight="1">
      <c r="A7" s="51">
        <v>3</v>
      </c>
      <c r="B7" s="28" t="s">
        <v>2064</v>
      </c>
      <c r="C7" s="28" t="s">
        <v>764</v>
      </c>
      <c r="D7" s="24" t="s">
        <v>762</v>
      </c>
      <c r="E7" s="24" t="s">
        <v>762</v>
      </c>
      <c r="F7" s="24"/>
      <c r="G7" s="24" t="s">
        <v>762</v>
      </c>
      <c r="H7" s="24"/>
    </row>
    <row r="8" spans="1:8" ht="30" customHeight="1">
      <c r="A8" s="51">
        <v>4</v>
      </c>
      <c r="B8" s="28" t="s">
        <v>1633</v>
      </c>
      <c r="C8" s="28" t="s">
        <v>2065</v>
      </c>
      <c r="D8" s="24" t="s">
        <v>762</v>
      </c>
      <c r="E8" s="25"/>
      <c r="F8" s="24" t="s">
        <v>762</v>
      </c>
      <c r="G8" s="27"/>
      <c r="H8" s="24" t="s">
        <v>762</v>
      </c>
    </row>
    <row r="9" spans="1:8" ht="30" customHeight="1">
      <c r="A9" s="51">
        <v>5</v>
      </c>
      <c r="B9" s="26" t="s">
        <v>2066</v>
      </c>
      <c r="C9" s="26" t="s">
        <v>2067</v>
      </c>
      <c r="D9" s="24" t="s">
        <v>762</v>
      </c>
      <c r="E9" s="25" t="s">
        <v>762</v>
      </c>
      <c r="F9" s="24" t="s">
        <v>762</v>
      </c>
      <c r="G9" s="24" t="s">
        <v>762</v>
      </c>
      <c r="H9" s="24" t="s">
        <v>762</v>
      </c>
    </row>
    <row r="13" spans="1:8" ht="21">
      <c r="A13" s="52" t="s">
        <v>2068</v>
      </c>
      <c r="B13" s="53"/>
    </row>
    <row r="14" spans="1:8" ht="15.6">
      <c r="A14" s="54" t="s">
        <v>2069</v>
      </c>
      <c r="B14" s="55"/>
    </row>
    <row r="15" spans="1:8">
      <c r="A15" s="56"/>
      <c r="B15" s="55"/>
    </row>
    <row r="16" spans="1:8">
      <c r="A16" s="56" t="s">
        <v>2070</v>
      </c>
      <c r="B16" s="55"/>
    </row>
    <row r="17" spans="1:2">
      <c r="A17" s="55" t="s">
        <v>2071</v>
      </c>
      <c r="B17" s="55"/>
    </row>
    <row r="18" spans="1:2">
      <c r="A18" s="55" t="s">
        <v>2072</v>
      </c>
      <c r="B18" s="55"/>
    </row>
    <row r="19" spans="1:2" ht="116.1">
      <c r="A19" s="55"/>
      <c r="B19" s="57" t="s">
        <v>2073</v>
      </c>
    </row>
    <row r="20" spans="1:2">
      <c r="A20" s="55"/>
      <c r="B20" s="55"/>
    </row>
    <row r="21" spans="1:2">
      <c r="A21" s="56" t="s">
        <v>2074</v>
      </c>
      <c r="B21" s="55"/>
    </row>
    <row r="22" spans="1:2">
      <c r="A22" s="55" t="s">
        <v>2071</v>
      </c>
      <c r="B22" s="55"/>
    </row>
    <row r="23" spans="1:2">
      <c r="A23" s="55"/>
      <c r="B23" s="58" t="s">
        <v>2075</v>
      </c>
    </row>
    <row r="24" spans="1:2">
      <c r="A24" s="55"/>
      <c r="B24" s="59" t="s">
        <v>2076</v>
      </c>
    </row>
    <row r="25" spans="1:2">
      <c r="A25" s="55"/>
      <c r="B25" s="58" t="s">
        <v>2077</v>
      </c>
    </row>
    <row r="26" spans="1:2">
      <c r="A26" s="55"/>
      <c r="B26" s="59" t="s">
        <v>2078</v>
      </c>
    </row>
    <row r="27" spans="1:2">
      <c r="A27" s="55"/>
      <c r="B27" s="59" t="s">
        <v>2079</v>
      </c>
    </row>
    <row r="28" spans="1:2">
      <c r="A28" s="55"/>
      <c r="B28" s="58" t="s">
        <v>2080</v>
      </c>
    </row>
    <row r="29" spans="1:2">
      <c r="A29" s="55"/>
      <c r="B29" s="59" t="s">
        <v>2081</v>
      </c>
    </row>
    <row r="30" spans="1:2">
      <c r="A30" s="55"/>
      <c r="B30" s="58" t="s">
        <v>2082</v>
      </c>
    </row>
    <row r="31" spans="1:2">
      <c r="A31" s="55"/>
      <c r="B31" s="59" t="s">
        <v>2083</v>
      </c>
    </row>
    <row r="32" spans="1:2">
      <c r="A32" s="55"/>
      <c r="B32" s="59" t="s">
        <v>2084</v>
      </c>
    </row>
    <row r="33" spans="1:2">
      <c r="A33" s="55"/>
      <c r="B33" s="59" t="s">
        <v>2085</v>
      </c>
    </row>
    <row r="34" spans="1:2">
      <c r="A34" s="55"/>
      <c r="B34" s="58" t="s">
        <v>2086</v>
      </c>
    </row>
    <row r="35" spans="1:2">
      <c r="A35" s="55"/>
      <c r="B35" s="59" t="s">
        <v>2087</v>
      </c>
    </row>
    <row r="36" spans="1:2">
      <c r="A36" s="55"/>
      <c r="B36" s="58" t="s">
        <v>2088</v>
      </c>
    </row>
    <row r="37" spans="1:2">
      <c r="A37" s="55"/>
      <c r="B37" s="59" t="s">
        <v>2089</v>
      </c>
    </row>
  </sheetData>
  <mergeCells count="1">
    <mergeCell ref="A3:C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8749-96AC-4962-8CCA-75FE8552107B}">
  <dimension ref="A1:E2616"/>
  <sheetViews>
    <sheetView workbookViewId="0"/>
  </sheetViews>
  <sheetFormatPr defaultColWidth="8" defaultRowHeight="14.45"/>
  <cols>
    <col min="1" max="1" width="9.140625" style="818" customWidth="1"/>
    <col min="2" max="2" width="86.140625" style="815" customWidth="1"/>
    <col min="3" max="3" width="86.140625" style="816" customWidth="1"/>
    <col min="4" max="4" width="9.5703125" style="817" customWidth="1"/>
    <col min="5" max="256" width="8" style="789"/>
    <col min="257" max="257" width="9.140625" style="789" customWidth="1"/>
    <col min="258" max="259" width="86.140625" style="789" customWidth="1"/>
    <col min="260" max="260" width="9.5703125" style="789" customWidth="1"/>
    <col min="261" max="512" width="8" style="789"/>
    <col min="513" max="513" width="9.140625" style="789" customWidth="1"/>
    <col min="514" max="515" width="86.140625" style="789" customWidth="1"/>
    <col min="516" max="516" width="9.5703125" style="789" customWidth="1"/>
    <col min="517" max="768" width="8" style="789"/>
    <col min="769" max="769" width="9.140625" style="789" customWidth="1"/>
    <col min="770" max="771" width="86.140625" style="789" customWidth="1"/>
    <col min="772" max="772" width="9.5703125" style="789" customWidth="1"/>
    <col min="773" max="1024" width="8" style="789"/>
    <col min="1025" max="1025" width="9.140625" style="789" customWidth="1"/>
    <col min="1026" max="1027" width="86.140625" style="789" customWidth="1"/>
    <col min="1028" max="1028" width="9.5703125" style="789" customWidth="1"/>
    <col min="1029" max="1280" width="8" style="789"/>
    <col min="1281" max="1281" width="9.140625" style="789" customWidth="1"/>
    <col min="1282" max="1283" width="86.140625" style="789" customWidth="1"/>
    <col min="1284" max="1284" width="9.5703125" style="789" customWidth="1"/>
    <col min="1285" max="1536" width="8" style="789"/>
    <col min="1537" max="1537" width="9.140625" style="789" customWidth="1"/>
    <col min="1538" max="1539" width="86.140625" style="789" customWidth="1"/>
    <col min="1540" max="1540" width="9.5703125" style="789" customWidth="1"/>
    <col min="1541" max="1792" width="8" style="789"/>
    <col min="1793" max="1793" width="9.140625" style="789" customWidth="1"/>
    <col min="1794" max="1795" width="86.140625" style="789" customWidth="1"/>
    <col min="1796" max="1796" width="9.5703125" style="789" customWidth="1"/>
    <col min="1797" max="2048" width="8" style="789"/>
    <col min="2049" max="2049" width="9.140625" style="789" customWidth="1"/>
    <col min="2050" max="2051" width="86.140625" style="789" customWidth="1"/>
    <col min="2052" max="2052" width="9.5703125" style="789" customWidth="1"/>
    <col min="2053" max="2304" width="8" style="789"/>
    <col min="2305" max="2305" width="9.140625" style="789" customWidth="1"/>
    <col min="2306" max="2307" width="86.140625" style="789" customWidth="1"/>
    <col min="2308" max="2308" width="9.5703125" style="789" customWidth="1"/>
    <col min="2309" max="2560" width="8" style="789"/>
    <col min="2561" max="2561" width="9.140625" style="789" customWidth="1"/>
    <col min="2562" max="2563" width="86.140625" style="789" customWidth="1"/>
    <col min="2564" max="2564" width="9.5703125" style="789" customWidth="1"/>
    <col min="2565" max="2816" width="8" style="789"/>
    <col min="2817" max="2817" width="9.140625" style="789" customWidth="1"/>
    <col min="2818" max="2819" width="86.140625" style="789" customWidth="1"/>
    <col min="2820" max="2820" width="9.5703125" style="789" customWidth="1"/>
    <col min="2821" max="3072" width="8" style="789"/>
    <col min="3073" max="3073" width="9.140625" style="789" customWidth="1"/>
    <col min="3074" max="3075" width="86.140625" style="789" customWidth="1"/>
    <col min="3076" max="3076" width="9.5703125" style="789" customWidth="1"/>
    <col min="3077" max="3328" width="8" style="789"/>
    <col min="3329" max="3329" width="9.140625" style="789" customWidth="1"/>
    <col min="3330" max="3331" width="86.140625" style="789" customWidth="1"/>
    <col min="3332" max="3332" width="9.5703125" style="789" customWidth="1"/>
    <col min="3333" max="3584" width="8" style="789"/>
    <col min="3585" max="3585" width="9.140625" style="789" customWidth="1"/>
    <col min="3586" max="3587" width="86.140625" style="789" customWidth="1"/>
    <col min="3588" max="3588" width="9.5703125" style="789" customWidth="1"/>
    <col min="3589" max="3840" width="8" style="789"/>
    <col min="3841" max="3841" width="9.140625" style="789" customWidth="1"/>
    <col min="3842" max="3843" width="86.140625" style="789" customWidth="1"/>
    <col min="3844" max="3844" width="9.5703125" style="789" customWidth="1"/>
    <col min="3845" max="4096" width="8" style="789"/>
    <col min="4097" max="4097" width="9.140625" style="789" customWidth="1"/>
    <col min="4098" max="4099" width="86.140625" style="789" customWidth="1"/>
    <col min="4100" max="4100" width="9.5703125" style="789" customWidth="1"/>
    <col min="4101" max="4352" width="8" style="789"/>
    <col min="4353" max="4353" width="9.140625" style="789" customWidth="1"/>
    <col min="4354" max="4355" width="86.140625" style="789" customWidth="1"/>
    <col min="4356" max="4356" width="9.5703125" style="789" customWidth="1"/>
    <col min="4357" max="4608" width="8" style="789"/>
    <col min="4609" max="4609" width="9.140625" style="789" customWidth="1"/>
    <col min="4610" max="4611" width="86.140625" style="789" customWidth="1"/>
    <col min="4612" max="4612" width="9.5703125" style="789" customWidth="1"/>
    <col min="4613" max="4864" width="8" style="789"/>
    <col min="4865" max="4865" width="9.140625" style="789" customWidth="1"/>
    <col min="4866" max="4867" width="86.140625" style="789" customWidth="1"/>
    <col min="4868" max="4868" width="9.5703125" style="789" customWidth="1"/>
    <col min="4869" max="5120" width="8" style="789"/>
    <col min="5121" max="5121" width="9.140625" style="789" customWidth="1"/>
    <col min="5122" max="5123" width="86.140625" style="789" customWidth="1"/>
    <col min="5124" max="5124" width="9.5703125" style="789" customWidth="1"/>
    <col min="5125" max="5376" width="8" style="789"/>
    <col min="5377" max="5377" width="9.140625" style="789" customWidth="1"/>
    <col min="5378" max="5379" width="86.140625" style="789" customWidth="1"/>
    <col min="5380" max="5380" width="9.5703125" style="789" customWidth="1"/>
    <col min="5381" max="5632" width="8" style="789"/>
    <col min="5633" max="5633" width="9.140625" style="789" customWidth="1"/>
    <col min="5634" max="5635" width="86.140625" style="789" customWidth="1"/>
    <col min="5636" max="5636" width="9.5703125" style="789" customWidth="1"/>
    <col min="5637" max="5888" width="8" style="789"/>
    <col min="5889" max="5889" width="9.140625" style="789" customWidth="1"/>
    <col min="5890" max="5891" width="86.140625" style="789" customWidth="1"/>
    <col min="5892" max="5892" width="9.5703125" style="789" customWidth="1"/>
    <col min="5893" max="6144" width="8" style="789"/>
    <col min="6145" max="6145" width="9.140625" style="789" customWidth="1"/>
    <col min="6146" max="6147" width="86.140625" style="789" customWidth="1"/>
    <col min="6148" max="6148" width="9.5703125" style="789" customWidth="1"/>
    <col min="6149" max="6400" width="8" style="789"/>
    <col min="6401" max="6401" width="9.140625" style="789" customWidth="1"/>
    <col min="6402" max="6403" width="86.140625" style="789" customWidth="1"/>
    <col min="6404" max="6404" width="9.5703125" style="789" customWidth="1"/>
    <col min="6405" max="6656" width="8" style="789"/>
    <col min="6657" max="6657" width="9.140625" style="789" customWidth="1"/>
    <col min="6658" max="6659" width="86.140625" style="789" customWidth="1"/>
    <col min="6660" max="6660" width="9.5703125" style="789" customWidth="1"/>
    <col min="6661" max="6912" width="8" style="789"/>
    <col min="6913" max="6913" width="9.140625" style="789" customWidth="1"/>
    <col min="6914" max="6915" width="86.140625" style="789" customWidth="1"/>
    <col min="6916" max="6916" width="9.5703125" style="789" customWidth="1"/>
    <col min="6917" max="7168" width="8" style="789"/>
    <col min="7169" max="7169" width="9.140625" style="789" customWidth="1"/>
    <col min="7170" max="7171" width="86.140625" style="789" customWidth="1"/>
    <col min="7172" max="7172" width="9.5703125" style="789" customWidth="1"/>
    <col min="7173" max="7424" width="8" style="789"/>
    <col min="7425" max="7425" width="9.140625" style="789" customWidth="1"/>
    <col min="7426" max="7427" width="86.140625" style="789" customWidth="1"/>
    <col min="7428" max="7428" width="9.5703125" style="789" customWidth="1"/>
    <col min="7429" max="7680" width="8" style="789"/>
    <col min="7681" max="7681" width="9.140625" style="789" customWidth="1"/>
    <col min="7682" max="7683" width="86.140625" style="789" customWidth="1"/>
    <col min="7684" max="7684" width="9.5703125" style="789" customWidth="1"/>
    <col min="7685" max="7936" width="8" style="789"/>
    <col min="7937" max="7937" width="9.140625" style="789" customWidth="1"/>
    <col min="7938" max="7939" width="86.140625" style="789" customWidth="1"/>
    <col min="7940" max="7940" width="9.5703125" style="789" customWidth="1"/>
    <col min="7941" max="8192" width="8" style="789"/>
    <col min="8193" max="8193" width="9.140625" style="789" customWidth="1"/>
    <col min="8194" max="8195" width="86.140625" style="789" customWidth="1"/>
    <col min="8196" max="8196" width="9.5703125" style="789" customWidth="1"/>
    <col min="8197" max="8448" width="8" style="789"/>
    <col min="8449" max="8449" width="9.140625" style="789" customWidth="1"/>
    <col min="8450" max="8451" width="86.140625" style="789" customWidth="1"/>
    <col min="8452" max="8452" width="9.5703125" style="789" customWidth="1"/>
    <col min="8453" max="8704" width="8" style="789"/>
    <col min="8705" max="8705" width="9.140625" style="789" customWidth="1"/>
    <col min="8706" max="8707" width="86.140625" style="789" customWidth="1"/>
    <col min="8708" max="8708" width="9.5703125" style="789" customWidth="1"/>
    <col min="8709" max="8960" width="8" style="789"/>
    <col min="8961" max="8961" width="9.140625" style="789" customWidth="1"/>
    <col min="8962" max="8963" width="86.140625" style="789" customWidth="1"/>
    <col min="8964" max="8964" width="9.5703125" style="789" customWidth="1"/>
    <col min="8965" max="9216" width="8" style="789"/>
    <col min="9217" max="9217" width="9.140625" style="789" customWidth="1"/>
    <col min="9218" max="9219" width="86.140625" style="789" customWidth="1"/>
    <col min="9220" max="9220" width="9.5703125" style="789" customWidth="1"/>
    <col min="9221" max="9472" width="8" style="789"/>
    <col min="9473" max="9473" width="9.140625" style="789" customWidth="1"/>
    <col min="9474" max="9475" width="86.140625" style="789" customWidth="1"/>
    <col min="9476" max="9476" width="9.5703125" style="789" customWidth="1"/>
    <col min="9477" max="9728" width="8" style="789"/>
    <col min="9729" max="9729" width="9.140625" style="789" customWidth="1"/>
    <col min="9730" max="9731" width="86.140625" style="789" customWidth="1"/>
    <col min="9732" max="9732" width="9.5703125" style="789" customWidth="1"/>
    <col min="9733" max="9984" width="8" style="789"/>
    <col min="9985" max="9985" width="9.140625" style="789" customWidth="1"/>
    <col min="9986" max="9987" width="86.140625" style="789" customWidth="1"/>
    <col min="9988" max="9988" width="9.5703125" style="789" customWidth="1"/>
    <col min="9989" max="10240" width="8" style="789"/>
    <col min="10241" max="10241" width="9.140625" style="789" customWidth="1"/>
    <col min="10242" max="10243" width="86.140625" style="789" customWidth="1"/>
    <col min="10244" max="10244" width="9.5703125" style="789" customWidth="1"/>
    <col min="10245" max="10496" width="8" style="789"/>
    <col min="10497" max="10497" width="9.140625" style="789" customWidth="1"/>
    <col min="10498" max="10499" width="86.140625" style="789" customWidth="1"/>
    <col min="10500" max="10500" width="9.5703125" style="789" customWidth="1"/>
    <col min="10501" max="10752" width="8" style="789"/>
    <col min="10753" max="10753" width="9.140625" style="789" customWidth="1"/>
    <col min="10754" max="10755" width="86.140625" style="789" customWidth="1"/>
    <col min="10756" max="10756" width="9.5703125" style="789" customWidth="1"/>
    <col min="10757" max="11008" width="8" style="789"/>
    <col min="11009" max="11009" width="9.140625" style="789" customWidth="1"/>
    <col min="11010" max="11011" width="86.140625" style="789" customWidth="1"/>
    <col min="11012" max="11012" width="9.5703125" style="789" customWidth="1"/>
    <col min="11013" max="11264" width="8" style="789"/>
    <col min="11265" max="11265" width="9.140625" style="789" customWidth="1"/>
    <col min="11266" max="11267" width="86.140625" style="789" customWidth="1"/>
    <col min="11268" max="11268" width="9.5703125" style="789" customWidth="1"/>
    <col min="11269" max="11520" width="8" style="789"/>
    <col min="11521" max="11521" width="9.140625" style="789" customWidth="1"/>
    <col min="11522" max="11523" width="86.140625" style="789" customWidth="1"/>
    <col min="11524" max="11524" width="9.5703125" style="789" customWidth="1"/>
    <col min="11525" max="11776" width="8" style="789"/>
    <col min="11777" max="11777" width="9.140625" style="789" customWidth="1"/>
    <col min="11778" max="11779" width="86.140625" style="789" customWidth="1"/>
    <col min="11780" max="11780" width="9.5703125" style="789" customWidth="1"/>
    <col min="11781" max="12032" width="8" style="789"/>
    <col min="12033" max="12033" width="9.140625" style="789" customWidth="1"/>
    <col min="12034" max="12035" width="86.140625" style="789" customWidth="1"/>
    <col min="12036" max="12036" width="9.5703125" style="789" customWidth="1"/>
    <col min="12037" max="12288" width="8" style="789"/>
    <col min="12289" max="12289" width="9.140625" style="789" customWidth="1"/>
    <col min="12290" max="12291" width="86.140625" style="789" customWidth="1"/>
    <col min="12292" max="12292" width="9.5703125" style="789" customWidth="1"/>
    <col min="12293" max="12544" width="8" style="789"/>
    <col min="12545" max="12545" width="9.140625" style="789" customWidth="1"/>
    <col min="12546" max="12547" width="86.140625" style="789" customWidth="1"/>
    <col min="12548" max="12548" width="9.5703125" style="789" customWidth="1"/>
    <col min="12549" max="12800" width="8" style="789"/>
    <col min="12801" max="12801" width="9.140625" style="789" customWidth="1"/>
    <col min="12802" max="12803" width="86.140625" style="789" customWidth="1"/>
    <col min="12804" max="12804" width="9.5703125" style="789" customWidth="1"/>
    <col min="12805" max="13056" width="8" style="789"/>
    <col min="13057" max="13057" width="9.140625" style="789" customWidth="1"/>
    <col min="13058" max="13059" width="86.140625" style="789" customWidth="1"/>
    <col min="13060" max="13060" width="9.5703125" style="789" customWidth="1"/>
    <col min="13061" max="13312" width="8" style="789"/>
    <col min="13313" max="13313" width="9.140625" style="789" customWidth="1"/>
    <col min="13314" max="13315" width="86.140625" style="789" customWidth="1"/>
    <col min="13316" max="13316" width="9.5703125" style="789" customWidth="1"/>
    <col min="13317" max="13568" width="8" style="789"/>
    <col min="13569" max="13569" width="9.140625" style="789" customWidth="1"/>
    <col min="13570" max="13571" width="86.140625" style="789" customWidth="1"/>
    <col min="13572" max="13572" width="9.5703125" style="789" customWidth="1"/>
    <col min="13573" max="13824" width="8" style="789"/>
    <col min="13825" max="13825" width="9.140625" style="789" customWidth="1"/>
    <col min="13826" max="13827" width="86.140625" style="789" customWidth="1"/>
    <col min="13828" max="13828" width="9.5703125" style="789" customWidth="1"/>
    <col min="13829" max="14080" width="8" style="789"/>
    <col min="14081" max="14081" width="9.140625" style="789" customWidth="1"/>
    <col min="14082" max="14083" width="86.140625" style="789" customWidth="1"/>
    <col min="14084" max="14084" width="9.5703125" style="789" customWidth="1"/>
    <col min="14085" max="14336" width="8" style="789"/>
    <col min="14337" max="14337" width="9.140625" style="789" customWidth="1"/>
    <col min="14338" max="14339" width="86.140625" style="789" customWidth="1"/>
    <col min="14340" max="14340" width="9.5703125" style="789" customWidth="1"/>
    <col min="14341" max="14592" width="8" style="789"/>
    <col min="14593" max="14593" width="9.140625" style="789" customWidth="1"/>
    <col min="14594" max="14595" width="86.140625" style="789" customWidth="1"/>
    <col min="14596" max="14596" width="9.5703125" style="789" customWidth="1"/>
    <col min="14597" max="14848" width="8" style="789"/>
    <col min="14849" max="14849" width="9.140625" style="789" customWidth="1"/>
    <col min="14850" max="14851" width="86.140625" style="789" customWidth="1"/>
    <col min="14852" max="14852" width="9.5703125" style="789" customWidth="1"/>
    <col min="14853" max="15104" width="8" style="789"/>
    <col min="15105" max="15105" width="9.140625" style="789" customWidth="1"/>
    <col min="15106" max="15107" width="86.140625" style="789" customWidth="1"/>
    <col min="15108" max="15108" width="9.5703125" style="789" customWidth="1"/>
    <col min="15109" max="15360" width="8" style="789"/>
    <col min="15361" max="15361" width="9.140625" style="789" customWidth="1"/>
    <col min="15362" max="15363" width="86.140625" style="789" customWidth="1"/>
    <col min="15364" max="15364" width="9.5703125" style="789" customWidth="1"/>
    <col min="15365" max="15616" width="8" style="789"/>
    <col min="15617" max="15617" width="9.140625" style="789" customWidth="1"/>
    <col min="15618" max="15619" width="86.140625" style="789" customWidth="1"/>
    <col min="15620" max="15620" width="9.5703125" style="789" customWidth="1"/>
    <col min="15621" max="15872" width="8" style="789"/>
    <col min="15873" max="15873" width="9.140625" style="789" customWidth="1"/>
    <col min="15874" max="15875" width="86.140625" style="789" customWidth="1"/>
    <col min="15876" max="15876" width="9.5703125" style="789" customWidth="1"/>
    <col min="15877" max="16128" width="8" style="789"/>
    <col min="16129" max="16129" width="9.140625" style="789" customWidth="1"/>
    <col min="16130" max="16131" width="86.140625" style="789" customWidth="1"/>
    <col min="16132" max="16132" width="9.5703125" style="789" customWidth="1"/>
    <col min="16133" max="16384" width="8" style="789"/>
  </cols>
  <sheetData>
    <row r="1" spans="1:4" ht="15.6">
      <c r="A1" s="786" t="s">
        <v>2090</v>
      </c>
      <c r="B1" s="787"/>
      <c r="C1" s="788"/>
      <c r="D1" s="787"/>
    </row>
    <row r="2" spans="1:4">
      <c r="A2" s="790"/>
      <c r="B2" s="791"/>
      <c r="C2" s="791"/>
      <c r="D2" s="792"/>
    </row>
    <row r="3" spans="1:4">
      <c r="A3" s="793"/>
      <c r="B3" s="794" t="s">
        <v>2091</v>
      </c>
      <c r="C3" s="794" t="s">
        <v>2091</v>
      </c>
      <c r="D3" s="792"/>
    </row>
    <row r="4" spans="1:4">
      <c r="A4" s="793"/>
      <c r="B4" s="795" t="s">
        <v>2092</v>
      </c>
      <c r="C4" s="795" t="s">
        <v>2093</v>
      </c>
      <c r="D4" s="792"/>
    </row>
    <row r="5" spans="1:4">
      <c r="A5" s="793"/>
      <c r="B5" s="794" t="s">
        <v>750</v>
      </c>
      <c r="C5" s="794" t="s">
        <v>751</v>
      </c>
      <c r="D5" s="792"/>
    </row>
    <row r="6" spans="1:4">
      <c r="A6" s="793"/>
      <c r="B6" s="795" t="s">
        <v>94</v>
      </c>
      <c r="C6" s="795" t="s">
        <v>752</v>
      </c>
      <c r="D6" s="792"/>
    </row>
    <row r="7" spans="1:4">
      <c r="A7" s="793"/>
      <c r="B7" s="794" t="s">
        <v>2094</v>
      </c>
      <c r="C7" s="794" t="s">
        <v>754</v>
      </c>
      <c r="D7" s="792"/>
    </row>
    <row r="8" spans="1:4">
      <c r="A8" s="793"/>
      <c r="B8" s="796" t="str">
        <f>C8</f>
        <v>23.05.2013</v>
      </c>
      <c r="C8" s="796" t="s">
        <v>2095</v>
      </c>
      <c r="D8" s="792"/>
    </row>
    <row r="9" spans="1:4">
      <c r="A9" s="793"/>
      <c r="B9" s="794" t="s">
        <v>1894</v>
      </c>
      <c r="C9" s="794" t="s">
        <v>2096</v>
      </c>
      <c r="D9" s="792"/>
    </row>
    <row r="10" spans="1:4">
      <c r="A10" s="793"/>
      <c r="B10" s="795" t="s">
        <v>2097</v>
      </c>
      <c r="C10" s="795" t="s">
        <v>2098</v>
      </c>
      <c r="D10" s="792"/>
    </row>
    <row r="11" spans="1:4">
      <c r="A11" s="793"/>
      <c r="B11" s="792"/>
      <c r="C11" s="797"/>
      <c r="D11" s="792"/>
    </row>
    <row r="12" spans="1:4">
      <c r="A12" s="798"/>
      <c r="B12" s="792"/>
      <c r="C12" s="792"/>
      <c r="D12" s="792"/>
    </row>
    <row r="13" spans="1:4">
      <c r="A13" s="799" t="s">
        <v>2099</v>
      </c>
      <c r="B13" s="800" t="s">
        <v>2100</v>
      </c>
      <c r="C13" s="800" t="s">
        <v>2101</v>
      </c>
      <c r="D13" s="801"/>
    </row>
    <row r="14" spans="1:4" ht="57.95">
      <c r="A14" s="802"/>
      <c r="B14" s="803" t="s">
        <v>2102</v>
      </c>
      <c r="C14" s="803" t="s">
        <v>2103</v>
      </c>
      <c r="D14" s="804"/>
    </row>
    <row r="15" spans="1:4">
      <c r="A15" s="805" t="s">
        <v>778</v>
      </c>
      <c r="B15" s="806" t="s">
        <v>2104</v>
      </c>
      <c r="C15" s="806"/>
      <c r="D15" s="804" t="s">
        <v>783</v>
      </c>
    </row>
    <row r="16" spans="1:4">
      <c r="A16" s="805" t="s">
        <v>26</v>
      </c>
      <c r="B16" s="806" t="s">
        <v>2104</v>
      </c>
      <c r="C16" s="806"/>
      <c r="D16" s="804" t="s">
        <v>783</v>
      </c>
    </row>
    <row r="17" spans="1:4">
      <c r="A17" s="805" t="s">
        <v>31</v>
      </c>
      <c r="B17" s="806"/>
      <c r="C17" s="806"/>
      <c r="D17" s="804"/>
    </row>
    <row r="18" spans="1:4">
      <c r="A18" s="805" t="s">
        <v>35</v>
      </c>
      <c r="B18" s="806"/>
      <c r="C18" s="806"/>
      <c r="D18" s="804"/>
    </row>
    <row r="19" spans="1:4">
      <c r="A19" s="805" t="s">
        <v>39</v>
      </c>
      <c r="B19" s="806"/>
      <c r="C19" s="806"/>
      <c r="D19" s="804"/>
    </row>
    <row r="20" spans="1:4" ht="57.95">
      <c r="A20" s="802"/>
      <c r="B20" s="803" t="s">
        <v>2105</v>
      </c>
      <c r="C20" s="803" t="s">
        <v>2106</v>
      </c>
      <c r="D20" s="804"/>
    </row>
    <row r="21" spans="1:4" ht="66.75" customHeight="1">
      <c r="A21" s="805" t="s">
        <v>778</v>
      </c>
      <c r="B21" s="806" t="s">
        <v>2107</v>
      </c>
      <c r="C21" s="806"/>
      <c r="D21" s="804" t="s">
        <v>783</v>
      </c>
    </row>
    <row r="22" spans="1:4" ht="57.95">
      <c r="A22" s="805" t="s">
        <v>26</v>
      </c>
      <c r="B22" s="806" t="s">
        <v>2108</v>
      </c>
      <c r="C22" s="806"/>
      <c r="D22" s="804" t="s">
        <v>783</v>
      </c>
    </row>
    <row r="23" spans="1:4">
      <c r="A23" s="805" t="s">
        <v>31</v>
      </c>
      <c r="B23" s="806"/>
      <c r="C23" s="806"/>
      <c r="D23" s="804"/>
    </row>
    <row r="24" spans="1:4">
      <c r="A24" s="805" t="s">
        <v>35</v>
      </c>
      <c r="B24" s="806"/>
      <c r="C24" s="806"/>
      <c r="D24" s="804"/>
    </row>
    <row r="25" spans="1:4">
      <c r="A25" s="805" t="s">
        <v>39</v>
      </c>
      <c r="B25" s="806"/>
      <c r="C25" s="806"/>
      <c r="D25" s="804"/>
    </row>
    <row r="26" spans="1:4" ht="29.1">
      <c r="A26" s="802"/>
      <c r="B26" s="803" t="s">
        <v>2109</v>
      </c>
      <c r="C26" s="803" t="s">
        <v>2110</v>
      </c>
      <c r="D26" s="804"/>
    </row>
    <row r="27" spans="1:4" ht="135.6" customHeight="1">
      <c r="A27" s="805" t="s">
        <v>778</v>
      </c>
      <c r="B27" s="806" t="s">
        <v>2111</v>
      </c>
      <c r="C27" s="806"/>
      <c r="D27" s="804" t="s">
        <v>783</v>
      </c>
    </row>
    <row r="28" spans="1:4" ht="174">
      <c r="A28" s="805" t="s">
        <v>26</v>
      </c>
      <c r="B28" s="807" t="s">
        <v>2112</v>
      </c>
      <c r="C28" s="806"/>
      <c r="D28" s="804" t="s">
        <v>783</v>
      </c>
    </row>
    <row r="29" spans="1:4">
      <c r="A29" s="805" t="s">
        <v>31</v>
      </c>
      <c r="B29" s="806"/>
      <c r="C29" s="806"/>
      <c r="D29" s="804"/>
    </row>
    <row r="30" spans="1:4">
      <c r="A30" s="805" t="s">
        <v>35</v>
      </c>
      <c r="B30" s="806"/>
      <c r="C30" s="806"/>
      <c r="D30" s="804"/>
    </row>
    <row r="31" spans="1:4">
      <c r="A31" s="805" t="s">
        <v>39</v>
      </c>
      <c r="B31" s="806"/>
      <c r="C31" s="806"/>
      <c r="D31" s="804"/>
    </row>
    <row r="32" spans="1:4" ht="57.95">
      <c r="A32" s="802"/>
      <c r="B32" s="803" t="s">
        <v>2113</v>
      </c>
      <c r="C32" s="803" t="s">
        <v>2114</v>
      </c>
      <c r="D32" s="804"/>
    </row>
    <row r="33" spans="1:5" ht="90" customHeight="1">
      <c r="A33" s="805" t="s">
        <v>778</v>
      </c>
      <c r="B33" s="806" t="s">
        <v>2115</v>
      </c>
      <c r="C33" s="806"/>
      <c r="D33" s="804" t="s">
        <v>783</v>
      </c>
    </row>
    <row r="34" spans="1:5" ht="72.599999999999994">
      <c r="A34" s="805" t="s">
        <v>26</v>
      </c>
      <c r="B34" s="806" t="s">
        <v>2115</v>
      </c>
      <c r="C34" s="806"/>
      <c r="D34" s="804" t="s">
        <v>783</v>
      </c>
    </row>
    <row r="35" spans="1:5">
      <c r="A35" s="805" t="s">
        <v>31</v>
      </c>
      <c r="B35" s="806"/>
      <c r="C35" s="806"/>
      <c r="D35" s="804"/>
    </row>
    <row r="36" spans="1:5">
      <c r="A36" s="805" t="s">
        <v>35</v>
      </c>
      <c r="B36" s="806"/>
      <c r="C36" s="806"/>
      <c r="D36" s="804"/>
      <c r="E36" s="690"/>
    </row>
    <row r="37" spans="1:5">
      <c r="A37" s="805" t="s">
        <v>39</v>
      </c>
      <c r="B37" s="806"/>
      <c r="C37" s="806"/>
      <c r="D37" s="804"/>
      <c r="E37" s="690"/>
    </row>
    <row r="38" spans="1:5" ht="43.5">
      <c r="A38" s="802"/>
      <c r="B38" s="803" t="s">
        <v>2116</v>
      </c>
      <c r="C38" s="803" t="s">
        <v>2117</v>
      </c>
      <c r="D38" s="804"/>
    </row>
    <row r="39" spans="1:5" ht="105.75" customHeight="1">
      <c r="A39" s="805" t="s">
        <v>778</v>
      </c>
      <c r="B39" s="806" t="s">
        <v>2118</v>
      </c>
      <c r="C39" s="806"/>
      <c r="D39" s="804" t="s">
        <v>783</v>
      </c>
    </row>
    <row r="40" spans="1:5" ht="87">
      <c r="A40" s="805" t="s">
        <v>26</v>
      </c>
      <c r="B40" s="806" t="s">
        <v>2118</v>
      </c>
      <c r="C40" s="806"/>
      <c r="D40" s="804" t="s">
        <v>783</v>
      </c>
    </row>
    <row r="41" spans="1:5">
      <c r="A41" s="805" t="s">
        <v>31</v>
      </c>
      <c r="B41" s="806"/>
      <c r="C41" s="806"/>
      <c r="D41" s="804"/>
    </row>
    <row r="42" spans="1:5">
      <c r="A42" s="805" t="s">
        <v>35</v>
      </c>
      <c r="B42" s="806"/>
      <c r="C42" s="806"/>
      <c r="D42" s="804"/>
    </row>
    <row r="43" spans="1:5">
      <c r="A43" s="805" t="s">
        <v>39</v>
      </c>
      <c r="B43" s="806"/>
      <c r="C43" s="806"/>
      <c r="D43" s="804"/>
    </row>
    <row r="44" spans="1:5">
      <c r="A44" s="799" t="s">
        <v>2119</v>
      </c>
      <c r="B44" s="800" t="s">
        <v>2120</v>
      </c>
      <c r="C44" s="800" t="s">
        <v>2121</v>
      </c>
      <c r="D44" s="801"/>
    </row>
    <row r="45" spans="1:5" ht="405.95">
      <c r="A45" s="802"/>
      <c r="B45" s="803" t="s">
        <v>2122</v>
      </c>
      <c r="C45" s="803" t="s">
        <v>2123</v>
      </c>
      <c r="D45" s="804"/>
    </row>
    <row r="46" spans="1:5" ht="141.75" customHeight="1">
      <c r="A46" s="805" t="s">
        <v>778</v>
      </c>
      <c r="B46" s="806" t="s">
        <v>2124</v>
      </c>
      <c r="C46" s="806"/>
      <c r="D46" s="804" t="s">
        <v>783</v>
      </c>
    </row>
    <row r="47" spans="1:5" ht="101.45">
      <c r="A47" s="805" t="s">
        <v>26</v>
      </c>
      <c r="B47" s="806" t="s">
        <v>2125</v>
      </c>
      <c r="C47" s="806"/>
      <c r="D47" s="804" t="s">
        <v>783</v>
      </c>
    </row>
    <row r="48" spans="1:5">
      <c r="A48" s="805" t="s">
        <v>31</v>
      </c>
      <c r="B48" s="806"/>
      <c r="C48" s="806"/>
      <c r="D48" s="804"/>
    </row>
    <row r="49" spans="1:5">
      <c r="A49" s="805" t="s">
        <v>35</v>
      </c>
      <c r="B49" s="806"/>
      <c r="C49" s="806"/>
      <c r="D49" s="804"/>
    </row>
    <row r="50" spans="1:5">
      <c r="A50" s="805" t="s">
        <v>39</v>
      </c>
      <c r="B50" s="806"/>
      <c r="C50" s="806"/>
      <c r="D50" s="804"/>
    </row>
    <row r="51" spans="1:5" ht="174">
      <c r="A51" s="802"/>
      <c r="B51" s="803" t="s">
        <v>2126</v>
      </c>
      <c r="C51" s="803" t="s">
        <v>2127</v>
      </c>
      <c r="D51" s="804"/>
    </row>
    <row r="52" spans="1:5" ht="62.25" customHeight="1">
      <c r="A52" s="805" t="s">
        <v>778</v>
      </c>
      <c r="B52" s="806" t="s">
        <v>2128</v>
      </c>
      <c r="C52" s="806"/>
      <c r="D52" s="804" t="s">
        <v>783</v>
      </c>
    </row>
    <row r="53" spans="1:5" ht="43.5">
      <c r="A53" s="805" t="s">
        <v>26</v>
      </c>
      <c r="B53" s="806" t="s">
        <v>2129</v>
      </c>
      <c r="C53" s="806"/>
      <c r="D53" s="804" t="s">
        <v>783</v>
      </c>
    </row>
    <row r="54" spans="1:5">
      <c r="A54" s="805" t="s">
        <v>31</v>
      </c>
      <c r="B54" s="806"/>
      <c r="C54" s="806"/>
      <c r="D54" s="804"/>
    </row>
    <row r="55" spans="1:5">
      <c r="A55" s="805" t="s">
        <v>35</v>
      </c>
      <c r="B55" s="806"/>
      <c r="C55" s="806"/>
      <c r="D55" s="804"/>
    </row>
    <row r="56" spans="1:5">
      <c r="A56" s="805" t="s">
        <v>39</v>
      </c>
      <c r="B56" s="806"/>
      <c r="C56" s="806"/>
      <c r="D56" s="804"/>
    </row>
    <row r="57" spans="1:5">
      <c r="A57" s="799" t="s">
        <v>1981</v>
      </c>
      <c r="B57" s="800" t="s">
        <v>2130</v>
      </c>
      <c r="C57" s="800" t="s">
        <v>2131</v>
      </c>
      <c r="D57" s="801"/>
    </row>
    <row r="58" spans="1:5" ht="348">
      <c r="A58" s="802"/>
      <c r="B58" s="803" t="s">
        <v>2132</v>
      </c>
      <c r="C58" s="808" t="s">
        <v>2133</v>
      </c>
      <c r="D58" s="804"/>
    </row>
    <row r="59" spans="1:5" ht="101.25" customHeight="1">
      <c r="A59" s="805" t="s">
        <v>778</v>
      </c>
      <c r="B59" s="806" t="s">
        <v>2134</v>
      </c>
      <c r="C59" s="806"/>
      <c r="D59" s="804" t="s">
        <v>783</v>
      </c>
    </row>
    <row r="60" spans="1:5" ht="101.45">
      <c r="A60" s="809" t="s">
        <v>26</v>
      </c>
      <c r="B60" s="810" t="s">
        <v>2135</v>
      </c>
      <c r="C60" s="810"/>
      <c r="D60" s="811" t="s">
        <v>645</v>
      </c>
      <c r="E60" s="812">
        <v>2022.5</v>
      </c>
    </row>
    <row r="61" spans="1:5">
      <c r="A61" s="805" t="s">
        <v>31</v>
      </c>
      <c r="B61" s="806"/>
      <c r="C61" s="806"/>
      <c r="D61" s="804"/>
    </row>
    <row r="62" spans="1:5">
      <c r="A62" s="805" t="s">
        <v>35</v>
      </c>
      <c r="B62" s="806"/>
      <c r="C62" s="806"/>
      <c r="D62" s="804"/>
    </row>
    <row r="63" spans="1:5">
      <c r="A63" s="805" t="s">
        <v>39</v>
      </c>
      <c r="B63" s="806"/>
      <c r="C63" s="806"/>
      <c r="D63" s="804"/>
    </row>
    <row r="64" spans="1:5">
      <c r="A64" s="799" t="s">
        <v>481</v>
      </c>
      <c r="B64" s="800" t="s">
        <v>2136</v>
      </c>
      <c r="C64" s="800" t="s">
        <v>2137</v>
      </c>
      <c r="D64" s="799"/>
    </row>
    <row r="65" spans="1:4" ht="29.1">
      <c r="A65" s="802"/>
      <c r="B65" s="803" t="s">
        <v>2138</v>
      </c>
      <c r="C65" s="803" t="s">
        <v>2139</v>
      </c>
      <c r="D65" s="804"/>
    </row>
    <row r="66" spans="1:4" ht="29.1">
      <c r="A66" s="805" t="s">
        <v>778</v>
      </c>
      <c r="B66" s="806" t="s">
        <v>2140</v>
      </c>
      <c r="C66" s="806"/>
      <c r="D66" s="804" t="s">
        <v>783</v>
      </c>
    </row>
    <row r="67" spans="1:4" ht="57.95">
      <c r="A67" s="805" t="s">
        <v>26</v>
      </c>
      <c r="B67" s="806" t="s">
        <v>2141</v>
      </c>
      <c r="C67" s="806"/>
      <c r="D67" s="804" t="s">
        <v>783</v>
      </c>
    </row>
    <row r="68" spans="1:4">
      <c r="A68" s="805" t="s">
        <v>31</v>
      </c>
      <c r="B68" s="806"/>
      <c r="C68" s="806"/>
      <c r="D68" s="804"/>
    </row>
    <row r="69" spans="1:4">
      <c r="A69" s="805" t="s">
        <v>35</v>
      </c>
      <c r="B69" s="806"/>
      <c r="C69" s="806"/>
      <c r="D69" s="804"/>
    </row>
    <row r="70" spans="1:4">
      <c r="A70" s="805" t="s">
        <v>39</v>
      </c>
      <c r="B70" s="806"/>
      <c r="C70" s="806"/>
      <c r="D70" s="804"/>
    </row>
    <row r="71" spans="1:4" ht="43.5">
      <c r="A71" s="802"/>
      <c r="B71" s="803" t="s">
        <v>2142</v>
      </c>
      <c r="C71" s="803" t="s">
        <v>2143</v>
      </c>
      <c r="D71" s="804"/>
    </row>
    <row r="72" spans="1:4" ht="43.5">
      <c r="A72" s="805" t="s">
        <v>778</v>
      </c>
      <c r="B72" s="806" t="s">
        <v>2144</v>
      </c>
      <c r="C72" s="806"/>
      <c r="D72" s="804" t="s">
        <v>783</v>
      </c>
    </row>
    <row r="73" spans="1:4" ht="57.95">
      <c r="A73" s="805" t="s">
        <v>26</v>
      </c>
      <c r="B73" s="806" t="s">
        <v>2145</v>
      </c>
      <c r="C73" s="806"/>
      <c r="D73" s="804" t="s">
        <v>783</v>
      </c>
    </row>
    <row r="74" spans="1:4">
      <c r="A74" s="805" t="s">
        <v>31</v>
      </c>
      <c r="B74" s="806"/>
      <c r="C74" s="806"/>
      <c r="D74" s="804"/>
    </row>
    <row r="75" spans="1:4">
      <c r="A75" s="805" t="s">
        <v>35</v>
      </c>
      <c r="B75" s="806"/>
      <c r="C75" s="806"/>
      <c r="D75" s="804"/>
    </row>
    <row r="76" spans="1:4">
      <c r="A76" s="805" t="s">
        <v>39</v>
      </c>
      <c r="B76" s="806"/>
      <c r="C76" s="806"/>
      <c r="D76" s="804"/>
    </row>
    <row r="77" spans="1:4">
      <c r="A77" s="799" t="s">
        <v>1990</v>
      </c>
      <c r="B77" s="800" t="s">
        <v>2146</v>
      </c>
      <c r="C77" s="800" t="s">
        <v>2147</v>
      </c>
      <c r="D77" s="801"/>
    </row>
    <row r="78" spans="1:4" ht="174">
      <c r="A78" s="802"/>
      <c r="B78" s="803" t="s">
        <v>2148</v>
      </c>
      <c r="C78" s="803" t="s">
        <v>2149</v>
      </c>
      <c r="D78" s="804"/>
    </row>
    <row r="79" spans="1:4" ht="169.5" customHeight="1">
      <c r="A79" s="805" t="s">
        <v>778</v>
      </c>
      <c r="B79" s="806" t="s">
        <v>2150</v>
      </c>
      <c r="C79" s="806"/>
      <c r="D79" s="804" t="s">
        <v>783</v>
      </c>
    </row>
    <row r="80" spans="1:4" ht="87">
      <c r="A80" s="805" t="s">
        <v>26</v>
      </c>
      <c r="B80" s="806" t="s">
        <v>2151</v>
      </c>
      <c r="C80" s="806"/>
      <c r="D80" s="804" t="s">
        <v>783</v>
      </c>
    </row>
    <row r="81" spans="1:4">
      <c r="A81" s="805" t="s">
        <v>31</v>
      </c>
      <c r="B81" s="806"/>
      <c r="C81" s="806"/>
      <c r="D81" s="804"/>
    </row>
    <row r="82" spans="1:4">
      <c r="A82" s="805" t="s">
        <v>35</v>
      </c>
      <c r="B82" s="806"/>
      <c r="C82" s="806"/>
      <c r="D82" s="804"/>
    </row>
    <row r="83" spans="1:4">
      <c r="A83" s="805" t="s">
        <v>39</v>
      </c>
      <c r="B83" s="806"/>
      <c r="C83" s="806"/>
      <c r="D83" s="804"/>
    </row>
    <row r="84" spans="1:4" ht="240" customHeight="1">
      <c r="A84" s="802"/>
      <c r="B84" s="803" t="s">
        <v>2152</v>
      </c>
      <c r="C84" s="803" t="s">
        <v>2153</v>
      </c>
      <c r="D84" s="804"/>
    </row>
    <row r="85" spans="1:4" ht="68.25" customHeight="1">
      <c r="A85" s="805" t="s">
        <v>778</v>
      </c>
      <c r="B85" s="806" t="s">
        <v>2154</v>
      </c>
      <c r="C85" s="806"/>
      <c r="D85" s="804" t="s">
        <v>783</v>
      </c>
    </row>
    <row r="86" spans="1:4" ht="43.5">
      <c r="A86" s="805" t="s">
        <v>26</v>
      </c>
      <c r="B86" s="806" t="s">
        <v>2155</v>
      </c>
      <c r="C86" s="806"/>
      <c r="D86" s="804" t="s">
        <v>783</v>
      </c>
    </row>
    <row r="87" spans="1:4">
      <c r="A87" s="805" t="s">
        <v>31</v>
      </c>
      <c r="B87" s="806"/>
      <c r="C87" s="806"/>
      <c r="D87" s="804"/>
    </row>
    <row r="88" spans="1:4">
      <c r="A88" s="805" t="s">
        <v>35</v>
      </c>
      <c r="B88" s="806"/>
      <c r="C88" s="806"/>
      <c r="D88" s="804"/>
    </row>
    <row r="89" spans="1:4">
      <c r="A89" s="805" t="s">
        <v>39</v>
      </c>
      <c r="B89" s="806"/>
      <c r="C89" s="806"/>
      <c r="D89" s="804"/>
    </row>
    <row r="90" spans="1:4">
      <c r="A90" s="799" t="s">
        <v>2156</v>
      </c>
      <c r="B90" s="800" t="s">
        <v>2157</v>
      </c>
      <c r="C90" s="800" t="s">
        <v>2158</v>
      </c>
      <c r="D90" s="801"/>
    </row>
    <row r="91" spans="1:4" ht="72.599999999999994">
      <c r="A91" s="802"/>
      <c r="B91" s="803" t="s">
        <v>2159</v>
      </c>
      <c r="C91" s="803" t="s">
        <v>2160</v>
      </c>
      <c r="D91" s="804"/>
    </row>
    <row r="92" spans="1:4" ht="97.5" customHeight="1">
      <c r="A92" s="805" t="s">
        <v>778</v>
      </c>
      <c r="B92" s="806" t="s">
        <v>2161</v>
      </c>
      <c r="C92" s="806"/>
      <c r="D92" s="804" t="s">
        <v>783</v>
      </c>
    </row>
    <row r="93" spans="1:4" ht="57.95">
      <c r="A93" s="805" t="s">
        <v>26</v>
      </c>
      <c r="B93" s="806" t="s">
        <v>2161</v>
      </c>
      <c r="C93" s="806"/>
      <c r="D93" s="804" t="s">
        <v>783</v>
      </c>
    </row>
    <row r="94" spans="1:4">
      <c r="A94" s="805" t="s">
        <v>31</v>
      </c>
      <c r="B94" s="806"/>
      <c r="C94" s="806"/>
      <c r="D94" s="804"/>
    </row>
    <row r="95" spans="1:4">
      <c r="A95" s="805" t="s">
        <v>35</v>
      </c>
      <c r="B95" s="806"/>
      <c r="C95" s="806"/>
      <c r="D95" s="804"/>
    </row>
    <row r="96" spans="1:4">
      <c r="A96" s="805" t="s">
        <v>39</v>
      </c>
      <c r="B96" s="806"/>
      <c r="C96" s="806"/>
      <c r="D96" s="804"/>
    </row>
    <row r="97" spans="1:4" ht="286.5" customHeight="1">
      <c r="A97" s="802"/>
      <c r="B97" s="803" t="s">
        <v>2162</v>
      </c>
      <c r="C97" s="803" t="s">
        <v>2163</v>
      </c>
      <c r="D97" s="804"/>
    </row>
    <row r="98" spans="1:4" ht="110.25" customHeight="1">
      <c r="A98" s="805" t="s">
        <v>778</v>
      </c>
      <c r="B98" s="806" t="s">
        <v>2164</v>
      </c>
      <c r="C98" s="803"/>
      <c r="D98" s="806" t="s">
        <v>783</v>
      </c>
    </row>
    <row r="99" spans="1:4" ht="87.95" customHeight="1">
      <c r="A99" s="805" t="s">
        <v>26</v>
      </c>
      <c r="B99" s="806" t="s">
        <v>2165</v>
      </c>
      <c r="C99" s="803"/>
      <c r="D99" s="804" t="s">
        <v>783</v>
      </c>
    </row>
    <row r="100" spans="1:4" ht="14.25" customHeight="1">
      <c r="A100" s="805" t="s">
        <v>31</v>
      </c>
      <c r="B100" s="806"/>
      <c r="C100" s="803"/>
      <c r="D100" s="804"/>
    </row>
    <row r="101" spans="1:4">
      <c r="A101" s="805" t="s">
        <v>35</v>
      </c>
      <c r="B101" s="806"/>
      <c r="C101" s="803"/>
      <c r="D101" s="804"/>
    </row>
    <row r="102" spans="1:4">
      <c r="A102" s="805" t="s">
        <v>39</v>
      </c>
      <c r="B102" s="806"/>
      <c r="C102" s="803"/>
      <c r="D102" s="804"/>
    </row>
    <row r="103" spans="1:4" ht="49.5" customHeight="1">
      <c r="A103" s="802"/>
      <c r="B103" s="803" t="s">
        <v>2166</v>
      </c>
      <c r="C103" s="803" t="s">
        <v>2167</v>
      </c>
      <c r="D103" s="804"/>
    </row>
    <row r="104" spans="1:4" ht="79.5" customHeight="1">
      <c r="A104" s="805" t="s">
        <v>778</v>
      </c>
      <c r="B104" s="806" t="s">
        <v>2168</v>
      </c>
      <c r="C104" s="806"/>
      <c r="D104" s="804" t="s">
        <v>783</v>
      </c>
    </row>
    <row r="105" spans="1:4" ht="57.95">
      <c r="A105" s="805" t="s">
        <v>26</v>
      </c>
      <c r="B105" s="806" t="s">
        <v>2169</v>
      </c>
      <c r="C105" s="806"/>
      <c r="D105" s="804" t="s">
        <v>783</v>
      </c>
    </row>
    <row r="106" spans="1:4">
      <c r="A106" s="805" t="s">
        <v>31</v>
      </c>
      <c r="B106" s="806"/>
      <c r="C106" s="806"/>
      <c r="D106" s="804"/>
    </row>
    <row r="107" spans="1:4">
      <c r="A107" s="805" t="s">
        <v>35</v>
      </c>
      <c r="B107" s="806"/>
      <c r="C107" s="806"/>
      <c r="D107" s="804"/>
    </row>
    <row r="108" spans="1:4">
      <c r="A108" s="805" t="s">
        <v>39</v>
      </c>
      <c r="B108" s="806"/>
      <c r="C108" s="806"/>
      <c r="D108" s="804"/>
    </row>
    <row r="109" spans="1:4" ht="31.5" customHeight="1">
      <c r="A109" s="799" t="s">
        <v>2170</v>
      </c>
      <c r="B109" s="800" t="s">
        <v>2171</v>
      </c>
      <c r="C109" s="800" t="s">
        <v>2172</v>
      </c>
      <c r="D109" s="801"/>
    </row>
    <row r="110" spans="1:4" ht="29.1">
      <c r="A110" s="802"/>
      <c r="B110" s="803" t="s">
        <v>2173</v>
      </c>
      <c r="C110" s="803" t="s">
        <v>2174</v>
      </c>
      <c r="D110" s="804"/>
    </row>
    <row r="111" spans="1:4" ht="93" customHeight="1">
      <c r="A111" s="805" t="s">
        <v>778</v>
      </c>
      <c r="B111" s="806" t="s">
        <v>2175</v>
      </c>
      <c r="C111" s="806"/>
      <c r="D111" s="804" t="s">
        <v>783</v>
      </c>
    </row>
    <row r="112" spans="1:4" ht="72.599999999999994">
      <c r="A112" s="805" t="s">
        <v>26</v>
      </c>
      <c r="B112" s="806" t="s">
        <v>2176</v>
      </c>
      <c r="C112" s="806"/>
      <c r="D112" s="804" t="s">
        <v>783</v>
      </c>
    </row>
    <row r="113" spans="1:4">
      <c r="A113" s="805" t="s">
        <v>31</v>
      </c>
      <c r="B113" s="806"/>
      <c r="C113" s="806"/>
      <c r="D113" s="804"/>
    </row>
    <row r="114" spans="1:4">
      <c r="A114" s="805" t="s">
        <v>35</v>
      </c>
      <c r="B114" s="806"/>
      <c r="C114" s="806"/>
      <c r="D114" s="804"/>
    </row>
    <row r="115" spans="1:4">
      <c r="A115" s="805" t="s">
        <v>39</v>
      </c>
      <c r="B115" s="806"/>
      <c r="C115" s="806"/>
      <c r="D115" s="804"/>
    </row>
    <row r="116" spans="1:4">
      <c r="A116" s="799" t="s">
        <v>2177</v>
      </c>
      <c r="B116" s="800" t="s">
        <v>2178</v>
      </c>
      <c r="C116" s="800" t="s">
        <v>2179</v>
      </c>
      <c r="D116" s="801"/>
    </row>
    <row r="117" spans="1:4" ht="100.5" customHeight="1">
      <c r="A117" s="802"/>
      <c r="B117" s="803" t="s">
        <v>2180</v>
      </c>
      <c r="C117" s="803" t="s">
        <v>2181</v>
      </c>
      <c r="D117" s="804"/>
    </row>
    <row r="118" spans="1:4" ht="35.1" customHeight="1">
      <c r="A118" s="805" t="s">
        <v>778</v>
      </c>
      <c r="B118" s="806" t="s">
        <v>2182</v>
      </c>
      <c r="C118" s="806"/>
      <c r="D118" s="806" t="s">
        <v>2183</v>
      </c>
    </row>
    <row r="119" spans="1:4" ht="29.1">
      <c r="A119" s="805" t="s">
        <v>26</v>
      </c>
      <c r="B119" s="806" t="s">
        <v>2184</v>
      </c>
      <c r="C119" s="806"/>
      <c r="D119" s="804" t="s">
        <v>783</v>
      </c>
    </row>
    <row r="120" spans="1:4">
      <c r="A120" s="805" t="s">
        <v>31</v>
      </c>
      <c r="B120" s="806"/>
      <c r="C120" s="806"/>
      <c r="D120" s="804"/>
    </row>
    <row r="121" spans="1:4">
      <c r="A121" s="805" t="s">
        <v>35</v>
      </c>
      <c r="B121" s="806"/>
      <c r="C121" s="806"/>
      <c r="D121" s="806"/>
    </row>
    <row r="122" spans="1:4">
      <c r="A122" s="805" t="s">
        <v>39</v>
      </c>
      <c r="B122" s="806"/>
      <c r="C122" s="806"/>
      <c r="D122" s="806"/>
    </row>
    <row r="123" spans="1:4" ht="29.1">
      <c r="A123" s="799" t="s">
        <v>2185</v>
      </c>
      <c r="B123" s="800" t="s">
        <v>2186</v>
      </c>
      <c r="C123" s="800" t="s">
        <v>2187</v>
      </c>
      <c r="D123" s="801"/>
    </row>
    <row r="124" spans="1:4" ht="156" customHeight="1">
      <c r="A124" s="802"/>
      <c r="B124" s="803" t="s">
        <v>2188</v>
      </c>
      <c r="C124" s="803" t="s">
        <v>2189</v>
      </c>
      <c r="D124" s="804"/>
    </row>
    <row r="125" spans="1:4" ht="59.25" customHeight="1">
      <c r="A125" s="805" t="s">
        <v>778</v>
      </c>
      <c r="B125" s="806" t="s">
        <v>2190</v>
      </c>
      <c r="C125" s="806"/>
      <c r="D125" s="804" t="s">
        <v>783</v>
      </c>
    </row>
    <row r="126" spans="1:4" ht="48.95" customHeight="1">
      <c r="A126" s="805" t="s">
        <v>26</v>
      </c>
      <c r="B126" s="806" t="s">
        <v>2191</v>
      </c>
      <c r="C126" s="806"/>
      <c r="D126" s="804" t="s">
        <v>783</v>
      </c>
    </row>
    <row r="127" spans="1:4">
      <c r="A127" s="805" t="s">
        <v>31</v>
      </c>
      <c r="B127" s="806"/>
      <c r="C127" s="806"/>
      <c r="D127" s="804"/>
    </row>
    <row r="128" spans="1:4">
      <c r="A128" s="805" t="s">
        <v>35</v>
      </c>
      <c r="B128" s="806"/>
      <c r="C128" s="806"/>
      <c r="D128" s="804"/>
    </row>
    <row r="129" spans="1:4">
      <c r="A129" s="805" t="s">
        <v>39</v>
      </c>
      <c r="B129" s="806"/>
      <c r="C129" s="806"/>
      <c r="D129" s="804"/>
    </row>
    <row r="130" spans="1:4" ht="57.95">
      <c r="A130" s="802"/>
      <c r="B130" s="803" t="s">
        <v>2192</v>
      </c>
      <c r="C130" s="803" t="s">
        <v>2193</v>
      </c>
      <c r="D130" s="804"/>
    </row>
    <row r="131" spans="1:4" ht="38.25" customHeight="1">
      <c r="A131" s="805" t="s">
        <v>778</v>
      </c>
      <c r="B131" s="806" t="s">
        <v>2194</v>
      </c>
      <c r="C131" s="806"/>
      <c r="D131" s="804" t="s">
        <v>783</v>
      </c>
    </row>
    <row r="132" spans="1:4" ht="29.1">
      <c r="A132" s="805" t="s">
        <v>26</v>
      </c>
      <c r="B132" s="806" t="s">
        <v>2194</v>
      </c>
      <c r="C132" s="806"/>
      <c r="D132" s="804" t="s">
        <v>783</v>
      </c>
    </row>
    <row r="133" spans="1:4">
      <c r="A133" s="805" t="s">
        <v>31</v>
      </c>
      <c r="B133" s="806"/>
      <c r="C133" s="806"/>
      <c r="D133" s="804"/>
    </row>
    <row r="134" spans="1:4">
      <c r="A134" s="805" t="s">
        <v>35</v>
      </c>
      <c r="B134" s="806"/>
      <c r="C134" s="806"/>
      <c r="D134" s="804"/>
    </row>
    <row r="135" spans="1:4">
      <c r="A135" s="805" t="s">
        <v>39</v>
      </c>
      <c r="B135" s="806"/>
      <c r="C135" s="806"/>
      <c r="D135" s="804"/>
    </row>
    <row r="136" spans="1:4" ht="29.25" customHeight="1">
      <c r="A136" s="813">
        <v>6</v>
      </c>
      <c r="B136" s="800" t="s">
        <v>2195</v>
      </c>
      <c r="C136" s="800" t="s">
        <v>2196</v>
      </c>
      <c r="D136" s="801"/>
    </row>
    <row r="137" spans="1:4" ht="57.95">
      <c r="A137" s="802"/>
      <c r="B137" s="803" t="s">
        <v>2197</v>
      </c>
      <c r="C137" s="803" t="s">
        <v>2198</v>
      </c>
      <c r="D137" s="804"/>
    </row>
    <row r="138" spans="1:4" ht="56.25" customHeight="1">
      <c r="A138" s="805" t="s">
        <v>778</v>
      </c>
      <c r="B138" s="806" t="s">
        <v>2199</v>
      </c>
      <c r="C138" s="806"/>
      <c r="D138" s="804" t="s">
        <v>783</v>
      </c>
    </row>
    <row r="139" spans="1:4" ht="29.1">
      <c r="A139" s="805" t="s">
        <v>26</v>
      </c>
      <c r="B139" s="806" t="s">
        <v>2200</v>
      </c>
      <c r="C139" s="806"/>
      <c r="D139" s="804" t="s">
        <v>783</v>
      </c>
    </row>
    <row r="140" spans="1:4">
      <c r="A140" s="805" t="s">
        <v>31</v>
      </c>
      <c r="B140" s="806"/>
      <c r="C140" s="806"/>
      <c r="D140" s="804"/>
    </row>
    <row r="141" spans="1:4">
      <c r="A141" s="805" t="s">
        <v>35</v>
      </c>
      <c r="B141" s="806"/>
      <c r="C141" s="806"/>
      <c r="D141" s="804"/>
    </row>
    <row r="142" spans="1:4">
      <c r="A142" s="805" t="s">
        <v>39</v>
      </c>
      <c r="B142" s="806"/>
      <c r="C142" s="806"/>
      <c r="D142" s="804"/>
    </row>
    <row r="143" spans="1:4" ht="38.25" customHeight="1">
      <c r="A143" s="799"/>
      <c r="B143" s="800" t="s">
        <v>2201</v>
      </c>
      <c r="C143" s="800" t="s">
        <v>2202</v>
      </c>
      <c r="D143" s="801"/>
    </row>
    <row r="144" spans="1:4" ht="70.5" customHeight="1">
      <c r="A144" s="805" t="s">
        <v>778</v>
      </c>
      <c r="B144" s="806" t="s">
        <v>2203</v>
      </c>
      <c r="C144" s="806"/>
      <c r="D144" s="804" t="s">
        <v>783</v>
      </c>
    </row>
    <row r="145" spans="1:4" ht="43.5">
      <c r="A145" s="805" t="s">
        <v>26</v>
      </c>
      <c r="B145" s="806" t="s">
        <v>2204</v>
      </c>
      <c r="C145" s="806"/>
      <c r="D145" s="804" t="s">
        <v>783</v>
      </c>
    </row>
    <row r="146" spans="1:4">
      <c r="A146" s="805" t="s">
        <v>31</v>
      </c>
      <c r="B146" s="806"/>
      <c r="C146" s="806"/>
      <c r="D146" s="804"/>
    </row>
    <row r="147" spans="1:4">
      <c r="A147" s="805" t="s">
        <v>35</v>
      </c>
      <c r="B147" s="806"/>
      <c r="C147" s="806"/>
      <c r="D147" s="804"/>
    </row>
    <row r="148" spans="1:4">
      <c r="A148" s="805" t="s">
        <v>39</v>
      </c>
      <c r="B148" s="806"/>
      <c r="C148" s="806"/>
      <c r="D148" s="804"/>
    </row>
    <row r="149" spans="1:4" ht="318.95">
      <c r="A149" s="799"/>
      <c r="B149" s="800" t="s">
        <v>2205</v>
      </c>
      <c r="C149" s="800" t="s">
        <v>2206</v>
      </c>
      <c r="D149" s="801"/>
    </row>
    <row r="150" spans="1:4" ht="36.75" customHeight="1">
      <c r="A150" s="805" t="s">
        <v>778</v>
      </c>
      <c r="B150" s="806" t="s">
        <v>2207</v>
      </c>
      <c r="C150" s="806"/>
      <c r="D150" s="804" t="s">
        <v>783</v>
      </c>
    </row>
    <row r="151" spans="1:4" ht="29.1">
      <c r="A151" s="805" t="s">
        <v>26</v>
      </c>
      <c r="B151" s="806" t="s">
        <v>2207</v>
      </c>
      <c r="C151" s="806"/>
      <c r="D151" s="804" t="s">
        <v>783</v>
      </c>
    </row>
    <row r="152" spans="1:4">
      <c r="A152" s="805" t="s">
        <v>31</v>
      </c>
      <c r="B152" s="806"/>
      <c r="C152" s="806"/>
      <c r="D152" s="804"/>
    </row>
    <row r="153" spans="1:4">
      <c r="A153" s="805" t="s">
        <v>35</v>
      </c>
      <c r="B153" s="806"/>
      <c r="C153" s="806"/>
      <c r="D153" s="804"/>
    </row>
    <row r="154" spans="1:4">
      <c r="A154" s="805" t="s">
        <v>39</v>
      </c>
      <c r="B154" s="806"/>
      <c r="C154" s="806"/>
      <c r="D154" s="804"/>
    </row>
    <row r="155" spans="1:4">
      <c r="A155" s="814"/>
    </row>
    <row r="156" spans="1:4">
      <c r="A156" s="814"/>
    </row>
    <row r="157" spans="1:4">
      <c r="A157" s="814"/>
    </row>
    <row r="158" spans="1:4">
      <c r="A158" s="814"/>
    </row>
    <row r="159" spans="1:4">
      <c r="A159" s="814"/>
    </row>
    <row r="160" spans="1:4">
      <c r="A160" s="814"/>
    </row>
    <row r="161" spans="1:1">
      <c r="A161" s="814"/>
    </row>
    <row r="162" spans="1:1">
      <c r="A162" s="814"/>
    </row>
    <row r="163" spans="1:1">
      <c r="A163" s="814"/>
    </row>
    <row r="164" spans="1:1">
      <c r="A164" s="814"/>
    </row>
    <row r="165" spans="1:1">
      <c r="A165" s="814"/>
    </row>
    <row r="166" spans="1:1">
      <c r="A166" s="814"/>
    </row>
    <row r="167" spans="1:1">
      <c r="A167" s="814"/>
    </row>
    <row r="168" spans="1:1">
      <c r="A168" s="814"/>
    </row>
    <row r="169" spans="1:1">
      <c r="A169" s="814"/>
    </row>
    <row r="170" spans="1:1">
      <c r="A170" s="814"/>
    </row>
    <row r="171" spans="1:1">
      <c r="A171" s="814"/>
    </row>
    <row r="172" spans="1:1">
      <c r="A172" s="814"/>
    </row>
    <row r="173" spans="1:1">
      <c r="A173" s="814"/>
    </row>
    <row r="174" spans="1:1">
      <c r="A174" s="814"/>
    </row>
    <row r="175" spans="1:1">
      <c r="A175" s="814"/>
    </row>
    <row r="176" spans="1:1">
      <c r="A176" s="814"/>
    </row>
    <row r="177" spans="1:1">
      <c r="A177" s="814"/>
    </row>
    <row r="178" spans="1:1">
      <c r="A178" s="814"/>
    </row>
    <row r="179" spans="1:1">
      <c r="A179" s="814"/>
    </row>
    <row r="180" spans="1:1">
      <c r="A180" s="814"/>
    </row>
    <row r="181" spans="1:1">
      <c r="A181" s="814"/>
    </row>
    <row r="182" spans="1:1">
      <c r="A182" s="814"/>
    </row>
    <row r="183" spans="1:1">
      <c r="A183" s="814"/>
    </row>
    <row r="184" spans="1:1">
      <c r="A184" s="814"/>
    </row>
    <row r="185" spans="1:1">
      <c r="A185" s="814"/>
    </row>
    <row r="186" spans="1:1">
      <c r="A186" s="814"/>
    </row>
    <row r="187" spans="1:1">
      <c r="A187" s="814"/>
    </row>
    <row r="188" spans="1:1">
      <c r="A188" s="814"/>
    </row>
    <row r="189" spans="1:1">
      <c r="A189" s="814"/>
    </row>
    <row r="190" spans="1:1">
      <c r="A190" s="814"/>
    </row>
    <row r="191" spans="1:1">
      <c r="A191" s="814"/>
    </row>
    <row r="192" spans="1:1">
      <c r="A192" s="814"/>
    </row>
    <row r="193" spans="1:1">
      <c r="A193" s="814"/>
    </row>
    <row r="194" spans="1:1">
      <c r="A194" s="814"/>
    </row>
    <row r="195" spans="1:1">
      <c r="A195" s="814"/>
    </row>
    <row r="196" spans="1:1">
      <c r="A196" s="814"/>
    </row>
    <row r="197" spans="1:1">
      <c r="A197" s="814"/>
    </row>
    <row r="198" spans="1:1">
      <c r="A198" s="814"/>
    </row>
    <row r="199" spans="1:1">
      <c r="A199" s="814"/>
    </row>
    <row r="200" spans="1:1">
      <c r="A200" s="814"/>
    </row>
    <row r="201" spans="1:1">
      <c r="A201" s="814"/>
    </row>
    <row r="202" spans="1:1">
      <c r="A202" s="814"/>
    </row>
    <row r="203" spans="1:1">
      <c r="A203" s="814"/>
    </row>
    <row r="204" spans="1:1">
      <c r="A204" s="814"/>
    </row>
    <row r="205" spans="1:1">
      <c r="A205" s="814"/>
    </row>
    <row r="206" spans="1:1">
      <c r="A206" s="814"/>
    </row>
    <row r="207" spans="1:1">
      <c r="A207" s="814"/>
    </row>
    <row r="208" spans="1:1">
      <c r="A208" s="814"/>
    </row>
    <row r="209" spans="1:1">
      <c r="A209" s="814"/>
    </row>
    <row r="210" spans="1:1">
      <c r="A210" s="814"/>
    </row>
    <row r="211" spans="1:1">
      <c r="A211" s="814"/>
    </row>
    <row r="212" spans="1:1">
      <c r="A212" s="814"/>
    </row>
    <row r="213" spans="1:1">
      <c r="A213" s="814"/>
    </row>
    <row r="214" spans="1:1">
      <c r="A214" s="814"/>
    </row>
    <row r="215" spans="1:1">
      <c r="A215" s="814"/>
    </row>
    <row r="216" spans="1:1">
      <c r="A216" s="814"/>
    </row>
    <row r="217" spans="1:1">
      <c r="A217" s="814"/>
    </row>
    <row r="218" spans="1:1">
      <c r="A218" s="814"/>
    </row>
    <row r="219" spans="1:1">
      <c r="A219" s="814"/>
    </row>
    <row r="220" spans="1:1">
      <c r="A220" s="814"/>
    </row>
    <row r="221" spans="1:1">
      <c r="A221" s="814"/>
    </row>
    <row r="222" spans="1:1">
      <c r="A222" s="814"/>
    </row>
    <row r="223" spans="1:1">
      <c r="A223" s="814"/>
    </row>
    <row r="224" spans="1:1">
      <c r="A224" s="814"/>
    </row>
    <row r="225" spans="1:1">
      <c r="A225" s="814"/>
    </row>
    <row r="226" spans="1:1">
      <c r="A226" s="814"/>
    </row>
    <row r="227" spans="1:1">
      <c r="A227" s="814"/>
    </row>
    <row r="228" spans="1:1">
      <c r="A228" s="814"/>
    </row>
    <row r="229" spans="1:1">
      <c r="A229" s="814"/>
    </row>
    <row r="230" spans="1:1">
      <c r="A230" s="814"/>
    </row>
    <row r="231" spans="1:1">
      <c r="A231" s="814"/>
    </row>
    <row r="232" spans="1:1">
      <c r="A232" s="814"/>
    </row>
    <row r="233" spans="1:1">
      <c r="A233" s="814"/>
    </row>
    <row r="234" spans="1:1">
      <c r="A234" s="814"/>
    </row>
    <row r="235" spans="1:1">
      <c r="A235" s="814"/>
    </row>
    <row r="236" spans="1:1">
      <c r="A236" s="814"/>
    </row>
    <row r="237" spans="1:1">
      <c r="A237" s="814"/>
    </row>
    <row r="238" spans="1:1">
      <c r="A238" s="814"/>
    </row>
    <row r="239" spans="1:1">
      <c r="A239" s="814"/>
    </row>
    <row r="240" spans="1:1">
      <c r="A240" s="814"/>
    </row>
    <row r="241" spans="1:1">
      <c r="A241" s="814"/>
    </row>
    <row r="242" spans="1:1">
      <c r="A242" s="814"/>
    </row>
    <row r="243" spans="1:1">
      <c r="A243" s="814"/>
    </row>
    <row r="244" spans="1:1">
      <c r="A244" s="814"/>
    </row>
    <row r="245" spans="1:1">
      <c r="A245" s="814"/>
    </row>
    <row r="246" spans="1:1">
      <c r="A246" s="814"/>
    </row>
    <row r="247" spans="1:1">
      <c r="A247" s="814"/>
    </row>
    <row r="248" spans="1:1">
      <c r="A248" s="814"/>
    </row>
    <row r="249" spans="1:1">
      <c r="A249" s="814"/>
    </row>
    <row r="250" spans="1:1">
      <c r="A250" s="814"/>
    </row>
    <row r="251" spans="1:1">
      <c r="A251" s="814"/>
    </row>
    <row r="252" spans="1:1">
      <c r="A252" s="814"/>
    </row>
    <row r="253" spans="1:1">
      <c r="A253" s="814"/>
    </row>
    <row r="254" spans="1:1">
      <c r="A254" s="814"/>
    </row>
    <row r="255" spans="1:1">
      <c r="A255" s="814"/>
    </row>
    <row r="256" spans="1:1">
      <c r="A256" s="814"/>
    </row>
    <row r="257" spans="1:1">
      <c r="A257" s="814"/>
    </row>
    <row r="258" spans="1:1">
      <c r="A258" s="814"/>
    </row>
    <row r="259" spans="1:1">
      <c r="A259" s="814"/>
    </row>
    <row r="260" spans="1:1">
      <c r="A260" s="814"/>
    </row>
    <row r="261" spans="1:1">
      <c r="A261" s="814"/>
    </row>
    <row r="262" spans="1:1">
      <c r="A262" s="814"/>
    </row>
    <row r="263" spans="1:1">
      <c r="A263" s="814"/>
    </row>
    <row r="264" spans="1:1">
      <c r="A264" s="814"/>
    </row>
    <row r="265" spans="1:1">
      <c r="A265" s="814"/>
    </row>
    <row r="266" spans="1:1">
      <c r="A266" s="814"/>
    </row>
    <row r="267" spans="1:1">
      <c r="A267" s="814"/>
    </row>
    <row r="268" spans="1:1">
      <c r="A268" s="814"/>
    </row>
    <row r="269" spans="1:1">
      <c r="A269" s="814"/>
    </row>
    <row r="270" spans="1:1">
      <c r="A270" s="814"/>
    </row>
    <row r="271" spans="1:1">
      <c r="A271" s="814"/>
    </row>
    <row r="272" spans="1:1">
      <c r="A272" s="814"/>
    </row>
    <row r="273" spans="1:1">
      <c r="A273" s="814"/>
    </row>
    <row r="274" spans="1:1">
      <c r="A274" s="814"/>
    </row>
    <row r="275" spans="1:1">
      <c r="A275" s="814"/>
    </row>
    <row r="276" spans="1:1">
      <c r="A276" s="814"/>
    </row>
    <row r="277" spans="1:1">
      <c r="A277" s="814"/>
    </row>
    <row r="278" spans="1:1">
      <c r="A278" s="814"/>
    </row>
    <row r="279" spans="1:1">
      <c r="A279" s="814"/>
    </row>
    <row r="280" spans="1:1">
      <c r="A280" s="814"/>
    </row>
    <row r="281" spans="1:1">
      <c r="A281" s="814"/>
    </row>
    <row r="282" spans="1:1">
      <c r="A282" s="814"/>
    </row>
    <row r="283" spans="1:1">
      <c r="A283" s="814"/>
    </row>
    <row r="284" spans="1:1">
      <c r="A284" s="814"/>
    </row>
    <row r="285" spans="1:1">
      <c r="A285" s="814"/>
    </row>
    <row r="286" spans="1:1">
      <c r="A286" s="814"/>
    </row>
    <row r="287" spans="1:1">
      <c r="A287" s="814"/>
    </row>
    <row r="288" spans="1:1">
      <c r="A288" s="814"/>
    </row>
    <row r="289" spans="1:1">
      <c r="A289" s="814"/>
    </row>
    <row r="290" spans="1:1">
      <c r="A290" s="814"/>
    </row>
    <row r="291" spans="1:1">
      <c r="A291" s="814"/>
    </row>
    <row r="292" spans="1:1">
      <c r="A292" s="814"/>
    </row>
    <row r="293" spans="1:1">
      <c r="A293" s="814"/>
    </row>
    <row r="294" spans="1:1">
      <c r="A294" s="814"/>
    </row>
    <row r="295" spans="1:1">
      <c r="A295" s="814"/>
    </row>
    <row r="296" spans="1:1">
      <c r="A296" s="814"/>
    </row>
    <row r="297" spans="1:1">
      <c r="A297" s="814"/>
    </row>
    <row r="298" spans="1:1">
      <c r="A298" s="814"/>
    </row>
    <row r="299" spans="1:1">
      <c r="A299" s="814"/>
    </row>
    <row r="300" spans="1:1">
      <c r="A300" s="814"/>
    </row>
    <row r="301" spans="1:1">
      <c r="A301" s="814"/>
    </row>
    <row r="302" spans="1:1">
      <c r="A302" s="814"/>
    </row>
    <row r="303" spans="1:1">
      <c r="A303" s="814"/>
    </row>
    <row r="304" spans="1:1">
      <c r="A304" s="814"/>
    </row>
    <row r="305" spans="1:1">
      <c r="A305" s="814"/>
    </row>
    <row r="306" spans="1:1">
      <c r="A306" s="814"/>
    </row>
    <row r="307" spans="1:1">
      <c r="A307" s="814"/>
    </row>
    <row r="308" spans="1:1">
      <c r="A308" s="814"/>
    </row>
    <row r="309" spans="1:1">
      <c r="A309" s="814"/>
    </row>
    <row r="310" spans="1:1">
      <c r="A310" s="814"/>
    </row>
    <row r="311" spans="1:1">
      <c r="A311" s="814"/>
    </row>
    <row r="312" spans="1:1">
      <c r="A312" s="814"/>
    </row>
    <row r="313" spans="1:1">
      <c r="A313" s="814"/>
    </row>
    <row r="314" spans="1:1">
      <c r="A314" s="814"/>
    </row>
    <row r="315" spans="1:1">
      <c r="A315" s="814"/>
    </row>
    <row r="316" spans="1:1">
      <c r="A316" s="814"/>
    </row>
    <row r="317" spans="1:1">
      <c r="A317" s="814"/>
    </row>
    <row r="318" spans="1:1">
      <c r="A318" s="814"/>
    </row>
    <row r="319" spans="1:1">
      <c r="A319" s="814"/>
    </row>
    <row r="320" spans="1:1">
      <c r="A320" s="814"/>
    </row>
    <row r="321" spans="1:1">
      <c r="A321" s="814"/>
    </row>
    <row r="322" spans="1:1">
      <c r="A322" s="814"/>
    </row>
    <row r="323" spans="1:1">
      <c r="A323" s="814"/>
    </row>
    <row r="324" spans="1:1">
      <c r="A324" s="814"/>
    </row>
    <row r="325" spans="1:1">
      <c r="A325" s="814"/>
    </row>
    <row r="326" spans="1:1">
      <c r="A326" s="814"/>
    </row>
    <row r="327" spans="1:1">
      <c r="A327" s="814"/>
    </row>
    <row r="328" spans="1:1">
      <c r="A328" s="814"/>
    </row>
    <row r="329" spans="1:1">
      <c r="A329" s="814"/>
    </row>
    <row r="330" spans="1:1">
      <c r="A330" s="814"/>
    </row>
    <row r="331" spans="1:1">
      <c r="A331" s="814"/>
    </row>
    <row r="332" spans="1:1">
      <c r="A332" s="814"/>
    </row>
    <row r="333" spans="1:1">
      <c r="A333" s="814"/>
    </row>
    <row r="334" spans="1:1">
      <c r="A334" s="814"/>
    </row>
    <row r="335" spans="1:1">
      <c r="A335" s="814"/>
    </row>
    <row r="336" spans="1:1">
      <c r="A336" s="814"/>
    </row>
    <row r="337" spans="1:1">
      <c r="A337" s="814"/>
    </row>
    <row r="338" spans="1:1">
      <c r="A338" s="814"/>
    </row>
    <row r="339" spans="1:1">
      <c r="A339" s="814"/>
    </row>
    <row r="340" spans="1:1">
      <c r="A340" s="814"/>
    </row>
    <row r="341" spans="1:1">
      <c r="A341" s="814"/>
    </row>
    <row r="342" spans="1:1">
      <c r="A342" s="814"/>
    </row>
    <row r="343" spans="1:1">
      <c r="A343" s="814"/>
    </row>
    <row r="344" spans="1:1">
      <c r="A344" s="814"/>
    </row>
    <row r="345" spans="1:1">
      <c r="A345" s="814"/>
    </row>
    <row r="346" spans="1:1">
      <c r="A346" s="814"/>
    </row>
    <row r="347" spans="1:1">
      <c r="A347" s="814"/>
    </row>
    <row r="348" spans="1:1">
      <c r="A348" s="814"/>
    </row>
    <row r="349" spans="1:1">
      <c r="A349" s="814"/>
    </row>
    <row r="350" spans="1:1">
      <c r="A350" s="814"/>
    </row>
    <row r="351" spans="1:1">
      <c r="A351" s="814"/>
    </row>
    <row r="352" spans="1:1">
      <c r="A352" s="814"/>
    </row>
    <row r="353" spans="1:1">
      <c r="A353" s="814"/>
    </row>
    <row r="354" spans="1:1">
      <c r="A354" s="814"/>
    </row>
    <row r="355" spans="1:1">
      <c r="A355" s="814"/>
    </row>
    <row r="356" spans="1:1">
      <c r="A356" s="814"/>
    </row>
    <row r="357" spans="1:1">
      <c r="A357" s="814"/>
    </row>
    <row r="358" spans="1:1">
      <c r="A358" s="814"/>
    </row>
    <row r="359" spans="1:1">
      <c r="A359" s="814"/>
    </row>
    <row r="360" spans="1:1">
      <c r="A360" s="814"/>
    </row>
    <row r="361" spans="1:1">
      <c r="A361" s="814"/>
    </row>
    <row r="362" spans="1:1">
      <c r="A362" s="814"/>
    </row>
    <row r="363" spans="1:1">
      <c r="A363" s="814"/>
    </row>
    <row r="364" spans="1:1">
      <c r="A364" s="814"/>
    </row>
    <row r="365" spans="1:1">
      <c r="A365" s="814"/>
    </row>
    <row r="366" spans="1:1">
      <c r="A366" s="814"/>
    </row>
    <row r="367" spans="1:1">
      <c r="A367" s="814"/>
    </row>
    <row r="368" spans="1:1">
      <c r="A368" s="814"/>
    </row>
    <row r="369" spans="1:1">
      <c r="A369" s="814"/>
    </row>
    <row r="370" spans="1:1">
      <c r="A370" s="814"/>
    </row>
    <row r="371" spans="1:1">
      <c r="A371" s="814"/>
    </row>
    <row r="372" spans="1:1">
      <c r="A372" s="814"/>
    </row>
    <row r="373" spans="1:1">
      <c r="A373" s="814"/>
    </row>
    <row r="374" spans="1:1">
      <c r="A374" s="814"/>
    </row>
    <row r="375" spans="1:1">
      <c r="A375" s="814"/>
    </row>
    <row r="376" spans="1:1">
      <c r="A376" s="814"/>
    </row>
    <row r="377" spans="1:1">
      <c r="A377" s="814"/>
    </row>
    <row r="378" spans="1:1">
      <c r="A378" s="814"/>
    </row>
    <row r="379" spans="1:1">
      <c r="A379" s="814"/>
    </row>
    <row r="380" spans="1:1">
      <c r="A380" s="814"/>
    </row>
    <row r="381" spans="1:1">
      <c r="A381" s="814"/>
    </row>
    <row r="382" spans="1:1">
      <c r="A382" s="814"/>
    </row>
    <row r="383" spans="1:1">
      <c r="A383" s="814"/>
    </row>
    <row r="384" spans="1:1">
      <c r="A384" s="814"/>
    </row>
    <row r="385" spans="1:1">
      <c r="A385" s="814"/>
    </row>
    <row r="386" spans="1:1">
      <c r="A386" s="814"/>
    </row>
    <row r="387" spans="1:1">
      <c r="A387" s="814"/>
    </row>
    <row r="388" spans="1:1">
      <c r="A388" s="814"/>
    </row>
    <row r="389" spans="1:1">
      <c r="A389" s="814"/>
    </row>
    <row r="390" spans="1:1">
      <c r="A390" s="814"/>
    </row>
    <row r="391" spans="1:1">
      <c r="A391" s="814"/>
    </row>
    <row r="392" spans="1:1">
      <c r="A392" s="814"/>
    </row>
    <row r="393" spans="1:1">
      <c r="A393" s="814"/>
    </row>
    <row r="394" spans="1:1">
      <c r="A394" s="814"/>
    </row>
    <row r="395" spans="1:1">
      <c r="A395" s="814"/>
    </row>
    <row r="396" spans="1:1">
      <c r="A396" s="814"/>
    </row>
    <row r="397" spans="1:1">
      <c r="A397" s="814"/>
    </row>
    <row r="398" spans="1:1">
      <c r="A398" s="814"/>
    </row>
    <row r="399" spans="1:1">
      <c r="A399" s="814"/>
    </row>
    <row r="400" spans="1:1">
      <c r="A400" s="814"/>
    </row>
    <row r="401" spans="1:1">
      <c r="A401" s="814"/>
    </row>
    <row r="402" spans="1:1">
      <c r="A402" s="814"/>
    </row>
    <row r="403" spans="1:1">
      <c r="A403" s="814"/>
    </row>
    <row r="404" spans="1:1">
      <c r="A404" s="814"/>
    </row>
    <row r="405" spans="1:1">
      <c r="A405" s="814"/>
    </row>
    <row r="406" spans="1:1">
      <c r="A406" s="814"/>
    </row>
    <row r="407" spans="1:1">
      <c r="A407" s="814"/>
    </row>
    <row r="408" spans="1:1">
      <c r="A408" s="814"/>
    </row>
    <row r="409" spans="1:1">
      <c r="A409" s="814"/>
    </row>
    <row r="410" spans="1:1">
      <c r="A410" s="814"/>
    </row>
    <row r="411" spans="1:1">
      <c r="A411" s="814"/>
    </row>
    <row r="412" spans="1:1">
      <c r="A412" s="814"/>
    </row>
    <row r="413" spans="1:1">
      <c r="A413" s="814"/>
    </row>
    <row r="414" spans="1:1">
      <c r="A414" s="814"/>
    </row>
    <row r="415" spans="1:1">
      <c r="A415" s="814"/>
    </row>
    <row r="416" spans="1:1">
      <c r="A416" s="814"/>
    </row>
    <row r="417" spans="1:1">
      <c r="A417" s="814"/>
    </row>
    <row r="418" spans="1:1">
      <c r="A418" s="814"/>
    </row>
    <row r="419" spans="1:1">
      <c r="A419" s="814"/>
    </row>
    <row r="420" spans="1:1">
      <c r="A420" s="814"/>
    </row>
    <row r="421" spans="1:1">
      <c r="A421" s="814"/>
    </row>
    <row r="422" spans="1:1">
      <c r="A422" s="814"/>
    </row>
    <row r="423" spans="1:1">
      <c r="A423" s="814"/>
    </row>
    <row r="424" spans="1:1">
      <c r="A424" s="814"/>
    </row>
    <row r="425" spans="1:1">
      <c r="A425" s="814"/>
    </row>
    <row r="426" spans="1:1">
      <c r="A426" s="814"/>
    </row>
    <row r="427" spans="1:1">
      <c r="A427" s="814"/>
    </row>
    <row r="428" spans="1:1">
      <c r="A428" s="814"/>
    </row>
    <row r="429" spans="1:1">
      <c r="A429" s="814"/>
    </row>
    <row r="430" spans="1:1">
      <c r="A430" s="814"/>
    </row>
    <row r="431" spans="1:1">
      <c r="A431" s="814"/>
    </row>
    <row r="432" spans="1:1">
      <c r="A432" s="814"/>
    </row>
    <row r="433" spans="1:1">
      <c r="A433" s="814"/>
    </row>
    <row r="434" spans="1:1">
      <c r="A434" s="814"/>
    </row>
    <row r="435" spans="1:1">
      <c r="A435" s="814"/>
    </row>
    <row r="436" spans="1:1">
      <c r="A436" s="814"/>
    </row>
    <row r="437" spans="1:1">
      <c r="A437" s="814"/>
    </row>
    <row r="438" spans="1:1">
      <c r="A438" s="814"/>
    </row>
    <row r="439" spans="1:1">
      <c r="A439" s="814"/>
    </row>
    <row r="440" spans="1:1">
      <c r="A440" s="814"/>
    </row>
    <row r="441" spans="1:1">
      <c r="A441" s="814"/>
    </row>
    <row r="442" spans="1:1">
      <c r="A442" s="814"/>
    </row>
    <row r="443" spans="1:1">
      <c r="A443" s="814"/>
    </row>
    <row r="444" spans="1:1">
      <c r="A444" s="814"/>
    </row>
    <row r="445" spans="1:1">
      <c r="A445" s="814"/>
    </row>
    <row r="446" spans="1:1">
      <c r="A446" s="814"/>
    </row>
    <row r="447" spans="1:1">
      <c r="A447" s="814"/>
    </row>
    <row r="448" spans="1:1">
      <c r="A448" s="814"/>
    </row>
    <row r="449" spans="1:1">
      <c r="A449" s="814"/>
    </row>
    <row r="450" spans="1:1">
      <c r="A450" s="814"/>
    </row>
    <row r="451" spans="1:1">
      <c r="A451" s="814"/>
    </row>
    <row r="452" spans="1:1">
      <c r="A452" s="814"/>
    </row>
    <row r="453" spans="1:1">
      <c r="A453" s="814"/>
    </row>
    <row r="454" spans="1:1">
      <c r="A454" s="814"/>
    </row>
    <row r="455" spans="1:1">
      <c r="A455" s="814"/>
    </row>
    <row r="456" spans="1:1">
      <c r="A456" s="814"/>
    </row>
    <row r="457" spans="1:1">
      <c r="A457" s="814"/>
    </row>
    <row r="458" spans="1:1">
      <c r="A458" s="814"/>
    </row>
    <row r="459" spans="1:1">
      <c r="A459" s="814"/>
    </row>
    <row r="460" spans="1:1">
      <c r="A460" s="814"/>
    </row>
    <row r="461" spans="1:1">
      <c r="A461" s="814"/>
    </row>
    <row r="462" spans="1:1">
      <c r="A462" s="814"/>
    </row>
    <row r="463" spans="1:1">
      <c r="A463" s="814"/>
    </row>
    <row r="464" spans="1:1">
      <c r="A464" s="814"/>
    </row>
    <row r="465" spans="1:1">
      <c r="A465" s="814"/>
    </row>
    <row r="466" spans="1:1">
      <c r="A466" s="814"/>
    </row>
    <row r="467" spans="1:1">
      <c r="A467" s="814"/>
    </row>
    <row r="468" spans="1:1">
      <c r="A468" s="814"/>
    </row>
    <row r="469" spans="1:1">
      <c r="A469" s="814"/>
    </row>
    <row r="470" spans="1:1">
      <c r="A470" s="814"/>
    </row>
    <row r="471" spans="1:1">
      <c r="A471" s="814"/>
    </row>
    <row r="472" spans="1:1">
      <c r="A472" s="814"/>
    </row>
    <row r="473" spans="1:1">
      <c r="A473" s="814"/>
    </row>
    <row r="474" spans="1:1">
      <c r="A474" s="814"/>
    </row>
    <row r="475" spans="1:1">
      <c r="A475" s="814"/>
    </row>
    <row r="476" spans="1:1">
      <c r="A476" s="814"/>
    </row>
    <row r="477" spans="1:1">
      <c r="A477" s="814"/>
    </row>
    <row r="478" spans="1:1">
      <c r="A478" s="814"/>
    </row>
    <row r="479" spans="1:1">
      <c r="A479" s="814"/>
    </row>
    <row r="480" spans="1:1">
      <c r="A480" s="814"/>
    </row>
    <row r="481" spans="1:1">
      <c r="A481" s="814"/>
    </row>
    <row r="482" spans="1:1">
      <c r="A482" s="814"/>
    </row>
    <row r="483" spans="1:1">
      <c r="A483" s="814"/>
    </row>
    <row r="484" spans="1:1">
      <c r="A484" s="814"/>
    </row>
    <row r="485" spans="1:1">
      <c r="A485" s="814"/>
    </row>
    <row r="486" spans="1:1">
      <c r="A486" s="814"/>
    </row>
    <row r="487" spans="1:1">
      <c r="A487" s="814"/>
    </row>
    <row r="488" spans="1:1">
      <c r="A488" s="814"/>
    </row>
    <row r="489" spans="1:1">
      <c r="A489" s="814"/>
    </row>
    <row r="490" spans="1:1">
      <c r="A490" s="814"/>
    </row>
    <row r="491" spans="1:1">
      <c r="A491" s="814"/>
    </row>
    <row r="492" spans="1:1">
      <c r="A492" s="814"/>
    </row>
    <row r="493" spans="1:1">
      <c r="A493" s="814"/>
    </row>
    <row r="494" spans="1:1">
      <c r="A494" s="814"/>
    </row>
    <row r="495" spans="1:1">
      <c r="A495" s="814"/>
    </row>
    <row r="496" spans="1:1">
      <c r="A496" s="814"/>
    </row>
    <row r="497" spans="1:1">
      <c r="A497" s="814"/>
    </row>
    <row r="498" spans="1:1">
      <c r="A498" s="814"/>
    </row>
    <row r="499" spans="1:1">
      <c r="A499" s="814"/>
    </row>
    <row r="500" spans="1:1">
      <c r="A500" s="814"/>
    </row>
    <row r="501" spans="1:1">
      <c r="A501" s="814"/>
    </row>
    <row r="502" spans="1:1">
      <c r="A502" s="814"/>
    </row>
    <row r="503" spans="1:1">
      <c r="A503" s="814"/>
    </row>
    <row r="504" spans="1:1">
      <c r="A504" s="814"/>
    </row>
    <row r="505" spans="1:1">
      <c r="A505" s="814"/>
    </row>
    <row r="506" spans="1:1">
      <c r="A506" s="814"/>
    </row>
    <row r="507" spans="1:1">
      <c r="A507" s="814"/>
    </row>
    <row r="508" spans="1:1">
      <c r="A508" s="814"/>
    </row>
    <row r="509" spans="1:1">
      <c r="A509" s="814"/>
    </row>
    <row r="510" spans="1:1">
      <c r="A510" s="814"/>
    </row>
    <row r="511" spans="1:1">
      <c r="A511" s="814"/>
    </row>
    <row r="512" spans="1:1">
      <c r="A512" s="814"/>
    </row>
    <row r="513" spans="1:1">
      <c r="A513" s="814"/>
    </row>
    <row r="514" spans="1:1">
      <c r="A514" s="814"/>
    </row>
    <row r="515" spans="1:1">
      <c r="A515" s="814"/>
    </row>
    <row r="516" spans="1:1">
      <c r="A516" s="814"/>
    </row>
    <row r="517" spans="1:1">
      <c r="A517" s="814"/>
    </row>
    <row r="518" spans="1:1">
      <c r="A518" s="814"/>
    </row>
    <row r="519" spans="1:1">
      <c r="A519" s="814"/>
    </row>
    <row r="520" spans="1:1">
      <c r="A520" s="814"/>
    </row>
    <row r="521" spans="1:1">
      <c r="A521" s="814"/>
    </row>
    <row r="522" spans="1:1">
      <c r="A522" s="814"/>
    </row>
    <row r="523" spans="1:1">
      <c r="A523" s="814"/>
    </row>
    <row r="524" spans="1:1">
      <c r="A524" s="814"/>
    </row>
    <row r="525" spans="1:1">
      <c r="A525" s="814"/>
    </row>
    <row r="526" spans="1:1">
      <c r="A526" s="814"/>
    </row>
    <row r="527" spans="1:1">
      <c r="A527" s="814"/>
    </row>
    <row r="528" spans="1:1">
      <c r="A528" s="814"/>
    </row>
    <row r="529" spans="1:1">
      <c r="A529" s="814"/>
    </row>
    <row r="530" spans="1:1">
      <c r="A530" s="814"/>
    </row>
    <row r="531" spans="1:1">
      <c r="A531" s="814"/>
    </row>
    <row r="532" spans="1:1">
      <c r="A532" s="814"/>
    </row>
    <row r="533" spans="1:1">
      <c r="A533" s="814"/>
    </row>
    <row r="534" spans="1:1">
      <c r="A534" s="814"/>
    </row>
    <row r="535" spans="1:1">
      <c r="A535" s="814"/>
    </row>
    <row r="536" spans="1:1">
      <c r="A536" s="814"/>
    </row>
    <row r="537" spans="1:1">
      <c r="A537" s="814"/>
    </row>
    <row r="538" spans="1:1">
      <c r="A538" s="814"/>
    </row>
    <row r="539" spans="1:1">
      <c r="A539" s="814"/>
    </row>
    <row r="540" spans="1:1">
      <c r="A540" s="814"/>
    </row>
    <row r="541" spans="1:1">
      <c r="A541" s="814"/>
    </row>
    <row r="542" spans="1:1">
      <c r="A542" s="814"/>
    </row>
    <row r="543" spans="1:1">
      <c r="A543" s="814"/>
    </row>
    <row r="544" spans="1:1">
      <c r="A544" s="814"/>
    </row>
    <row r="545" spans="1:1">
      <c r="A545" s="814"/>
    </row>
    <row r="546" spans="1:1">
      <c r="A546" s="814"/>
    </row>
    <row r="547" spans="1:1">
      <c r="A547" s="814"/>
    </row>
    <row r="548" spans="1:1">
      <c r="A548" s="814"/>
    </row>
    <row r="549" spans="1:1">
      <c r="A549" s="814"/>
    </row>
    <row r="550" spans="1:1">
      <c r="A550" s="814"/>
    </row>
    <row r="551" spans="1:1">
      <c r="A551" s="814"/>
    </row>
    <row r="552" spans="1:1">
      <c r="A552" s="814"/>
    </row>
    <row r="553" spans="1:1">
      <c r="A553" s="814"/>
    </row>
    <row r="554" spans="1:1">
      <c r="A554" s="814"/>
    </row>
    <row r="555" spans="1:1">
      <c r="A555" s="814"/>
    </row>
    <row r="556" spans="1:1">
      <c r="A556" s="814"/>
    </row>
    <row r="557" spans="1:1">
      <c r="A557" s="814"/>
    </row>
    <row r="558" spans="1:1">
      <c r="A558" s="814"/>
    </row>
    <row r="559" spans="1:1">
      <c r="A559" s="814"/>
    </row>
    <row r="560" spans="1:1">
      <c r="A560" s="814"/>
    </row>
    <row r="561" spans="1:1">
      <c r="A561" s="814"/>
    </row>
    <row r="562" spans="1:1">
      <c r="A562" s="814"/>
    </row>
    <row r="563" spans="1:1">
      <c r="A563" s="814"/>
    </row>
    <row r="564" spans="1:1">
      <c r="A564" s="814"/>
    </row>
    <row r="565" spans="1:1">
      <c r="A565" s="814"/>
    </row>
    <row r="566" spans="1:1">
      <c r="A566" s="814"/>
    </row>
    <row r="567" spans="1:1">
      <c r="A567" s="814"/>
    </row>
    <row r="568" spans="1:1">
      <c r="A568" s="814"/>
    </row>
    <row r="569" spans="1:1">
      <c r="A569" s="814"/>
    </row>
    <row r="570" spans="1:1">
      <c r="A570" s="814"/>
    </row>
    <row r="571" spans="1:1">
      <c r="A571" s="814"/>
    </row>
    <row r="572" spans="1:1">
      <c r="A572" s="814"/>
    </row>
    <row r="573" spans="1:1">
      <c r="A573" s="814"/>
    </row>
    <row r="574" spans="1:1">
      <c r="A574" s="814"/>
    </row>
    <row r="575" spans="1:1">
      <c r="A575" s="814"/>
    </row>
    <row r="576" spans="1:1">
      <c r="A576" s="814"/>
    </row>
    <row r="577" spans="1:1">
      <c r="A577" s="814"/>
    </row>
    <row r="578" spans="1:1">
      <c r="A578" s="814"/>
    </row>
    <row r="579" spans="1:1">
      <c r="A579" s="814"/>
    </row>
    <row r="580" spans="1:1">
      <c r="A580" s="814"/>
    </row>
    <row r="581" spans="1:1">
      <c r="A581" s="814"/>
    </row>
    <row r="582" spans="1:1">
      <c r="A582" s="814"/>
    </row>
    <row r="583" spans="1:1">
      <c r="A583" s="814"/>
    </row>
    <row r="584" spans="1:1">
      <c r="A584" s="814"/>
    </row>
    <row r="585" spans="1:1">
      <c r="A585" s="814"/>
    </row>
    <row r="586" spans="1:1">
      <c r="A586" s="814"/>
    </row>
    <row r="587" spans="1:1">
      <c r="A587" s="814"/>
    </row>
    <row r="588" spans="1:1">
      <c r="A588" s="814"/>
    </row>
    <row r="589" spans="1:1">
      <c r="A589" s="814"/>
    </row>
    <row r="590" spans="1:1">
      <c r="A590" s="814"/>
    </row>
    <row r="591" spans="1:1">
      <c r="A591" s="814"/>
    </row>
    <row r="592" spans="1:1">
      <c r="A592" s="814"/>
    </row>
    <row r="593" spans="1:1">
      <c r="A593" s="814"/>
    </row>
    <row r="594" spans="1:1">
      <c r="A594" s="814"/>
    </row>
    <row r="595" spans="1:1">
      <c r="A595" s="814"/>
    </row>
    <row r="596" spans="1:1">
      <c r="A596" s="814"/>
    </row>
    <row r="597" spans="1:1">
      <c r="A597" s="814"/>
    </row>
    <row r="598" spans="1:1">
      <c r="A598" s="814"/>
    </row>
    <row r="599" spans="1:1">
      <c r="A599" s="814"/>
    </row>
    <row r="600" spans="1:1">
      <c r="A600" s="814"/>
    </row>
    <row r="601" spans="1:1">
      <c r="A601" s="814"/>
    </row>
    <row r="602" spans="1:1">
      <c r="A602" s="814"/>
    </row>
    <row r="603" spans="1:1">
      <c r="A603" s="814"/>
    </row>
    <row r="604" spans="1:1">
      <c r="A604" s="814"/>
    </row>
    <row r="605" spans="1:1">
      <c r="A605" s="814"/>
    </row>
    <row r="606" spans="1:1">
      <c r="A606" s="814"/>
    </row>
    <row r="607" spans="1:1">
      <c r="A607" s="814"/>
    </row>
    <row r="608" spans="1:1">
      <c r="A608" s="814"/>
    </row>
    <row r="609" spans="1:1">
      <c r="A609" s="814"/>
    </row>
    <row r="610" spans="1:1">
      <c r="A610" s="814"/>
    </row>
    <row r="611" spans="1:1">
      <c r="A611" s="814"/>
    </row>
    <row r="612" spans="1:1">
      <c r="A612" s="814"/>
    </row>
    <row r="613" spans="1:1">
      <c r="A613" s="814"/>
    </row>
    <row r="614" spans="1:1">
      <c r="A614" s="814"/>
    </row>
    <row r="615" spans="1:1">
      <c r="A615" s="814"/>
    </row>
    <row r="616" spans="1:1">
      <c r="A616" s="814"/>
    </row>
    <row r="617" spans="1:1">
      <c r="A617" s="814"/>
    </row>
    <row r="618" spans="1:1">
      <c r="A618" s="814"/>
    </row>
    <row r="619" spans="1:1">
      <c r="A619" s="814"/>
    </row>
    <row r="620" spans="1:1">
      <c r="A620" s="814"/>
    </row>
    <row r="621" spans="1:1">
      <c r="A621" s="814"/>
    </row>
    <row r="622" spans="1:1">
      <c r="A622" s="814"/>
    </row>
    <row r="623" spans="1:1">
      <c r="A623" s="814"/>
    </row>
    <row r="624" spans="1:1">
      <c r="A624" s="814"/>
    </row>
    <row r="625" spans="1:1">
      <c r="A625" s="814"/>
    </row>
    <row r="626" spans="1:1">
      <c r="A626" s="814"/>
    </row>
    <row r="627" spans="1:1">
      <c r="A627" s="814"/>
    </row>
    <row r="628" spans="1:1">
      <c r="A628" s="814"/>
    </row>
    <row r="629" spans="1:1">
      <c r="A629" s="814"/>
    </row>
    <row r="630" spans="1:1">
      <c r="A630" s="814"/>
    </row>
    <row r="631" spans="1:1">
      <c r="A631" s="814"/>
    </row>
    <row r="632" spans="1:1">
      <c r="A632" s="814"/>
    </row>
    <row r="633" spans="1:1">
      <c r="A633" s="814"/>
    </row>
    <row r="634" spans="1:1">
      <c r="A634" s="814"/>
    </row>
    <row r="635" spans="1:1">
      <c r="A635" s="814"/>
    </row>
    <row r="636" spans="1:1">
      <c r="A636" s="814"/>
    </row>
    <row r="637" spans="1:1">
      <c r="A637" s="814"/>
    </row>
    <row r="638" spans="1:1">
      <c r="A638" s="814"/>
    </row>
    <row r="639" spans="1:1">
      <c r="A639" s="814"/>
    </row>
    <row r="640" spans="1:1">
      <c r="A640" s="814"/>
    </row>
    <row r="641" spans="1:1">
      <c r="A641" s="814"/>
    </row>
    <row r="642" spans="1:1">
      <c r="A642" s="814"/>
    </row>
    <row r="643" spans="1:1">
      <c r="A643" s="814"/>
    </row>
    <row r="644" spans="1:1">
      <c r="A644" s="814"/>
    </row>
    <row r="645" spans="1:1">
      <c r="A645" s="814"/>
    </row>
    <row r="646" spans="1:1">
      <c r="A646" s="814"/>
    </row>
    <row r="647" spans="1:1">
      <c r="A647" s="814"/>
    </row>
    <row r="648" spans="1:1">
      <c r="A648" s="814"/>
    </row>
    <row r="649" spans="1:1">
      <c r="A649" s="814"/>
    </row>
    <row r="650" spans="1:1">
      <c r="A650" s="814"/>
    </row>
    <row r="651" spans="1:1">
      <c r="A651" s="814"/>
    </row>
    <row r="652" spans="1:1">
      <c r="A652" s="814"/>
    </row>
    <row r="653" spans="1:1">
      <c r="A653" s="814"/>
    </row>
    <row r="654" spans="1:1">
      <c r="A654" s="814"/>
    </row>
    <row r="655" spans="1:1">
      <c r="A655" s="814"/>
    </row>
    <row r="656" spans="1:1">
      <c r="A656" s="814"/>
    </row>
    <row r="657" spans="1:1">
      <c r="A657" s="814"/>
    </row>
    <row r="658" spans="1:1">
      <c r="A658" s="814"/>
    </row>
    <row r="659" spans="1:1">
      <c r="A659" s="814"/>
    </row>
    <row r="660" spans="1:1">
      <c r="A660" s="814"/>
    </row>
    <row r="661" spans="1:1">
      <c r="A661" s="814"/>
    </row>
    <row r="662" spans="1:1">
      <c r="A662" s="814"/>
    </row>
    <row r="663" spans="1:1">
      <c r="A663" s="814"/>
    </row>
    <row r="664" spans="1:1">
      <c r="A664" s="814"/>
    </row>
    <row r="665" spans="1:1">
      <c r="A665" s="814"/>
    </row>
    <row r="666" spans="1:1">
      <c r="A666" s="814"/>
    </row>
    <row r="667" spans="1:1">
      <c r="A667" s="814"/>
    </row>
    <row r="668" spans="1:1">
      <c r="A668" s="814"/>
    </row>
    <row r="669" spans="1:1">
      <c r="A669" s="814"/>
    </row>
    <row r="670" spans="1:1">
      <c r="A670" s="814"/>
    </row>
    <row r="671" spans="1:1">
      <c r="A671" s="814"/>
    </row>
    <row r="672" spans="1:1">
      <c r="A672" s="814"/>
    </row>
    <row r="673" spans="1:1">
      <c r="A673" s="814"/>
    </row>
    <row r="674" spans="1:1">
      <c r="A674" s="814"/>
    </row>
    <row r="675" spans="1:1">
      <c r="A675" s="814"/>
    </row>
    <row r="676" spans="1:1">
      <c r="A676" s="814"/>
    </row>
    <row r="677" spans="1:1">
      <c r="A677" s="814"/>
    </row>
    <row r="678" spans="1:1">
      <c r="A678" s="814"/>
    </row>
    <row r="679" spans="1:1">
      <c r="A679" s="814"/>
    </row>
    <row r="680" spans="1:1">
      <c r="A680" s="814"/>
    </row>
    <row r="681" spans="1:1">
      <c r="A681" s="814"/>
    </row>
    <row r="682" spans="1:1">
      <c r="A682" s="814"/>
    </row>
    <row r="683" spans="1:1">
      <c r="A683" s="814"/>
    </row>
    <row r="684" spans="1:1">
      <c r="A684" s="814"/>
    </row>
    <row r="685" spans="1:1">
      <c r="A685" s="814"/>
    </row>
    <row r="686" spans="1:1">
      <c r="A686" s="814"/>
    </row>
    <row r="687" spans="1:1">
      <c r="A687" s="814"/>
    </row>
    <row r="688" spans="1:1">
      <c r="A688" s="814"/>
    </row>
    <row r="689" spans="1:1">
      <c r="A689" s="814"/>
    </row>
    <row r="690" spans="1:1">
      <c r="A690" s="814"/>
    </row>
    <row r="691" spans="1:1">
      <c r="A691" s="814"/>
    </row>
    <row r="692" spans="1:1">
      <c r="A692" s="814"/>
    </row>
    <row r="693" spans="1:1">
      <c r="A693" s="814"/>
    </row>
    <row r="694" spans="1:1">
      <c r="A694" s="814"/>
    </row>
    <row r="695" spans="1:1">
      <c r="A695" s="814"/>
    </row>
    <row r="696" spans="1:1">
      <c r="A696" s="814"/>
    </row>
    <row r="697" spans="1:1">
      <c r="A697" s="814"/>
    </row>
    <row r="698" spans="1:1">
      <c r="A698" s="814"/>
    </row>
    <row r="699" spans="1:1">
      <c r="A699" s="814"/>
    </row>
    <row r="700" spans="1:1">
      <c r="A700" s="814"/>
    </row>
    <row r="701" spans="1:1">
      <c r="A701" s="814"/>
    </row>
    <row r="702" spans="1:1">
      <c r="A702" s="814"/>
    </row>
    <row r="703" spans="1:1">
      <c r="A703" s="814"/>
    </row>
    <row r="704" spans="1:1">
      <c r="A704" s="814"/>
    </row>
    <row r="705" spans="1:1">
      <c r="A705" s="814"/>
    </row>
    <row r="706" spans="1:1">
      <c r="A706" s="814"/>
    </row>
    <row r="707" spans="1:1">
      <c r="A707" s="814"/>
    </row>
    <row r="708" spans="1:1">
      <c r="A708" s="814"/>
    </row>
    <row r="709" spans="1:1">
      <c r="A709" s="814"/>
    </row>
    <row r="710" spans="1:1">
      <c r="A710" s="814"/>
    </row>
    <row r="711" spans="1:1">
      <c r="A711" s="814"/>
    </row>
    <row r="712" spans="1:1">
      <c r="A712" s="814"/>
    </row>
    <row r="713" spans="1:1">
      <c r="A713" s="814"/>
    </row>
    <row r="714" spans="1:1">
      <c r="A714" s="814"/>
    </row>
    <row r="715" spans="1:1">
      <c r="A715" s="814"/>
    </row>
    <row r="716" spans="1:1">
      <c r="A716" s="814"/>
    </row>
    <row r="717" spans="1:1">
      <c r="A717" s="814"/>
    </row>
    <row r="718" spans="1:1">
      <c r="A718" s="814"/>
    </row>
    <row r="719" spans="1:1">
      <c r="A719" s="814"/>
    </row>
    <row r="720" spans="1:1">
      <c r="A720" s="814"/>
    </row>
    <row r="721" spans="1:1">
      <c r="A721" s="814"/>
    </row>
    <row r="722" spans="1:1">
      <c r="A722" s="814"/>
    </row>
    <row r="723" spans="1:1">
      <c r="A723" s="814"/>
    </row>
    <row r="724" spans="1:1">
      <c r="A724" s="814"/>
    </row>
    <row r="725" spans="1:1">
      <c r="A725" s="814"/>
    </row>
    <row r="726" spans="1:1">
      <c r="A726" s="814"/>
    </row>
    <row r="727" spans="1:1">
      <c r="A727" s="814"/>
    </row>
    <row r="728" spans="1:1">
      <c r="A728" s="814"/>
    </row>
    <row r="729" spans="1:1">
      <c r="A729" s="814"/>
    </row>
    <row r="730" spans="1:1">
      <c r="A730" s="814"/>
    </row>
    <row r="731" spans="1:1">
      <c r="A731" s="814"/>
    </row>
    <row r="732" spans="1:1">
      <c r="A732" s="814"/>
    </row>
    <row r="733" spans="1:1">
      <c r="A733" s="814"/>
    </row>
    <row r="734" spans="1:1">
      <c r="A734" s="814"/>
    </row>
    <row r="735" spans="1:1">
      <c r="A735" s="814"/>
    </row>
    <row r="736" spans="1:1">
      <c r="A736" s="814"/>
    </row>
    <row r="737" spans="1:1">
      <c r="A737" s="814"/>
    </row>
    <row r="738" spans="1:1">
      <c r="A738" s="814"/>
    </row>
    <row r="739" spans="1:1">
      <c r="A739" s="814"/>
    </row>
    <row r="740" spans="1:1">
      <c r="A740" s="814"/>
    </row>
    <row r="741" spans="1:1">
      <c r="A741" s="814"/>
    </row>
    <row r="742" spans="1:1">
      <c r="A742" s="814"/>
    </row>
    <row r="743" spans="1:1">
      <c r="A743" s="814"/>
    </row>
    <row r="744" spans="1:1">
      <c r="A744" s="814"/>
    </row>
    <row r="745" spans="1:1">
      <c r="A745" s="814"/>
    </row>
    <row r="746" spans="1:1">
      <c r="A746" s="814"/>
    </row>
    <row r="747" spans="1:1">
      <c r="A747" s="814"/>
    </row>
    <row r="748" spans="1:1">
      <c r="A748" s="814"/>
    </row>
    <row r="749" spans="1:1">
      <c r="A749" s="814"/>
    </row>
    <row r="750" spans="1:1">
      <c r="A750" s="814"/>
    </row>
    <row r="751" spans="1:1">
      <c r="A751" s="814"/>
    </row>
    <row r="752" spans="1:1">
      <c r="A752" s="814"/>
    </row>
    <row r="753" spans="1:1">
      <c r="A753" s="814"/>
    </row>
    <row r="754" spans="1:1">
      <c r="A754" s="814"/>
    </row>
    <row r="755" spans="1:1">
      <c r="A755" s="814"/>
    </row>
    <row r="756" spans="1:1">
      <c r="A756" s="814"/>
    </row>
    <row r="757" spans="1:1">
      <c r="A757" s="814"/>
    </row>
    <row r="758" spans="1:1">
      <c r="A758" s="814"/>
    </row>
    <row r="759" spans="1:1">
      <c r="A759" s="814"/>
    </row>
    <row r="760" spans="1:1">
      <c r="A760" s="814"/>
    </row>
    <row r="761" spans="1:1">
      <c r="A761" s="814"/>
    </row>
    <row r="762" spans="1:1">
      <c r="A762" s="814"/>
    </row>
    <row r="763" spans="1:1">
      <c r="A763" s="814"/>
    </row>
    <row r="764" spans="1:1">
      <c r="A764" s="814"/>
    </row>
    <row r="765" spans="1:1">
      <c r="A765" s="814"/>
    </row>
    <row r="766" spans="1:1">
      <c r="A766" s="814"/>
    </row>
    <row r="767" spans="1:1">
      <c r="A767" s="814"/>
    </row>
    <row r="768" spans="1:1">
      <c r="A768" s="814"/>
    </row>
    <row r="769" spans="1:1">
      <c r="A769" s="814"/>
    </row>
    <row r="770" spans="1:1">
      <c r="A770" s="814"/>
    </row>
    <row r="771" spans="1:1">
      <c r="A771" s="814"/>
    </row>
    <row r="772" spans="1:1">
      <c r="A772" s="814"/>
    </row>
    <row r="773" spans="1:1">
      <c r="A773" s="814"/>
    </row>
    <row r="774" spans="1:1">
      <c r="A774" s="814"/>
    </row>
    <row r="775" spans="1:1">
      <c r="A775" s="814"/>
    </row>
    <row r="776" spans="1:1">
      <c r="A776" s="814"/>
    </row>
    <row r="777" spans="1:1">
      <c r="A777" s="814"/>
    </row>
    <row r="778" spans="1:1">
      <c r="A778" s="814"/>
    </row>
    <row r="779" spans="1:1">
      <c r="A779" s="814"/>
    </row>
    <row r="780" spans="1:1">
      <c r="A780" s="814"/>
    </row>
    <row r="781" spans="1:1">
      <c r="A781" s="814"/>
    </row>
    <row r="782" spans="1:1">
      <c r="A782" s="814"/>
    </row>
    <row r="783" spans="1:1">
      <c r="A783" s="814"/>
    </row>
    <row r="784" spans="1:1">
      <c r="A784" s="814"/>
    </row>
    <row r="785" spans="1:1">
      <c r="A785" s="814"/>
    </row>
    <row r="786" spans="1:1">
      <c r="A786" s="814"/>
    </row>
    <row r="787" spans="1:1">
      <c r="A787" s="814"/>
    </row>
    <row r="788" spans="1:1">
      <c r="A788" s="814"/>
    </row>
    <row r="789" spans="1:1">
      <c r="A789" s="814"/>
    </row>
    <row r="790" spans="1:1">
      <c r="A790" s="814"/>
    </row>
    <row r="791" spans="1:1">
      <c r="A791" s="814"/>
    </row>
    <row r="792" spans="1:1">
      <c r="A792" s="814"/>
    </row>
    <row r="793" spans="1:1">
      <c r="A793" s="814"/>
    </row>
    <row r="794" spans="1:1">
      <c r="A794" s="814"/>
    </row>
    <row r="795" spans="1:1">
      <c r="A795" s="814"/>
    </row>
    <row r="796" spans="1:1">
      <c r="A796" s="814"/>
    </row>
    <row r="797" spans="1:1">
      <c r="A797" s="814"/>
    </row>
    <row r="798" spans="1:1">
      <c r="A798" s="814"/>
    </row>
    <row r="799" spans="1:1">
      <c r="A799" s="814"/>
    </row>
    <row r="800" spans="1:1">
      <c r="A800" s="814"/>
    </row>
    <row r="801" spans="1:1">
      <c r="A801" s="814"/>
    </row>
    <row r="802" spans="1:1">
      <c r="A802" s="814"/>
    </row>
    <row r="803" spans="1:1">
      <c r="A803" s="814"/>
    </row>
    <row r="804" spans="1:1">
      <c r="A804" s="814"/>
    </row>
    <row r="805" spans="1:1">
      <c r="A805" s="814"/>
    </row>
    <row r="806" spans="1:1">
      <c r="A806" s="814"/>
    </row>
    <row r="807" spans="1:1">
      <c r="A807" s="814"/>
    </row>
    <row r="808" spans="1:1">
      <c r="A808" s="814"/>
    </row>
    <row r="809" spans="1:1">
      <c r="A809" s="814"/>
    </row>
    <row r="810" spans="1:1">
      <c r="A810" s="814"/>
    </row>
    <row r="811" spans="1:1">
      <c r="A811" s="814"/>
    </row>
    <row r="812" spans="1:1">
      <c r="A812" s="814"/>
    </row>
    <row r="813" spans="1:1">
      <c r="A813" s="814"/>
    </row>
    <row r="814" spans="1:1">
      <c r="A814" s="814"/>
    </row>
    <row r="815" spans="1:1">
      <c r="A815" s="814"/>
    </row>
    <row r="816" spans="1:1">
      <c r="A816" s="814"/>
    </row>
    <row r="817" spans="1:1">
      <c r="A817" s="814"/>
    </row>
    <row r="818" spans="1:1">
      <c r="A818" s="814"/>
    </row>
    <row r="819" spans="1:1">
      <c r="A819" s="814"/>
    </row>
    <row r="820" spans="1:1">
      <c r="A820" s="814"/>
    </row>
    <row r="821" spans="1:1">
      <c r="A821" s="814"/>
    </row>
    <row r="822" spans="1:1">
      <c r="A822" s="814"/>
    </row>
    <row r="823" spans="1:1">
      <c r="A823" s="814"/>
    </row>
    <row r="824" spans="1:1">
      <c r="A824" s="814"/>
    </row>
    <row r="825" spans="1:1">
      <c r="A825" s="814"/>
    </row>
    <row r="826" spans="1:1">
      <c r="A826" s="814"/>
    </row>
    <row r="827" spans="1:1">
      <c r="A827" s="814"/>
    </row>
    <row r="828" spans="1:1">
      <c r="A828" s="814"/>
    </row>
    <row r="829" spans="1:1">
      <c r="A829" s="814"/>
    </row>
    <row r="830" spans="1:1">
      <c r="A830" s="814"/>
    </row>
    <row r="831" spans="1:1">
      <c r="A831" s="814"/>
    </row>
    <row r="832" spans="1:1">
      <c r="A832" s="814"/>
    </row>
    <row r="833" spans="1:1">
      <c r="A833" s="814"/>
    </row>
    <row r="834" spans="1:1">
      <c r="A834" s="814"/>
    </row>
    <row r="835" spans="1:1">
      <c r="A835" s="814"/>
    </row>
    <row r="836" spans="1:1">
      <c r="A836" s="814"/>
    </row>
    <row r="837" spans="1:1">
      <c r="A837" s="814"/>
    </row>
    <row r="838" spans="1:1">
      <c r="A838" s="814"/>
    </row>
    <row r="839" spans="1:1">
      <c r="A839" s="814"/>
    </row>
    <row r="840" spans="1:1">
      <c r="A840" s="814"/>
    </row>
    <row r="841" spans="1:1">
      <c r="A841" s="814"/>
    </row>
    <row r="842" spans="1:1">
      <c r="A842" s="814"/>
    </row>
    <row r="843" spans="1:1">
      <c r="A843" s="814"/>
    </row>
    <row r="844" spans="1:1">
      <c r="A844" s="814"/>
    </row>
    <row r="845" spans="1:1">
      <c r="A845" s="814"/>
    </row>
    <row r="846" spans="1:1">
      <c r="A846" s="814"/>
    </row>
    <row r="847" spans="1:1">
      <c r="A847" s="814"/>
    </row>
    <row r="848" spans="1:1">
      <c r="A848" s="814"/>
    </row>
    <row r="849" spans="1:1">
      <c r="A849" s="814"/>
    </row>
    <row r="850" spans="1:1">
      <c r="A850" s="814"/>
    </row>
    <row r="851" spans="1:1">
      <c r="A851" s="814"/>
    </row>
    <row r="852" spans="1:1">
      <c r="A852" s="814"/>
    </row>
    <row r="853" spans="1:1">
      <c r="A853" s="814"/>
    </row>
    <row r="854" spans="1:1">
      <c r="A854" s="814"/>
    </row>
    <row r="855" spans="1:1">
      <c r="A855" s="814"/>
    </row>
    <row r="856" spans="1:1">
      <c r="A856" s="814"/>
    </row>
    <row r="857" spans="1:1">
      <c r="A857" s="814"/>
    </row>
    <row r="858" spans="1:1">
      <c r="A858" s="814"/>
    </row>
    <row r="859" spans="1:1">
      <c r="A859" s="814"/>
    </row>
    <row r="860" spans="1:1">
      <c r="A860" s="814"/>
    </row>
    <row r="861" spans="1:1">
      <c r="A861" s="814"/>
    </row>
    <row r="862" spans="1:1">
      <c r="A862" s="814"/>
    </row>
    <row r="863" spans="1:1">
      <c r="A863" s="814"/>
    </row>
    <row r="864" spans="1:1">
      <c r="A864" s="814"/>
    </row>
    <row r="865" spans="1:1">
      <c r="A865" s="814"/>
    </row>
    <row r="866" spans="1:1">
      <c r="A866" s="814"/>
    </row>
    <row r="867" spans="1:1">
      <c r="A867" s="814"/>
    </row>
    <row r="868" spans="1:1">
      <c r="A868" s="814"/>
    </row>
    <row r="869" spans="1:1">
      <c r="A869" s="814"/>
    </row>
    <row r="870" spans="1:1">
      <c r="A870" s="814"/>
    </row>
    <row r="871" spans="1:1">
      <c r="A871" s="814"/>
    </row>
    <row r="872" spans="1:1">
      <c r="A872" s="814"/>
    </row>
    <row r="873" spans="1:1">
      <c r="A873" s="814"/>
    </row>
    <row r="874" spans="1:1">
      <c r="A874" s="814"/>
    </row>
    <row r="875" spans="1:1">
      <c r="A875" s="814"/>
    </row>
    <row r="876" spans="1:1">
      <c r="A876" s="814"/>
    </row>
    <row r="877" spans="1:1">
      <c r="A877" s="814"/>
    </row>
    <row r="878" spans="1:1">
      <c r="A878" s="814"/>
    </row>
    <row r="879" spans="1:1">
      <c r="A879" s="814"/>
    </row>
    <row r="880" spans="1:1">
      <c r="A880" s="814"/>
    </row>
    <row r="881" spans="1:1">
      <c r="A881" s="814"/>
    </row>
    <row r="882" spans="1:1">
      <c r="A882" s="814"/>
    </row>
    <row r="883" spans="1:1">
      <c r="A883" s="814"/>
    </row>
    <row r="884" spans="1:1">
      <c r="A884" s="814"/>
    </row>
    <row r="885" spans="1:1">
      <c r="A885" s="814"/>
    </row>
    <row r="886" spans="1:1">
      <c r="A886" s="814"/>
    </row>
    <row r="887" spans="1:1">
      <c r="A887" s="814"/>
    </row>
    <row r="888" spans="1:1">
      <c r="A888" s="814"/>
    </row>
    <row r="889" spans="1:1">
      <c r="A889" s="814"/>
    </row>
    <row r="890" spans="1:1">
      <c r="A890" s="814"/>
    </row>
    <row r="891" spans="1:1">
      <c r="A891" s="814"/>
    </row>
    <row r="892" spans="1:1">
      <c r="A892" s="814"/>
    </row>
    <row r="893" spans="1:1">
      <c r="A893" s="814"/>
    </row>
    <row r="894" spans="1:1">
      <c r="A894" s="814"/>
    </row>
    <row r="895" spans="1:1">
      <c r="A895" s="814"/>
    </row>
    <row r="896" spans="1:1">
      <c r="A896" s="814"/>
    </row>
    <row r="897" spans="1:1">
      <c r="A897" s="814"/>
    </row>
    <row r="898" spans="1:1">
      <c r="A898" s="814"/>
    </row>
    <row r="899" spans="1:1">
      <c r="A899" s="814"/>
    </row>
    <row r="900" spans="1:1">
      <c r="A900" s="814"/>
    </row>
    <row r="901" spans="1:1">
      <c r="A901" s="814"/>
    </row>
    <row r="902" spans="1:1">
      <c r="A902" s="814"/>
    </row>
    <row r="903" spans="1:1">
      <c r="A903" s="814"/>
    </row>
    <row r="904" spans="1:1">
      <c r="A904" s="814"/>
    </row>
    <row r="905" spans="1:1">
      <c r="A905" s="814"/>
    </row>
    <row r="906" spans="1:1">
      <c r="A906" s="814"/>
    </row>
    <row r="907" spans="1:1">
      <c r="A907" s="814"/>
    </row>
    <row r="908" spans="1:1">
      <c r="A908" s="814"/>
    </row>
    <row r="909" spans="1:1">
      <c r="A909" s="814"/>
    </row>
    <row r="910" spans="1:1">
      <c r="A910" s="814"/>
    </row>
    <row r="911" spans="1:1">
      <c r="A911" s="814"/>
    </row>
    <row r="912" spans="1:1">
      <c r="A912" s="814"/>
    </row>
    <row r="913" spans="1:1">
      <c r="A913" s="814"/>
    </row>
    <row r="914" spans="1:1">
      <c r="A914" s="814"/>
    </row>
    <row r="915" spans="1:1">
      <c r="A915" s="814"/>
    </row>
    <row r="916" spans="1:1">
      <c r="A916" s="814"/>
    </row>
    <row r="917" spans="1:1">
      <c r="A917" s="814"/>
    </row>
    <row r="918" spans="1:1">
      <c r="A918" s="814"/>
    </row>
    <row r="919" spans="1:1">
      <c r="A919" s="814"/>
    </row>
    <row r="920" spans="1:1">
      <c r="A920" s="814"/>
    </row>
    <row r="921" spans="1:1">
      <c r="A921" s="814"/>
    </row>
    <row r="922" spans="1:1">
      <c r="A922" s="814"/>
    </row>
    <row r="923" spans="1:1">
      <c r="A923" s="814"/>
    </row>
    <row r="924" spans="1:1">
      <c r="A924" s="814"/>
    </row>
    <row r="925" spans="1:1">
      <c r="A925" s="814"/>
    </row>
    <row r="926" spans="1:1">
      <c r="A926" s="814"/>
    </row>
    <row r="927" spans="1:1">
      <c r="A927" s="814"/>
    </row>
    <row r="928" spans="1:1">
      <c r="A928" s="814"/>
    </row>
    <row r="929" spans="1:1">
      <c r="A929" s="814"/>
    </row>
    <row r="930" spans="1:1">
      <c r="A930" s="814"/>
    </row>
    <row r="931" spans="1:1">
      <c r="A931" s="814"/>
    </row>
    <row r="932" spans="1:1">
      <c r="A932" s="814"/>
    </row>
    <row r="933" spans="1:1">
      <c r="A933" s="814"/>
    </row>
    <row r="934" spans="1:1">
      <c r="A934" s="814"/>
    </row>
    <row r="935" spans="1:1">
      <c r="A935" s="814"/>
    </row>
    <row r="936" spans="1:1">
      <c r="A936" s="814"/>
    </row>
    <row r="937" spans="1:1">
      <c r="A937" s="814"/>
    </row>
    <row r="938" spans="1:1">
      <c r="A938" s="814"/>
    </row>
    <row r="939" spans="1:1">
      <c r="A939" s="814"/>
    </row>
    <row r="940" spans="1:1">
      <c r="A940" s="814"/>
    </row>
    <row r="941" spans="1:1">
      <c r="A941" s="814"/>
    </row>
    <row r="942" spans="1:1">
      <c r="A942" s="814"/>
    </row>
    <row r="943" spans="1:1">
      <c r="A943" s="814"/>
    </row>
    <row r="944" spans="1:1">
      <c r="A944" s="814"/>
    </row>
    <row r="945" spans="1:1">
      <c r="A945" s="814"/>
    </row>
    <row r="946" spans="1:1">
      <c r="A946" s="814"/>
    </row>
    <row r="947" spans="1:1">
      <c r="A947" s="814"/>
    </row>
    <row r="948" spans="1:1">
      <c r="A948" s="814"/>
    </row>
    <row r="949" spans="1:1">
      <c r="A949" s="814"/>
    </row>
    <row r="950" spans="1:1">
      <c r="A950" s="814"/>
    </row>
    <row r="951" spans="1:1">
      <c r="A951" s="814"/>
    </row>
    <row r="952" spans="1:1">
      <c r="A952" s="814"/>
    </row>
    <row r="953" spans="1:1">
      <c r="A953" s="814"/>
    </row>
    <row r="954" spans="1:1">
      <c r="A954" s="814"/>
    </row>
    <row r="955" spans="1:1">
      <c r="A955" s="814"/>
    </row>
    <row r="956" spans="1:1">
      <c r="A956" s="814"/>
    </row>
    <row r="957" spans="1:1">
      <c r="A957" s="814"/>
    </row>
    <row r="958" spans="1:1">
      <c r="A958" s="814"/>
    </row>
    <row r="959" spans="1:1">
      <c r="A959" s="814"/>
    </row>
    <row r="960" spans="1:1">
      <c r="A960" s="814"/>
    </row>
    <row r="961" spans="1:1">
      <c r="A961" s="814"/>
    </row>
    <row r="962" spans="1:1">
      <c r="A962" s="814"/>
    </row>
    <row r="963" spans="1:1">
      <c r="A963" s="814"/>
    </row>
    <row r="964" spans="1:1">
      <c r="A964" s="814"/>
    </row>
    <row r="965" spans="1:1">
      <c r="A965" s="814"/>
    </row>
    <row r="966" spans="1:1">
      <c r="A966" s="814"/>
    </row>
    <row r="967" spans="1:1">
      <c r="A967" s="814"/>
    </row>
    <row r="968" spans="1:1">
      <c r="A968" s="814"/>
    </row>
    <row r="969" spans="1:1">
      <c r="A969" s="814"/>
    </row>
    <row r="970" spans="1:1">
      <c r="A970" s="814"/>
    </row>
    <row r="971" spans="1:1">
      <c r="A971" s="814"/>
    </row>
    <row r="972" spans="1:1">
      <c r="A972" s="814"/>
    </row>
    <row r="973" spans="1:1">
      <c r="A973" s="814"/>
    </row>
    <row r="974" spans="1:1">
      <c r="A974" s="814"/>
    </row>
    <row r="975" spans="1:1">
      <c r="A975" s="814"/>
    </row>
    <row r="976" spans="1:1">
      <c r="A976" s="814"/>
    </row>
    <row r="977" spans="1:1">
      <c r="A977" s="814"/>
    </row>
    <row r="978" spans="1:1">
      <c r="A978" s="814"/>
    </row>
    <row r="979" spans="1:1">
      <c r="A979" s="814"/>
    </row>
    <row r="980" spans="1:1">
      <c r="A980" s="814"/>
    </row>
    <row r="981" spans="1:1">
      <c r="A981" s="814"/>
    </row>
    <row r="982" spans="1:1">
      <c r="A982" s="814"/>
    </row>
    <row r="983" spans="1:1">
      <c r="A983" s="814"/>
    </row>
    <row r="984" spans="1:1">
      <c r="A984" s="814"/>
    </row>
    <row r="985" spans="1:1">
      <c r="A985" s="814"/>
    </row>
    <row r="986" spans="1:1">
      <c r="A986" s="814"/>
    </row>
    <row r="987" spans="1:1">
      <c r="A987" s="814"/>
    </row>
    <row r="988" spans="1:1">
      <c r="A988" s="814"/>
    </row>
    <row r="989" spans="1:1">
      <c r="A989" s="814"/>
    </row>
    <row r="990" spans="1:1">
      <c r="A990" s="814"/>
    </row>
    <row r="991" spans="1:1">
      <c r="A991" s="814"/>
    </row>
    <row r="992" spans="1:1">
      <c r="A992" s="814"/>
    </row>
    <row r="993" spans="1:1">
      <c r="A993" s="814"/>
    </row>
    <row r="994" spans="1:1">
      <c r="A994" s="814"/>
    </row>
    <row r="995" spans="1:1">
      <c r="A995" s="814"/>
    </row>
    <row r="996" spans="1:1">
      <c r="A996" s="814"/>
    </row>
    <row r="997" spans="1:1">
      <c r="A997" s="814"/>
    </row>
    <row r="998" spans="1:1">
      <c r="A998" s="814"/>
    </row>
    <row r="999" spans="1:1">
      <c r="A999" s="814"/>
    </row>
    <row r="1000" spans="1:1">
      <c r="A1000" s="814"/>
    </row>
    <row r="1001" spans="1:1">
      <c r="A1001" s="814"/>
    </row>
    <row r="1002" spans="1:1">
      <c r="A1002" s="814"/>
    </row>
    <row r="1003" spans="1:1">
      <c r="A1003" s="814"/>
    </row>
    <row r="1004" spans="1:1">
      <c r="A1004" s="814"/>
    </row>
    <row r="1005" spans="1:1">
      <c r="A1005" s="814"/>
    </row>
    <row r="1006" spans="1:1">
      <c r="A1006" s="814"/>
    </row>
    <row r="1007" spans="1:1">
      <c r="A1007" s="814"/>
    </row>
    <row r="1008" spans="1:1">
      <c r="A1008" s="814"/>
    </row>
    <row r="1009" spans="1:1">
      <c r="A1009" s="814"/>
    </row>
    <row r="1010" spans="1:1">
      <c r="A1010" s="814"/>
    </row>
    <row r="1011" spans="1:1">
      <c r="A1011" s="814"/>
    </row>
    <row r="1012" spans="1:1">
      <c r="A1012" s="814"/>
    </row>
    <row r="1013" spans="1:1">
      <c r="A1013" s="814"/>
    </row>
    <row r="1014" spans="1:1">
      <c r="A1014" s="814"/>
    </row>
    <row r="1015" spans="1:1">
      <c r="A1015" s="814"/>
    </row>
    <row r="1016" spans="1:1">
      <c r="A1016" s="814"/>
    </row>
    <row r="1017" spans="1:1">
      <c r="A1017" s="814"/>
    </row>
    <row r="1018" spans="1:1">
      <c r="A1018" s="814"/>
    </row>
    <row r="1019" spans="1:1">
      <c r="A1019" s="814"/>
    </row>
    <row r="1020" spans="1:1">
      <c r="A1020" s="814"/>
    </row>
    <row r="1021" spans="1:1">
      <c r="A1021" s="814"/>
    </row>
    <row r="1022" spans="1:1">
      <c r="A1022" s="814"/>
    </row>
    <row r="1023" spans="1:1">
      <c r="A1023" s="814"/>
    </row>
    <row r="1024" spans="1:1">
      <c r="A1024" s="814"/>
    </row>
    <row r="1025" spans="1:1">
      <c r="A1025" s="814"/>
    </row>
    <row r="1026" spans="1:1">
      <c r="A1026" s="814"/>
    </row>
    <row r="1027" spans="1:1">
      <c r="A1027" s="814"/>
    </row>
    <row r="1028" spans="1:1">
      <c r="A1028" s="814"/>
    </row>
    <row r="1029" spans="1:1">
      <c r="A1029" s="814"/>
    </row>
    <row r="1030" spans="1:1">
      <c r="A1030" s="814"/>
    </row>
    <row r="1031" spans="1:1">
      <c r="A1031" s="814"/>
    </row>
    <row r="1032" spans="1:1">
      <c r="A1032" s="814"/>
    </row>
    <row r="1033" spans="1:1">
      <c r="A1033" s="814"/>
    </row>
    <row r="1034" spans="1:1">
      <c r="A1034" s="814"/>
    </row>
    <row r="1035" spans="1:1">
      <c r="A1035" s="814"/>
    </row>
    <row r="1036" spans="1:1">
      <c r="A1036" s="814"/>
    </row>
    <row r="1037" spans="1:1">
      <c r="A1037" s="814"/>
    </row>
    <row r="1038" spans="1:1">
      <c r="A1038" s="814"/>
    </row>
    <row r="1039" spans="1:1">
      <c r="A1039" s="814"/>
    </row>
    <row r="1040" spans="1:1">
      <c r="A1040" s="814"/>
    </row>
    <row r="1041" spans="1:1">
      <c r="A1041" s="814"/>
    </row>
    <row r="1042" spans="1:1">
      <c r="A1042" s="814"/>
    </row>
    <row r="1043" spans="1:1">
      <c r="A1043" s="814"/>
    </row>
    <row r="1044" spans="1:1">
      <c r="A1044" s="814"/>
    </row>
    <row r="1045" spans="1:1">
      <c r="A1045" s="814"/>
    </row>
    <row r="1046" spans="1:1">
      <c r="A1046" s="814"/>
    </row>
    <row r="1047" spans="1:1">
      <c r="A1047" s="814"/>
    </row>
    <row r="1048" spans="1:1">
      <c r="A1048" s="814"/>
    </row>
    <row r="1049" spans="1:1">
      <c r="A1049" s="814"/>
    </row>
    <row r="1050" spans="1:1">
      <c r="A1050" s="814"/>
    </row>
    <row r="1051" spans="1:1">
      <c r="A1051" s="814"/>
    </row>
    <row r="1052" spans="1:1">
      <c r="A1052" s="814"/>
    </row>
    <row r="1053" spans="1:1">
      <c r="A1053" s="814"/>
    </row>
    <row r="1054" spans="1:1">
      <c r="A1054" s="814"/>
    </row>
    <row r="1055" spans="1:1">
      <c r="A1055" s="814"/>
    </row>
    <row r="1056" spans="1:1">
      <c r="A1056" s="814"/>
    </row>
    <row r="1057" spans="1:1">
      <c r="A1057" s="814"/>
    </row>
    <row r="1058" spans="1:1">
      <c r="A1058" s="814"/>
    </row>
    <row r="1059" spans="1:1">
      <c r="A1059" s="814"/>
    </row>
    <row r="1060" spans="1:1">
      <c r="A1060" s="814"/>
    </row>
    <row r="1061" spans="1:1">
      <c r="A1061" s="814"/>
    </row>
    <row r="1062" spans="1:1">
      <c r="A1062" s="814"/>
    </row>
    <row r="1063" spans="1:1">
      <c r="A1063" s="814"/>
    </row>
    <row r="1064" spans="1:1">
      <c r="A1064" s="814"/>
    </row>
    <row r="1065" spans="1:1">
      <c r="A1065" s="814"/>
    </row>
    <row r="1066" spans="1:1">
      <c r="A1066" s="814"/>
    </row>
    <row r="1067" spans="1:1">
      <c r="A1067" s="814"/>
    </row>
    <row r="1068" spans="1:1">
      <c r="A1068" s="814"/>
    </row>
    <row r="1069" spans="1:1">
      <c r="A1069" s="814"/>
    </row>
    <row r="1070" spans="1:1">
      <c r="A1070" s="814"/>
    </row>
    <row r="1071" spans="1:1">
      <c r="A1071" s="814"/>
    </row>
    <row r="1072" spans="1:1">
      <c r="A1072" s="814"/>
    </row>
    <row r="1073" spans="1:1">
      <c r="A1073" s="814"/>
    </row>
    <row r="1074" spans="1:1">
      <c r="A1074" s="814"/>
    </row>
    <row r="1075" spans="1:1">
      <c r="A1075" s="814"/>
    </row>
    <row r="1076" spans="1:1">
      <c r="A1076" s="814"/>
    </row>
    <row r="1077" spans="1:1">
      <c r="A1077" s="814"/>
    </row>
    <row r="1078" spans="1:1">
      <c r="A1078" s="814"/>
    </row>
    <row r="1079" spans="1:1">
      <c r="A1079" s="814"/>
    </row>
    <row r="1080" spans="1:1">
      <c r="A1080" s="814"/>
    </row>
    <row r="1081" spans="1:1">
      <c r="A1081" s="814"/>
    </row>
    <row r="1082" spans="1:1">
      <c r="A1082" s="814"/>
    </row>
    <row r="1083" spans="1:1">
      <c r="A1083" s="814"/>
    </row>
    <row r="1084" spans="1:1">
      <c r="A1084" s="814"/>
    </row>
    <row r="1085" spans="1:1">
      <c r="A1085" s="814"/>
    </row>
    <row r="1086" spans="1:1">
      <c r="A1086" s="814"/>
    </row>
    <row r="1087" spans="1:1">
      <c r="A1087" s="814"/>
    </row>
    <row r="1088" spans="1:1">
      <c r="A1088" s="814"/>
    </row>
    <row r="1089" spans="1:1">
      <c r="A1089" s="814"/>
    </row>
    <row r="1090" spans="1:1">
      <c r="A1090" s="814"/>
    </row>
    <row r="1091" spans="1:1">
      <c r="A1091" s="814"/>
    </row>
    <row r="1092" spans="1:1">
      <c r="A1092" s="814"/>
    </row>
    <row r="1093" spans="1:1">
      <c r="A1093" s="814"/>
    </row>
    <row r="1094" spans="1:1">
      <c r="A1094" s="814"/>
    </row>
    <row r="1095" spans="1:1">
      <c r="A1095" s="814"/>
    </row>
    <row r="1096" spans="1:1">
      <c r="A1096" s="814"/>
    </row>
    <row r="1097" spans="1:1">
      <c r="A1097" s="814"/>
    </row>
    <row r="1098" spans="1:1">
      <c r="A1098" s="814"/>
    </row>
    <row r="1099" spans="1:1">
      <c r="A1099" s="814"/>
    </row>
    <row r="1100" spans="1:1">
      <c r="A1100" s="814"/>
    </row>
    <row r="1101" spans="1:1">
      <c r="A1101" s="814"/>
    </row>
    <row r="1102" spans="1:1">
      <c r="A1102" s="814"/>
    </row>
    <row r="1103" spans="1:1">
      <c r="A1103" s="814"/>
    </row>
    <row r="1104" spans="1:1">
      <c r="A1104" s="814"/>
    </row>
    <row r="1105" spans="1:1">
      <c r="A1105" s="814"/>
    </row>
    <row r="1106" spans="1:1">
      <c r="A1106" s="814"/>
    </row>
    <row r="1107" spans="1:1">
      <c r="A1107" s="814"/>
    </row>
    <row r="1108" spans="1:1">
      <c r="A1108" s="814"/>
    </row>
    <row r="1109" spans="1:1">
      <c r="A1109" s="814"/>
    </row>
    <row r="1110" spans="1:1">
      <c r="A1110" s="814"/>
    </row>
    <row r="1111" spans="1:1">
      <c r="A1111" s="814"/>
    </row>
    <row r="1112" spans="1:1">
      <c r="A1112" s="814"/>
    </row>
    <row r="1113" spans="1:1">
      <c r="A1113" s="814"/>
    </row>
    <row r="1114" spans="1:1">
      <c r="A1114" s="814"/>
    </row>
    <row r="1115" spans="1:1">
      <c r="A1115" s="814"/>
    </row>
    <row r="1116" spans="1:1">
      <c r="A1116" s="814"/>
    </row>
    <row r="1117" spans="1:1">
      <c r="A1117" s="814"/>
    </row>
    <row r="1118" spans="1:1">
      <c r="A1118" s="814"/>
    </row>
    <row r="1119" spans="1:1">
      <c r="A1119" s="814"/>
    </row>
    <row r="1120" spans="1:1">
      <c r="A1120" s="814"/>
    </row>
    <row r="1121" spans="1:1">
      <c r="A1121" s="814"/>
    </row>
    <row r="1122" spans="1:1">
      <c r="A1122" s="814"/>
    </row>
    <row r="1123" spans="1:1">
      <c r="A1123" s="814"/>
    </row>
    <row r="1124" spans="1:1">
      <c r="A1124" s="814"/>
    </row>
    <row r="1125" spans="1:1">
      <c r="A1125" s="814"/>
    </row>
    <row r="1126" spans="1:1">
      <c r="A1126" s="814"/>
    </row>
    <row r="1127" spans="1:1">
      <c r="A1127" s="814"/>
    </row>
    <row r="1128" spans="1:1">
      <c r="A1128" s="814"/>
    </row>
    <row r="1129" spans="1:1">
      <c r="A1129" s="814"/>
    </row>
    <row r="1130" spans="1:1">
      <c r="A1130" s="814"/>
    </row>
    <row r="1131" spans="1:1">
      <c r="A1131" s="814"/>
    </row>
    <row r="1132" spans="1:1">
      <c r="A1132" s="814"/>
    </row>
    <row r="1133" spans="1:1">
      <c r="A1133" s="814"/>
    </row>
    <row r="1134" spans="1:1">
      <c r="A1134" s="814"/>
    </row>
    <row r="1135" spans="1:1">
      <c r="A1135" s="814"/>
    </row>
    <row r="1136" spans="1:1">
      <c r="A1136" s="814"/>
    </row>
    <row r="1137" spans="1:1">
      <c r="A1137" s="814"/>
    </row>
    <row r="1138" spans="1:1">
      <c r="A1138" s="814"/>
    </row>
    <row r="1139" spans="1:1">
      <c r="A1139" s="814"/>
    </row>
    <row r="1140" spans="1:1">
      <c r="A1140" s="814"/>
    </row>
    <row r="1141" spans="1:1">
      <c r="A1141" s="814"/>
    </row>
    <row r="1142" spans="1:1">
      <c r="A1142" s="814"/>
    </row>
    <row r="1143" spans="1:1">
      <c r="A1143" s="814"/>
    </row>
    <row r="1144" spans="1:1">
      <c r="A1144" s="814"/>
    </row>
    <row r="1145" spans="1:1">
      <c r="A1145" s="814"/>
    </row>
    <row r="1146" spans="1:1">
      <c r="A1146" s="814"/>
    </row>
    <row r="1147" spans="1:1">
      <c r="A1147" s="814"/>
    </row>
    <row r="1148" spans="1:1">
      <c r="A1148" s="814"/>
    </row>
    <row r="1149" spans="1:1">
      <c r="A1149" s="814"/>
    </row>
    <row r="1150" spans="1:1">
      <c r="A1150" s="814"/>
    </row>
    <row r="1151" spans="1:1">
      <c r="A1151" s="814"/>
    </row>
    <row r="1152" spans="1:1">
      <c r="A1152" s="814"/>
    </row>
    <row r="1153" spans="1:1">
      <c r="A1153" s="814"/>
    </row>
    <row r="1154" spans="1:1">
      <c r="A1154" s="814"/>
    </row>
    <row r="1155" spans="1:1">
      <c r="A1155" s="814"/>
    </row>
    <row r="1156" spans="1:1">
      <c r="A1156" s="814"/>
    </row>
    <row r="1157" spans="1:1">
      <c r="A1157" s="814"/>
    </row>
    <row r="1158" spans="1:1">
      <c r="A1158" s="814"/>
    </row>
    <row r="1159" spans="1:1">
      <c r="A1159" s="814"/>
    </row>
    <row r="1160" spans="1:1">
      <c r="A1160" s="814"/>
    </row>
    <row r="1161" spans="1:1">
      <c r="A1161" s="814"/>
    </row>
    <row r="1162" spans="1:1">
      <c r="A1162" s="814"/>
    </row>
    <row r="1163" spans="1:1">
      <c r="A1163" s="814"/>
    </row>
    <row r="1164" spans="1:1">
      <c r="A1164" s="814"/>
    </row>
    <row r="1165" spans="1:1">
      <c r="A1165" s="814"/>
    </row>
    <row r="1166" spans="1:1">
      <c r="A1166" s="814"/>
    </row>
    <row r="1167" spans="1:1">
      <c r="A1167" s="814"/>
    </row>
    <row r="1168" spans="1:1">
      <c r="A1168" s="814"/>
    </row>
    <row r="1169" spans="1:1">
      <c r="A1169" s="814"/>
    </row>
    <row r="1170" spans="1:1">
      <c r="A1170" s="814"/>
    </row>
    <row r="1171" spans="1:1">
      <c r="A1171" s="814"/>
    </row>
    <row r="1172" spans="1:1">
      <c r="A1172" s="814"/>
    </row>
    <row r="1173" spans="1:1">
      <c r="A1173" s="814"/>
    </row>
    <row r="1174" spans="1:1">
      <c r="A1174" s="814"/>
    </row>
    <row r="1175" spans="1:1">
      <c r="A1175" s="814"/>
    </row>
    <row r="1176" spans="1:1">
      <c r="A1176" s="814"/>
    </row>
    <row r="1177" spans="1:1">
      <c r="A1177" s="814"/>
    </row>
    <row r="1178" spans="1:1">
      <c r="A1178" s="814"/>
    </row>
    <row r="1179" spans="1:1">
      <c r="A1179" s="814"/>
    </row>
    <row r="1180" spans="1:1">
      <c r="A1180" s="814"/>
    </row>
    <row r="1181" spans="1:1">
      <c r="A1181" s="814"/>
    </row>
    <row r="1182" spans="1:1">
      <c r="A1182" s="814"/>
    </row>
    <row r="1183" spans="1:1">
      <c r="A1183" s="814"/>
    </row>
    <row r="1184" spans="1:1">
      <c r="A1184" s="814"/>
    </row>
    <row r="1185" spans="1:1">
      <c r="A1185" s="814"/>
    </row>
    <row r="1186" spans="1:1">
      <c r="A1186" s="814"/>
    </row>
    <row r="1187" spans="1:1">
      <c r="A1187" s="814"/>
    </row>
    <row r="1188" spans="1:1">
      <c r="A1188" s="814"/>
    </row>
    <row r="1189" spans="1:1">
      <c r="A1189" s="814"/>
    </row>
    <row r="1190" spans="1:1">
      <c r="A1190" s="814"/>
    </row>
    <row r="1191" spans="1:1">
      <c r="A1191" s="814"/>
    </row>
    <row r="1192" spans="1:1">
      <c r="A1192" s="814"/>
    </row>
    <row r="1193" spans="1:1">
      <c r="A1193" s="814"/>
    </row>
    <row r="1194" spans="1:1">
      <c r="A1194" s="814"/>
    </row>
    <row r="1195" spans="1:1">
      <c r="A1195" s="814"/>
    </row>
    <row r="1196" spans="1:1">
      <c r="A1196" s="814"/>
    </row>
    <row r="1197" spans="1:1">
      <c r="A1197" s="814"/>
    </row>
    <row r="1198" spans="1:1">
      <c r="A1198" s="814"/>
    </row>
    <row r="1199" spans="1:1">
      <c r="A1199" s="814"/>
    </row>
    <row r="1200" spans="1:1">
      <c r="A1200" s="814"/>
    </row>
    <row r="1201" spans="1:1">
      <c r="A1201" s="814"/>
    </row>
    <row r="1202" spans="1:1">
      <c r="A1202" s="814"/>
    </row>
    <row r="1203" spans="1:1">
      <c r="A1203" s="814"/>
    </row>
    <row r="1204" spans="1:1">
      <c r="A1204" s="814"/>
    </row>
    <row r="1205" spans="1:1">
      <c r="A1205" s="814"/>
    </row>
    <row r="1206" spans="1:1">
      <c r="A1206" s="814"/>
    </row>
    <row r="1207" spans="1:1">
      <c r="A1207" s="814"/>
    </row>
    <row r="1208" spans="1:1">
      <c r="A1208" s="814"/>
    </row>
    <row r="1209" spans="1:1">
      <c r="A1209" s="814"/>
    </row>
    <row r="1210" spans="1:1">
      <c r="A1210" s="814"/>
    </row>
    <row r="1211" spans="1:1">
      <c r="A1211" s="814"/>
    </row>
    <row r="1212" spans="1:1">
      <c r="A1212" s="814"/>
    </row>
    <row r="1213" spans="1:1">
      <c r="A1213" s="814"/>
    </row>
    <row r="1214" spans="1:1">
      <c r="A1214" s="814"/>
    </row>
    <row r="1215" spans="1:1">
      <c r="A1215" s="814"/>
    </row>
    <row r="1216" spans="1:1">
      <c r="A1216" s="814"/>
    </row>
    <row r="1217" spans="1:1">
      <c r="A1217" s="814"/>
    </row>
    <row r="1218" spans="1:1">
      <c r="A1218" s="814"/>
    </row>
    <row r="1219" spans="1:1">
      <c r="A1219" s="814"/>
    </row>
    <row r="1220" spans="1:1">
      <c r="A1220" s="814"/>
    </row>
    <row r="1221" spans="1:1">
      <c r="A1221" s="814"/>
    </row>
    <row r="1222" spans="1:1">
      <c r="A1222" s="814"/>
    </row>
    <row r="1223" spans="1:1">
      <c r="A1223" s="814"/>
    </row>
    <row r="1224" spans="1:1">
      <c r="A1224" s="814"/>
    </row>
    <row r="1225" spans="1:1">
      <c r="A1225" s="814"/>
    </row>
    <row r="1226" spans="1:1">
      <c r="A1226" s="814"/>
    </row>
    <row r="1227" spans="1:1">
      <c r="A1227" s="814"/>
    </row>
    <row r="1228" spans="1:1">
      <c r="A1228" s="814"/>
    </row>
    <row r="1229" spans="1:1">
      <c r="A1229" s="814"/>
    </row>
    <row r="1230" spans="1:1">
      <c r="A1230" s="814"/>
    </row>
    <row r="1231" spans="1:1">
      <c r="A1231" s="814"/>
    </row>
    <row r="1232" spans="1:1">
      <c r="A1232" s="814"/>
    </row>
    <row r="1233" spans="1:1">
      <c r="A1233" s="814"/>
    </row>
    <row r="1234" spans="1:1">
      <c r="A1234" s="814"/>
    </row>
    <row r="1235" spans="1:1">
      <c r="A1235" s="814"/>
    </row>
    <row r="1236" spans="1:1">
      <c r="A1236" s="814"/>
    </row>
    <row r="1237" spans="1:1">
      <c r="A1237" s="814"/>
    </row>
    <row r="1238" spans="1:1">
      <c r="A1238" s="814"/>
    </row>
    <row r="1239" spans="1:1">
      <c r="A1239" s="814"/>
    </row>
    <row r="1240" spans="1:1">
      <c r="A1240" s="814"/>
    </row>
    <row r="1241" spans="1:1">
      <c r="A1241" s="814"/>
    </row>
    <row r="1242" spans="1:1">
      <c r="A1242" s="814"/>
    </row>
    <row r="1243" spans="1:1">
      <c r="A1243" s="814"/>
    </row>
    <row r="1244" spans="1:1">
      <c r="A1244" s="814"/>
    </row>
    <row r="1245" spans="1:1">
      <c r="A1245" s="814"/>
    </row>
    <row r="1246" spans="1:1">
      <c r="A1246" s="814"/>
    </row>
    <row r="1247" spans="1:1">
      <c r="A1247" s="814"/>
    </row>
    <row r="1248" spans="1:1">
      <c r="A1248" s="814"/>
    </row>
    <row r="1249" spans="1:1">
      <c r="A1249" s="814"/>
    </row>
    <row r="1250" spans="1:1">
      <c r="A1250" s="814"/>
    </row>
    <row r="1251" spans="1:1">
      <c r="A1251" s="814"/>
    </row>
    <row r="1252" spans="1:1">
      <c r="A1252" s="814"/>
    </row>
    <row r="1253" spans="1:1">
      <c r="A1253" s="814"/>
    </row>
    <row r="1254" spans="1:1">
      <c r="A1254" s="814"/>
    </row>
    <row r="1255" spans="1:1">
      <c r="A1255" s="814"/>
    </row>
    <row r="1256" spans="1:1">
      <c r="A1256" s="814"/>
    </row>
    <row r="1257" spans="1:1">
      <c r="A1257" s="814"/>
    </row>
    <row r="1258" spans="1:1">
      <c r="A1258" s="814"/>
    </row>
    <row r="1259" spans="1:1">
      <c r="A1259" s="814"/>
    </row>
    <row r="1260" spans="1:1">
      <c r="A1260" s="814"/>
    </row>
    <row r="1261" spans="1:1">
      <c r="A1261" s="814"/>
    </row>
    <row r="1262" spans="1:1">
      <c r="A1262" s="814"/>
    </row>
    <row r="1263" spans="1:1">
      <c r="A1263" s="814"/>
    </row>
    <row r="1264" spans="1:1">
      <c r="A1264" s="814"/>
    </row>
    <row r="1265" spans="1:1">
      <c r="A1265" s="814"/>
    </row>
    <row r="1266" spans="1:1">
      <c r="A1266" s="814"/>
    </row>
    <row r="1267" spans="1:1">
      <c r="A1267" s="814"/>
    </row>
    <row r="1268" spans="1:1">
      <c r="A1268" s="814"/>
    </row>
    <row r="1269" spans="1:1">
      <c r="A1269" s="814"/>
    </row>
    <row r="1270" spans="1:1">
      <c r="A1270" s="814"/>
    </row>
    <row r="1271" spans="1:1">
      <c r="A1271" s="814"/>
    </row>
    <row r="1272" spans="1:1">
      <c r="A1272" s="814"/>
    </row>
    <row r="1273" spans="1:1">
      <c r="A1273" s="814"/>
    </row>
    <row r="1274" spans="1:1">
      <c r="A1274" s="814"/>
    </row>
    <row r="1275" spans="1:1">
      <c r="A1275" s="814"/>
    </row>
    <row r="1276" spans="1:1">
      <c r="A1276" s="814"/>
    </row>
    <row r="1277" spans="1:1">
      <c r="A1277" s="814"/>
    </row>
    <row r="1278" spans="1:1">
      <c r="A1278" s="814"/>
    </row>
    <row r="1279" spans="1:1">
      <c r="A1279" s="814"/>
    </row>
    <row r="1280" spans="1:1">
      <c r="A1280" s="814"/>
    </row>
    <row r="1281" spans="1:1">
      <c r="A1281" s="814"/>
    </row>
    <row r="1282" spans="1:1">
      <c r="A1282" s="814"/>
    </row>
    <row r="1283" spans="1:1">
      <c r="A1283" s="814"/>
    </row>
    <row r="1284" spans="1:1">
      <c r="A1284" s="814"/>
    </row>
    <row r="1285" spans="1:1">
      <c r="A1285" s="814"/>
    </row>
    <row r="1286" spans="1:1">
      <c r="A1286" s="814"/>
    </row>
    <row r="1287" spans="1:1">
      <c r="A1287" s="814"/>
    </row>
    <row r="1288" spans="1:1">
      <c r="A1288" s="814"/>
    </row>
    <row r="1289" spans="1:1">
      <c r="A1289" s="814"/>
    </row>
    <row r="1290" spans="1:1">
      <c r="A1290" s="814"/>
    </row>
    <row r="1291" spans="1:1">
      <c r="A1291" s="814"/>
    </row>
    <row r="1292" spans="1:1">
      <c r="A1292" s="814"/>
    </row>
    <row r="1293" spans="1:1">
      <c r="A1293" s="814"/>
    </row>
    <row r="1294" spans="1:1">
      <c r="A1294" s="814"/>
    </row>
    <row r="1295" spans="1:1">
      <c r="A1295" s="814"/>
    </row>
    <row r="1296" spans="1:1">
      <c r="A1296" s="814"/>
    </row>
    <row r="1297" spans="1:1">
      <c r="A1297" s="814"/>
    </row>
    <row r="1298" spans="1:1">
      <c r="A1298" s="814"/>
    </row>
    <row r="1299" spans="1:1">
      <c r="A1299" s="814"/>
    </row>
    <row r="1300" spans="1:1">
      <c r="A1300" s="814"/>
    </row>
    <row r="1301" spans="1:1">
      <c r="A1301" s="814"/>
    </row>
    <row r="1302" spans="1:1">
      <c r="A1302" s="814"/>
    </row>
    <row r="1303" spans="1:1">
      <c r="A1303" s="814"/>
    </row>
    <row r="1304" spans="1:1">
      <c r="A1304" s="814"/>
    </row>
    <row r="1305" spans="1:1">
      <c r="A1305" s="814"/>
    </row>
    <row r="1306" spans="1:1">
      <c r="A1306" s="814"/>
    </row>
    <row r="1307" spans="1:1">
      <c r="A1307" s="814"/>
    </row>
    <row r="1308" spans="1:1">
      <c r="A1308" s="814"/>
    </row>
    <row r="1309" spans="1:1">
      <c r="A1309" s="814"/>
    </row>
    <row r="1310" spans="1:1">
      <c r="A1310" s="814"/>
    </row>
    <row r="1311" spans="1:1">
      <c r="A1311" s="814"/>
    </row>
    <row r="1312" spans="1:1">
      <c r="A1312" s="814"/>
    </row>
    <row r="1313" spans="1:1">
      <c r="A1313" s="814"/>
    </row>
    <row r="1314" spans="1:1">
      <c r="A1314" s="814"/>
    </row>
    <row r="1315" spans="1:1">
      <c r="A1315" s="814"/>
    </row>
    <row r="1316" spans="1:1">
      <c r="A1316" s="814"/>
    </row>
    <row r="1317" spans="1:1">
      <c r="A1317" s="814"/>
    </row>
    <row r="1318" spans="1:1">
      <c r="A1318" s="814"/>
    </row>
    <row r="1319" spans="1:1">
      <c r="A1319" s="814"/>
    </row>
    <row r="1320" spans="1:1">
      <c r="A1320" s="814"/>
    </row>
    <row r="1321" spans="1:1">
      <c r="A1321" s="814"/>
    </row>
    <row r="1322" spans="1:1">
      <c r="A1322" s="814"/>
    </row>
    <row r="1323" spans="1:1">
      <c r="A1323" s="814"/>
    </row>
    <row r="1324" spans="1:1">
      <c r="A1324" s="814"/>
    </row>
    <row r="1325" spans="1:1">
      <c r="A1325" s="814"/>
    </row>
    <row r="1326" spans="1:1">
      <c r="A1326" s="814"/>
    </row>
    <row r="1327" spans="1:1">
      <c r="A1327" s="814"/>
    </row>
    <row r="1328" spans="1:1">
      <c r="A1328" s="814"/>
    </row>
    <row r="1329" spans="1:1">
      <c r="A1329" s="814"/>
    </row>
    <row r="1330" spans="1:1">
      <c r="A1330" s="814"/>
    </row>
    <row r="1331" spans="1:1">
      <c r="A1331" s="814"/>
    </row>
    <row r="1332" spans="1:1">
      <c r="A1332" s="814"/>
    </row>
    <row r="1333" spans="1:1">
      <c r="A1333" s="814"/>
    </row>
    <row r="1334" spans="1:1">
      <c r="A1334" s="814"/>
    </row>
    <row r="1335" spans="1:1">
      <c r="A1335" s="814"/>
    </row>
    <row r="1336" spans="1:1">
      <c r="A1336" s="814"/>
    </row>
    <row r="1337" spans="1:1">
      <c r="A1337" s="814"/>
    </row>
    <row r="1338" spans="1:1">
      <c r="A1338" s="814"/>
    </row>
    <row r="1339" spans="1:1">
      <c r="A1339" s="814"/>
    </row>
    <row r="1340" spans="1:1">
      <c r="A1340" s="814"/>
    </row>
    <row r="1341" spans="1:1">
      <c r="A1341" s="814"/>
    </row>
    <row r="1342" spans="1:1">
      <c r="A1342" s="814"/>
    </row>
    <row r="1343" spans="1:1">
      <c r="A1343" s="814"/>
    </row>
    <row r="1344" spans="1:1">
      <c r="A1344" s="814"/>
    </row>
    <row r="1345" spans="1:1">
      <c r="A1345" s="814"/>
    </row>
    <row r="1346" spans="1:1">
      <c r="A1346" s="814"/>
    </row>
    <row r="1347" spans="1:1">
      <c r="A1347" s="814"/>
    </row>
    <row r="1348" spans="1:1">
      <c r="A1348" s="814"/>
    </row>
    <row r="1349" spans="1:1">
      <c r="A1349" s="814"/>
    </row>
    <row r="1350" spans="1:1">
      <c r="A1350" s="814"/>
    </row>
    <row r="1351" spans="1:1">
      <c r="A1351" s="814"/>
    </row>
    <row r="1352" spans="1:1">
      <c r="A1352" s="814"/>
    </row>
    <row r="1353" spans="1:1">
      <c r="A1353" s="814"/>
    </row>
    <row r="1354" spans="1:1">
      <c r="A1354" s="814"/>
    </row>
    <row r="1355" spans="1:1">
      <c r="A1355" s="814"/>
    </row>
    <row r="1356" spans="1:1">
      <c r="A1356" s="814"/>
    </row>
    <row r="1357" spans="1:1">
      <c r="A1357" s="814"/>
    </row>
    <row r="1358" spans="1:1">
      <c r="A1358" s="814"/>
    </row>
    <row r="1359" spans="1:1">
      <c r="A1359" s="814"/>
    </row>
    <row r="1360" spans="1:1">
      <c r="A1360" s="814"/>
    </row>
    <row r="1361" spans="1:1">
      <c r="A1361" s="814"/>
    </row>
    <row r="1362" spans="1:1">
      <c r="A1362" s="814"/>
    </row>
    <row r="1363" spans="1:1">
      <c r="A1363" s="814"/>
    </row>
    <row r="1364" spans="1:1">
      <c r="A1364" s="814"/>
    </row>
    <row r="1365" spans="1:1">
      <c r="A1365" s="814"/>
    </row>
    <row r="1366" spans="1:1">
      <c r="A1366" s="814"/>
    </row>
    <row r="1367" spans="1:1">
      <c r="A1367" s="814"/>
    </row>
    <row r="1368" spans="1:1">
      <c r="A1368" s="814"/>
    </row>
    <row r="1369" spans="1:1">
      <c r="A1369" s="814"/>
    </row>
    <row r="1370" spans="1:1">
      <c r="A1370" s="814"/>
    </row>
    <row r="1371" spans="1:1">
      <c r="A1371" s="814"/>
    </row>
    <row r="1372" spans="1:1">
      <c r="A1372" s="814"/>
    </row>
    <row r="1373" spans="1:1">
      <c r="A1373" s="814"/>
    </row>
    <row r="1374" spans="1:1">
      <c r="A1374" s="814"/>
    </row>
    <row r="1375" spans="1:1">
      <c r="A1375" s="814"/>
    </row>
    <row r="1376" spans="1:1">
      <c r="A1376" s="814"/>
    </row>
    <row r="1377" spans="1:1">
      <c r="A1377" s="814"/>
    </row>
    <row r="1378" spans="1:1">
      <c r="A1378" s="814"/>
    </row>
    <row r="1379" spans="1:1">
      <c r="A1379" s="814"/>
    </row>
    <row r="1380" spans="1:1">
      <c r="A1380" s="814"/>
    </row>
    <row r="1381" spans="1:1">
      <c r="A1381" s="814"/>
    </row>
    <row r="1382" spans="1:1">
      <c r="A1382" s="814"/>
    </row>
    <row r="1383" spans="1:1">
      <c r="A1383" s="814"/>
    </row>
    <row r="1384" spans="1:1">
      <c r="A1384" s="814"/>
    </row>
    <row r="1385" spans="1:1">
      <c r="A1385" s="814"/>
    </row>
    <row r="1386" spans="1:1">
      <c r="A1386" s="814"/>
    </row>
    <row r="1387" spans="1:1">
      <c r="A1387" s="814"/>
    </row>
    <row r="1388" spans="1:1">
      <c r="A1388" s="814"/>
    </row>
    <row r="1389" spans="1:1">
      <c r="A1389" s="814"/>
    </row>
    <row r="1390" spans="1:1">
      <c r="A1390" s="814"/>
    </row>
    <row r="1391" spans="1:1">
      <c r="A1391" s="814"/>
    </row>
    <row r="1392" spans="1:1">
      <c r="A1392" s="814"/>
    </row>
    <row r="1393" spans="1:1">
      <c r="A1393" s="814"/>
    </row>
    <row r="1394" spans="1:1">
      <c r="A1394" s="814"/>
    </row>
    <row r="1395" spans="1:1">
      <c r="A1395" s="814"/>
    </row>
    <row r="1396" spans="1:1">
      <c r="A1396" s="814"/>
    </row>
    <row r="1397" spans="1:1">
      <c r="A1397" s="814"/>
    </row>
    <row r="1398" spans="1:1">
      <c r="A1398" s="814"/>
    </row>
    <row r="1399" spans="1:1">
      <c r="A1399" s="814"/>
    </row>
    <row r="1400" spans="1:1">
      <c r="A1400" s="814"/>
    </row>
    <row r="1401" spans="1:1">
      <c r="A1401" s="814"/>
    </row>
    <row r="1402" spans="1:1">
      <c r="A1402" s="814"/>
    </row>
    <row r="1403" spans="1:1">
      <c r="A1403" s="814"/>
    </row>
    <row r="1404" spans="1:1">
      <c r="A1404" s="814"/>
    </row>
    <row r="1405" spans="1:1">
      <c r="A1405" s="814"/>
    </row>
    <row r="1406" spans="1:1">
      <c r="A1406" s="814"/>
    </row>
    <row r="1407" spans="1:1">
      <c r="A1407" s="814"/>
    </row>
    <row r="1408" spans="1:1">
      <c r="A1408" s="814"/>
    </row>
    <row r="1409" spans="1:1">
      <c r="A1409" s="814"/>
    </row>
    <row r="1410" spans="1:1">
      <c r="A1410" s="814"/>
    </row>
    <row r="1411" spans="1:1">
      <c r="A1411" s="814"/>
    </row>
    <row r="1412" spans="1:1">
      <c r="A1412" s="814"/>
    </row>
    <row r="1413" spans="1:1">
      <c r="A1413" s="814"/>
    </row>
    <row r="1414" spans="1:1">
      <c r="A1414" s="814"/>
    </row>
    <row r="1415" spans="1:1">
      <c r="A1415" s="814"/>
    </row>
    <row r="1416" spans="1:1">
      <c r="A1416" s="814"/>
    </row>
    <row r="1417" spans="1:1">
      <c r="A1417" s="814"/>
    </row>
    <row r="1418" spans="1:1">
      <c r="A1418" s="814"/>
    </row>
    <row r="1419" spans="1:1">
      <c r="A1419" s="814"/>
    </row>
    <row r="1420" spans="1:1">
      <c r="A1420" s="814"/>
    </row>
    <row r="1421" spans="1:1">
      <c r="A1421" s="814"/>
    </row>
    <row r="1422" spans="1:1">
      <c r="A1422" s="814"/>
    </row>
    <row r="1423" spans="1:1">
      <c r="A1423" s="814"/>
    </row>
    <row r="1424" spans="1:1">
      <c r="A1424" s="814"/>
    </row>
    <row r="1425" spans="1:1">
      <c r="A1425" s="814"/>
    </row>
    <row r="1426" spans="1:1">
      <c r="A1426" s="814"/>
    </row>
    <row r="1427" spans="1:1">
      <c r="A1427" s="814"/>
    </row>
    <row r="1428" spans="1:1">
      <c r="A1428" s="814"/>
    </row>
    <row r="1429" spans="1:1">
      <c r="A1429" s="814"/>
    </row>
    <row r="1430" spans="1:1">
      <c r="A1430" s="814"/>
    </row>
    <row r="1431" spans="1:1">
      <c r="A1431" s="814"/>
    </row>
    <row r="1432" spans="1:1">
      <c r="A1432" s="814"/>
    </row>
    <row r="1433" spans="1:1">
      <c r="A1433" s="814"/>
    </row>
    <row r="1434" spans="1:1">
      <c r="A1434" s="814"/>
    </row>
    <row r="1435" spans="1:1">
      <c r="A1435" s="814"/>
    </row>
    <row r="1436" spans="1:1">
      <c r="A1436" s="814"/>
    </row>
    <row r="1437" spans="1:1">
      <c r="A1437" s="814"/>
    </row>
    <row r="1438" spans="1:1">
      <c r="A1438" s="814"/>
    </row>
    <row r="1439" spans="1:1">
      <c r="A1439" s="814"/>
    </row>
    <row r="1440" spans="1:1">
      <c r="A1440" s="814"/>
    </row>
    <row r="1441" spans="1:1">
      <c r="A1441" s="814"/>
    </row>
    <row r="1442" spans="1:1">
      <c r="A1442" s="814"/>
    </row>
    <row r="1443" spans="1:1">
      <c r="A1443" s="814"/>
    </row>
    <row r="1444" spans="1:1">
      <c r="A1444" s="814"/>
    </row>
    <row r="1445" spans="1:1">
      <c r="A1445" s="814"/>
    </row>
    <row r="1446" spans="1:1">
      <c r="A1446" s="814"/>
    </row>
    <row r="1447" spans="1:1">
      <c r="A1447" s="814"/>
    </row>
    <row r="1448" spans="1:1">
      <c r="A1448" s="814"/>
    </row>
    <row r="1449" spans="1:1">
      <c r="A1449" s="814"/>
    </row>
    <row r="1450" spans="1:1">
      <c r="A1450" s="814"/>
    </row>
    <row r="1451" spans="1:1">
      <c r="A1451" s="814"/>
    </row>
    <row r="1452" spans="1:1">
      <c r="A1452" s="814"/>
    </row>
    <row r="1453" spans="1:1">
      <c r="A1453" s="814"/>
    </row>
    <row r="1454" spans="1:1">
      <c r="A1454" s="814"/>
    </row>
    <row r="1455" spans="1:1">
      <c r="A1455" s="814"/>
    </row>
    <row r="1456" spans="1:1">
      <c r="A1456" s="814"/>
    </row>
    <row r="1457" spans="1:1">
      <c r="A1457" s="814"/>
    </row>
    <row r="1458" spans="1:1">
      <c r="A1458" s="814"/>
    </row>
    <row r="1459" spans="1:1">
      <c r="A1459" s="814"/>
    </row>
    <row r="1460" spans="1:1">
      <c r="A1460" s="814"/>
    </row>
    <row r="1461" spans="1:1">
      <c r="A1461" s="814"/>
    </row>
    <row r="1462" spans="1:1">
      <c r="A1462" s="814"/>
    </row>
    <row r="1463" spans="1:1">
      <c r="A1463" s="814"/>
    </row>
    <row r="1464" spans="1:1">
      <c r="A1464" s="814"/>
    </row>
    <row r="1465" spans="1:1">
      <c r="A1465" s="814"/>
    </row>
    <row r="1466" spans="1:1">
      <c r="A1466" s="814"/>
    </row>
    <row r="1467" spans="1:1">
      <c r="A1467" s="814"/>
    </row>
    <row r="1468" spans="1:1">
      <c r="A1468" s="814"/>
    </row>
    <row r="1469" spans="1:1">
      <c r="A1469" s="814"/>
    </row>
    <row r="1470" spans="1:1">
      <c r="A1470" s="814"/>
    </row>
    <row r="1471" spans="1:1">
      <c r="A1471" s="814"/>
    </row>
    <row r="1472" spans="1:1">
      <c r="A1472" s="814"/>
    </row>
    <row r="1473" spans="1:1">
      <c r="A1473" s="814"/>
    </row>
    <row r="1474" spans="1:1">
      <c r="A1474" s="814"/>
    </row>
    <row r="1475" spans="1:1">
      <c r="A1475" s="814"/>
    </row>
    <row r="1476" spans="1:1">
      <c r="A1476" s="814"/>
    </row>
    <row r="1477" spans="1:1">
      <c r="A1477" s="814"/>
    </row>
    <row r="1478" spans="1:1">
      <c r="A1478" s="814"/>
    </row>
    <row r="1479" spans="1:1">
      <c r="A1479" s="814"/>
    </row>
    <row r="1480" spans="1:1">
      <c r="A1480" s="814"/>
    </row>
    <row r="1481" spans="1:1">
      <c r="A1481" s="814"/>
    </row>
    <row r="1482" spans="1:1">
      <c r="A1482" s="814"/>
    </row>
    <row r="1483" spans="1:1">
      <c r="A1483" s="814"/>
    </row>
    <row r="1484" spans="1:1">
      <c r="A1484" s="814"/>
    </row>
    <row r="1485" spans="1:1">
      <c r="A1485" s="814"/>
    </row>
    <row r="1486" spans="1:1">
      <c r="A1486" s="814"/>
    </row>
    <row r="1487" spans="1:1">
      <c r="A1487" s="814"/>
    </row>
    <row r="1488" spans="1:1">
      <c r="A1488" s="814"/>
    </row>
    <row r="1489" spans="1:1">
      <c r="A1489" s="814"/>
    </row>
    <row r="1490" spans="1:1">
      <c r="A1490" s="814"/>
    </row>
    <row r="1491" spans="1:1">
      <c r="A1491" s="814"/>
    </row>
    <row r="1492" spans="1:1">
      <c r="A1492" s="814"/>
    </row>
    <row r="1493" spans="1:1">
      <c r="A1493" s="814"/>
    </row>
    <row r="1494" spans="1:1">
      <c r="A1494" s="814"/>
    </row>
    <row r="1495" spans="1:1">
      <c r="A1495" s="814"/>
    </row>
    <row r="1496" spans="1:1">
      <c r="A1496" s="814"/>
    </row>
    <row r="1497" spans="1:1">
      <c r="A1497" s="814"/>
    </row>
    <row r="1498" spans="1:1">
      <c r="A1498" s="814"/>
    </row>
    <row r="1499" spans="1:1">
      <c r="A1499" s="814"/>
    </row>
    <row r="1500" spans="1:1">
      <c r="A1500" s="814"/>
    </row>
    <row r="1501" spans="1:1">
      <c r="A1501" s="814"/>
    </row>
    <row r="1502" spans="1:1">
      <c r="A1502" s="814"/>
    </row>
    <row r="1503" spans="1:1">
      <c r="A1503" s="814"/>
    </row>
    <row r="1504" spans="1:1">
      <c r="A1504" s="814"/>
    </row>
    <row r="1505" spans="1:1">
      <c r="A1505" s="814"/>
    </row>
    <row r="1506" spans="1:1">
      <c r="A1506" s="814"/>
    </row>
    <row r="1507" spans="1:1">
      <c r="A1507" s="814"/>
    </row>
    <row r="1508" spans="1:1">
      <c r="A1508" s="814"/>
    </row>
    <row r="1509" spans="1:1">
      <c r="A1509" s="814"/>
    </row>
    <row r="1510" spans="1:1">
      <c r="A1510" s="814"/>
    </row>
    <row r="1511" spans="1:1">
      <c r="A1511" s="814"/>
    </row>
    <row r="1512" spans="1:1">
      <c r="A1512" s="814"/>
    </row>
    <row r="1513" spans="1:1">
      <c r="A1513" s="814"/>
    </row>
    <row r="1514" spans="1:1">
      <c r="A1514" s="814"/>
    </row>
    <row r="1515" spans="1:1">
      <c r="A1515" s="814"/>
    </row>
    <row r="1516" spans="1:1">
      <c r="A1516" s="814"/>
    </row>
    <row r="1517" spans="1:1">
      <c r="A1517" s="814"/>
    </row>
    <row r="1518" spans="1:1">
      <c r="A1518" s="814"/>
    </row>
    <row r="1519" spans="1:1">
      <c r="A1519" s="814"/>
    </row>
    <row r="1520" spans="1:1">
      <c r="A1520" s="814"/>
    </row>
    <row r="1521" spans="1:1">
      <c r="A1521" s="814"/>
    </row>
    <row r="1522" spans="1:1">
      <c r="A1522" s="814"/>
    </row>
    <row r="1523" spans="1:1">
      <c r="A1523" s="814"/>
    </row>
    <row r="1524" spans="1:1">
      <c r="A1524" s="814"/>
    </row>
    <row r="1525" spans="1:1">
      <c r="A1525" s="814"/>
    </row>
    <row r="1526" spans="1:1">
      <c r="A1526" s="814"/>
    </row>
    <row r="1527" spans="1:1">
      <c r="A1527" s="814"/>
    </row>
    <row r="1528" spans="1:1">
      <c r="A1528" s="814"/>
    </row>
    <row r="1529" spans="1:1">
      <c r="A1529" s="814"/>
    </row>
    <row r="1530" spans="1:1">
      <c r="A1530" s="814"/>
    </row>
    <row r="1531" spans="1:1">
      <c r="A1531" s="814"/>
    </row>
    <row r="1532" spans="1:1">
      <c r="A1532" s="814"/>
    </row>
    <row r="1533" spans="1:1">
      <c r="A1533" s="814"/>
    </row>
    <row r="1534" spans="1:1">
      <c r="A1534" s="814"/>
    </row>
    <row r="1535" spans="1:1">
      <c r="A1535" s="814"/>
    </row>
    <row r="1536" spans="1:1">
      <c r="A1536" s="814"/>
    </row>
    <row r="1537" spans="1:1">
      <c r="A1537" s="814"/>
    </row>
    <row r="1538" spans="1:1">
      <c r="A1538" s="814"/>
    </row>
    <row r="1539" spans="1:1">
      <c r="A1539" s="814"/>
    </row>
    <row r="1540" spans="1:1">
      <c r="A1540" s="814"/>
    </row>
    <row r="1541" spans="1:1">
      <c r="A1541" s="814"/>
    </row>
    <row r="1542" spans="1:1">
      <c r="A1542" s="814"/>
    </row>
    <row r="1543" spans="1:1">
      <c r="A1543" s="814"/>
    </row>
    <row r="1544" spans="1:1">
      <c r="A1544" s="814"/>
    </row>
    <row r="1545" spans="1:1">
      <c r="A1545" s="814"/>
    </row>
    <row r="1546" spans="1:1">
      <c r="A1546" s="814"/>
    </row>
    <row r="1547" spans="1:1">
      <c r="A1547" s="814"/>
    </row>
    <row r="1548" spans="1:1">
      <c r="A1548" s="814"/>
    </row>
    <row r="1549" spans="1:1">
      <c r="A1549" s="814"/>
    </row>
    <row r="1550" spans="1:1">
      <c r="A1550" s="814"/>
    </row>
    <row r="1551" spans="1:1">
      <c r="A1551" s="814"/>
    </row>
    <row r="1552" spans="1:1">
      <c r="A1552" s="814"/>
    </row>
    <row r="1553" spans="1:1">
      <c r="A1553" s="814"/>
    </row>
    <row r="1554" spans="1:1">
      <c r="A1554" s="814"/>
    </row>
    <row r="1555" spans="1:1">
      <c r="A1555" s="814"/>
    </row>
    <row r="1556" spans="1:1">
      <c r="A1556" s="814"/>
    </row>
    <row r="1557" spans="1:1">
      <c r="A1557" s="814"/>
    </row>
    <row r="1558" spans="1:1">
      <c r="A1558" s="814"/>
    </row>
    <row r="1559" spans="1:1">
      <c r="A1559" s="814"/>
    </row>
    <row r="1560" spans="1:1">
      <c r="A1560" s="814"/>
    </row>
    <row r="1561" spans="1:1">
      <c r="A1561" s="814"/>
    </row>
    <row r="1562" spans="1:1">
      <c r="A1562" s="814"/>
    </row>
    <row r="1563" spans="1:1">
      <c r="A1563" s="814"/>
    </row>
    <row r="1564" spans="1:1">
      <c r="A1564" s="814"/>
    </row>
    <row r="1565" spans="1:1">
      <c r="A1565" s="814"/>
    </row>
    <row r="1566" spans="1:1">
      <c r="A1566" s="814"/>
    </row>
    <row r="1567" spans="1:1">
      <c r="A1567" s="814"/>
    </row>
    <row r="1568" spans="1:1">
      <c r="A1568" s="814"/>
    </row>
    <row r="1569" spans="1:1">
      <c r="A1569" s="814"/>
    </row>
    <row r="1570" spans="1:1">
      <c r="A1570" s="814"/>
    </row>
    <row r="1571" spans="1:1">
      <c r="A1571" s="814"/>
    </row>
    <row r="1572" spans="1:1">
      <c r="A1572" s="814"/>
    </row>
    <row r="1573" spans="1:1">
      <c r="A1573" s="814"/>
    </row>
    <row r="1574" spans="1:1">
      <c r="A1574" s="814"/>
    </row>
    <row r="1575" spans="1:1">
      <c r="A1575" s="814"/>
    </row>
    <row r="1576" spans="1:1">
      <c r="A1576" s="814"/>
    </row>
    <row r="1577" spans="1:1">
      <c r="A1577" s="814"/>
    </row>
    <row r="1578" spans="1:1">
      <c r="A1578" s="814"/>
    </row>
    <row r="1579" spans="1:1">
      <c r="A1579" s="814"/>
    </row>
    <row r="1580" spans="1:1">
      <c r="A1580" s="814"/>
    </row>
    <row r="1581" spans="1:1">
      <c r="A1581" s="814"/>
    </row>
    <row r="1582" spans="1:1">
      <c r="A1582" s="814"/>
    </row>
    <row r="1583" spans="1:1">
      <c r="A1583" s="814"/>
    </row>
    <row r="1584" spans="1:1">
      <c r="A1584" s="814"/>
    </row>
    <row r="1585" spans="1:1">
      <c r="A1585" s="814"/>
    </row>
    <row r="1586" spans="1:1">
      <c r="A1586" s="814"/>
    </row>
    <row r="1587" spans="1:1">
      <c r="A1587" s="814"/>
    </row>
    <row r="1588" spans="1:1">
      <c r="A1588" s="814"/>
    </row>
    <row r="1589" spans="1:1">
      <c r="A1589" s="814"/>
    </row>
    <row r="1590" spans="1:1">
      <c r="A1590" s="814"/>
    </row>
    <row r="1591" spans="1:1">
      <c r="A1591" s="814"/>
    </row>
    <row r="1592" spans="1:1">
      <c r="A1592" s="814"/>
    </row>
    <row r="1593" spans="1:1">
      <c r="A1593" s="814"/>
    </row>
    <row r="1594" spans="1:1">
      <c r="A1594" s="814"/>
    </row>
    <row r="1595" spans="1:1">
      <c r="A1595" s="814"/>
    </row>
    <row r="1596" spans="1:1">
      <c r="A1596" s="814"/>
    </row>
    <row r="1597" spans="1:1">
      <c r="A1597" s="814"/>
    </row>
    <row r="1598" spans="1:1">
      <c r="A1598" s="814"/>
    </row>
    <row r="1599" spans="1:1">
      <c r="A1599" s="814"/>
    </row>
    <row r="1600" spans="1:1">
      <c r="A1600" s="814"/>
    </row>
    <row r="1601" spans="1:1">
      <c r="A1601" s="814"/>
    </row>
    <row r="1602" spans="1:1">
      <c r="A1602" s="814"/>
    </row>
    <row r="1603" spans="1:1">
      <c r="A1603" s="814"/>
    </row>
    <row r="1604" spans="1:1">
      <c r="A1604" s="814"/>
    </row>
    <row r="1605" spans="1:1">
      <c r="A1605" s="814"/>
    </row>
    <row r="1606" spans="1:1">
      <c r="A1606" s="814"/>
    </row>
    <row r="1607" spans="1:1">
      <c r="A1607" s="814"/>
    </row>
    <row r="1608" spans="1:1">
      <c r="A1608" s="814"/>
    </row>
    <row r="1609" spans="1:1">
      <c r="A1609" s="814"/>
    </row>
    <row r="1610" spans="1:1">
      <c r="A1610" s="814"/>
    </row>
    <row r="1611" spans="1:1">
      <c r="A1611" s="814"/>
    </row>
    <row r="1612" spans="1:1">
      <c r="A1612" s="814"/>
    </row>
    <row r="1613" spans="1:1">
      <c r="A1613" s="814"/>
    </row>
    <row r="1614" spans="1:1">
      <c r="A1614" s="814"/>
    </row>
    <row r="1615" spans="1:1">
      <c r="A1615" s="814"/>
    </row>
    <row r="1616" spans="1:1">
      <c r="A1616" s="814"/>
    </row>
    <row r="1617" spans="1:1">
      <c r="A1617" s="814"/>
    </row>
    <row r="1618" spans="1:1">
      <c r="A1618" s="814"/>
    </row>
    <row r="1619" spans="1:1">
      <c r="A1619" s="814"/>
    </row>
    <row r="1620" spans="1:1">
      <c r="A1620" s="814"/>
    </row>
    <row r="1621" spans="1:1">
      <c r="A1621" s="814"/>
    </row>
    <row r="1622" spans="1:1">
      <c r="A1622" s="814"/>
    </row>
    <row r="1623" spans="1:1">
      <c r="A1623" s="814"/>
    </row>
    <row r="1624" spans="1:1">
      <c r="A1624" s="814"/>
    </row>
    <row r="1625" spans="1:1">
      <c r="A1625" s="814"/>
    </row>
    <row r="1626" spans="1:1">
      <c r="A1626" s="814"/>
    </row>
    <row r="1627" spans="1:1">
      <c r="A1627" s="814"/>
    </row>
    <row r="1628" spans="1:1">
      <c r="A1628" s="814"/>
    </row>
    <row r="1629" spans="1:1">
      <c r="A1629" s="814"/>
    </row>
    <row r="1630" spans="1:1">
      <c r="A1630" s="814"/>
    </row>
    <row r="1631" spans="1:1">
      <c r="A1631" s="814"/>
    </row>
    <row r="1632" spans="1:1">
      <c r="A1632" s="814"/>
    </row>
    <row r="1633" spans="1:1">
      <c r="A1633" s="814"/>
    </row>
    <row r="1634" spans="1:1">
      <c r="A1634" s="814"/>
    </row>
    <row r="1635" spans="1:1">
      <c r="A1635" s="814"/>
    </row>
    <row r="1636" spans="1:1">
      <c r="A1636" s="814"/>
    </row>
    <row r="1637" spans="1:1">
      <c r="A1637" s="814"/>
    </row>
    <row r="1638" spans="1:1">
      <c r="A1638" s="814"/>
    </row>
    <row r="1639" spans="1:1">
      <c r="A1639" s="814"/>
    </row>
    <row r="1640" spans="1:1">
      <c r="A1640" s="814"/>
    </row>
    <row r="1641" spans="1:1">
      <c r="A1641" s="814"/>
    </row>
    <row r="1642" spans="1:1">
      <c r="A1642" s="814"/>
    </row>
    <row r="1643" spans="1:1">
      <c r="A1643" s="814"/>
    </row>
    <row r="1644" spans="1:1">
      <c r="A1644" s="814"/>
    </row>
    <row r="1645" spans="1:1">
      <c r="A1645" s="814"/>
    </row>
    <row r="1646" spans="1:1">
      <c r="A1646" s="814"/>
    </row>
    <row r="1647" spans="1:1">
      <c r="A1647" s="814"/>
    </row>
    <row r="1648" spans="1:1">
      <c r="A1648" s="814"/>
    </row>
    <row r="1649" spans="1:1">
      <c r="A1649" s="814"/>
    </row>
    <row r="1650" spans="1:1">
      <c r="A1650" s="814"/>
    </row>
    <row r="1651" spans="1:1">
      <c r="A1651" s="814"/>
    </row>
    <row r="1652" spans="1:1">
      <c r="A1652" s="814"/>
    </row>
    <row r="1653" spans="1:1">
      <c r="A1653" s="814"/>
    </row>
    <row r="1654" spans="1:1">
      <c r="A1654" s="814"/>
    </row>
    <row r="1655" spans="1:1">
      <c r="A1655" s="814"/>
    </row>
    <row r="1656" spans="1:1">
      <c r="A1656" s="814"/>
    </row>
    <row r="1657" spans="1:1">
      <c r="A1657" s="814"/>
    </row>
    <row r="1658" spans="1:1">
      <c r="A1658" s="814"/>
    </row>
    <row r="1659" spans="1:1">
      <c r="A1659" s="814"/>
    </row>
    <row r="1660" spans="1:1">
      <c r="A1660" s="814"/>
    </row>
    <row r="1661" spans="1:1">
      <c r="A1661" s="814"/>
    </row>
    <row r="1662" spans="1:1">
      <c r="A1662" s="814"/>
    </row>
    <row r="1663" spans="1:1">
      <c r="A1663" s="814"/>
    </row>
    <row r="1664" spans="1:1">
      <c r="A1664" s="814"/>
    </row>
    <row r="1665" spans="1:1">
      <c r="A1665" s="814"/>
    </row>
    <row r="1666" spans="1:1">
      <c r="A1666" s="814"/>
    </row>
    <row r="1667" spans="1:1">
      <c r="A1667" s="814"/>
    </row>
    <row r="1668" spans="1:1">
      <c r="A1668" s="814"/>
    </row>
    <row r="1669" spans="1:1">
      <c r="A1669" s="814"/>
    </row>
    <row r="1670" spans="1:1">
      <c r="A1670" s="814"/>
    </row>
    <row r="1671" spans="1:1">
      <c r="A1671" s="814"/>
    </row>
    <row r="1672" spans="1:1">
      <c r="A1672" s="814"/>
    </row>
    <row r="1673" spans="1:1">
      <c r="A1673" s="814"/>
    </row>
    <row r="1674" spans="1:1">
      <c r="A1674" s="814"/>
    </row>
    <row r="1675" spans="1:1">
      <c r="A1675" s="814"/>
    </row>
    <row r="1676" spans="1:1">
      <c r="A1676" s="814"/>
    </row>
    <row r="1677" spans="1:1">
      <c r="A1677" s="814"/>
    </row>
    <row r="1678" spans="1:1">
      <c r="A1678" s="814"/>
    </row>
    <row r="1679" spans="1:1">
      <c r="A1679" s="814"/>
    </row>
    <row r="1680" spans="1:1">
      <c r="A1680" s="814"/>
    </row>
    <row r="1681" spans="1:1">
      <c r="A1681" s="814"/>
    </row>
    <row r="1682" spans="1:1">
      <c r="A1682" s="814"/>
    </row>
    <row r="1683" spans="1:1">
      <c r="A1683" s="814"/>
    </row>
    <row r="1684" spans="1:1">
      <c r="A1684" s="814"/>
    </row>
    <row r="1685" spans="1:1">
      <c r="A1685" s="814"/>
    </row>
    <row r="1686" spans="1:1">
      <c r="A1686" s="814"/>
    </row>
    <row r="1687" spans="1:1">
      <c r="A1687" s="814"/>
    </row>
    <row r="1688" spans="1:1">
      <c r="A1688" s="814"/>
    </row>
    <row r="1689" spans="1:1">
      <c r="A1689" s="814"/>
    </row>
    <row r="1690" spans="1:1">
      <c r="A1690" s="814"/>
    </row>
    <row r="1691" spans="1:1">
      <c r="A1691" s="814"/>
    </row>
    <row r="1692" spans="1:1">
      <c r="A1692" s="814"/>
    </row>
    <row r="1693" spans="1:1">
      <c r="A1693" s="814"/>
    </row>
    <row r="1694" spans="1:1">
      <c r="A1694" s="814"/>
    </row>
    <row r="1695" spans="1:1">
      <c r="A1695" s="814"/>
    </row>
    <row r="1696" spans="1:1">
      <c r="A1696" s="814"/>
    </row>
    <row r="1697" spans="1:1">
      <c r="A1697" s="814"/>
    </row>
    <row r="1698" spans="1:1">
      <c r="A1698" s="814"/>
    </row>
    <row r="1699" spans="1:1">
      <c r="A1699" s="814"/>
    </row>
    <row r="1700" spans="1:1">
      <c r="A1700" s="814"/>
    </row>
    <row r="1701" spans="1:1">
      <c r="A1701" s="814"/>
    </row>
    <row r="1702" spans="1:1">
      <c r="A1702" s="814"/>
    </row>
    <row r="1703" spans="1:1">
      <c r="A1703" s="814"/>
    </row>
    <row r="1704" spans="1:1">
      <c r="A1704" s="814"/>
    </row>
    <row r="1705" spans="1:1">
      <c r="A1705" s="814"/>
    </row>
    <row r="1706" spans="1:1">
      <c r="A1706" s="814"/>
    </row>
    <row r="1707" spans="1:1">
      <c r="A1707" s="814"/>
    </row>
    <row r="1708" spans="1:1">
      <c r="A1708" s="814"/>
    </row>
    <row r="1709" spans="1:1">
      <c r="A1709" s="814"/>
    </row>
    <row r="1710" spans="1:1">
      <c r="A1710" s="814"/>
    </row>
    <row r="1711" spans="1:1">
      <c r="A1711" s="814"/>
    </row>
    <row r="1712" spans="1:1">
      <c r="A1712" s="814"/>
    </row>
    <row r="1713" spans="1:1">
      <c r="A1713" s="814"/>
    </row>
    <row r="1714" spans="1:1">
      <c r="A1714" s="814"/>
    </row>
    <row r="1715" spans="1:1">
      <c r="A1715" s="814"/>
    </row>
    <row r="1716" spans="1:1">
      <c r="A1716" s="814"/>
    </row>
    <row r="1717" spans="1:1">
      <c r="A1717" s="814"/>
    </row>
    <row r="1718" spans="1:1">
      <c r="A1718" s="814"/>
    </row>
    <row r="1719" spans="1:1">
      <c r="A1719" s="814"/>
    </row>
    <row r="1720" spans="1:1">
      <c r="A1720" s="814"/>
    </row>
    <row r="1721" spans="1:1">
      <c r="A1721" s="814"/>
    </row>
    <row r="1722" spans="1:1">
      <c r="A1722" s="814"/>
    </row>
    <row r="1723" spans="1:1">
      <c r="A1723" s="814"/>
    </row>
    <row r="1724" spans="1:1">
      <c r="A1724" s="814"/>
    </row>
    <row r="1725" spans="1:1">
      <c r="A1725" s="814"/>
    </row>
    <row r="1726" spans="1:1">
      <c r="A1726" s="814"/>
    </row>
    <row r="1727" spans="1:1">
      <c r="A1727" s="814"/>
    </row>
    <row r="1728" spans="1:1">
      <c r="A1728" s="814"/>
    </row>
    <row r="1729" spans="1:1">
      <c r="A1729" s="814"/>
    </row>
    <row r="1730" spans="1:1">
      <c r="A1730" s="814"/>
    </row>
    <row r="1731" spans="1:1">
      <c r="A1731" s="814"/>
    </row>
    <row r="1732" spans="1:1">
      <c r="A1732" s="814"/>
    </row>
    <row r="1733" spans="1:1">
      <c r="A1733" s="814"/>
    </row>
    <row r="1734" spans="1:1">
      <c r="A1734" s="814"/>
    </row>
    <row r="1735" spans="1:1">
      <c r="A1735" s="814"/>
    </row>
    <row r="1736" spans="1:1">
      <c r="A1736" s="814"/>
    </row>
    <row r="1737" spans="1:1">
      <c r="A1737" s="814"/>
    </row>
    <row r="1738" spans="1:1">
      <c r="A1738" s="814"/>
    </row>
    <row r="1739" spans="1:1">
      <c r="A1739" s="814"/>
    </row>
    <row r="1740" spans="1:1">
      <c r="A1740" s="814"/>
    </row>
    <row r="1741" spans="1:1">
      <c r="A1741" s="814"/>
    </row>
    <row r="1742" spans="1:1">
      <c r="A1742" s="814"/>
    </row>
    <row r="1743" spans="1:1">
      <c r="A1743" s="814"/>
    </row>
    <row r="1744" spans="1:1">
      <c r="A1744" s="814"/>
    </row>
    <row r="1745" spans="1:1">
      <c r="A1745" s="814"/>
    </row>
    <row r="1746" spans="1:1">
      <c r="A1746" s="814"/>
    </row>
    <row r="1747" spans="1:1">
      <c r="A1747" s="814"/>
    </row>
    <row r="1748" spans="1:1">
      <c r="A1748" s="814"/>
    </row>
    <row r="1749" spans="1:1">
      <c r="A1749" s="814"/>
    </row>
    <row r="1750" spans="1:1">
      <c r="A1750" s="814"/>
    </row>
    <row r="1751" spans="1:1">
      <c r="A1751" s="814"/>
    </row>
    <row r="1752" spans="1:1">
      <c r="A1752" s="814"/>
    </row>
    <row r="1753" spans="1:1">
      <c r="A1753" s="814"/>
    </row>
    <row r="1754" spans="1:1">
      <c r="A1754" s="814"/>
    </row>
    <row r="1755" spans="1:1">
      <c r="A1755" s="814"/>
    </row>
    <row r="1756" spans="1:1">
      <c r="A1756" s="814"/>
    </row>
    <row r="1757" spans="1:1">
      <c r="A1757" s="814"/>
    </row>
    <row r="1758" spans="1:1">
      <c r="A1758" s="814"/>
    </row>
    <row r="1759" spans="1:1">
      <c r="A1759" s="814"/>
    </row>
    <row r="1760" spans="1:1">
      <c r="A1760" s="814"/>
    </row>
    <row r="1761" spans="1:1">
      <c r="A1761" s="814"/>
    </row>
    <row r="1762" spans="1:1">
      <c r="A1762" s="814"/>
    </row>
    <row r="1763" spans="1:1">
      <c r="A1763" s="814"/>
    </row>
    <row r="1764" spans="1:1">
      <c r="A1764" s="814"/>
    </row>
    <row r="1765" spans="1:1">
      <c r="A1765" s="814"/>
    </row>
    <row r="1766" spans="1:1">
      <c r="A1766" s="814"/>
    </row>
    <row r="1767" spans="1:1">
      <c r="A1767" s="814"/>
    </row>
    <row r="1768" spans="1:1">
      <c r="A1768" s="814"/>
    </row>
    <row r="1769" spans="1:1">
      <c r="A1769" s="814"/>
    </row>
    <row r="1770" spans="1:1">
      <c r="A1770" s="814"/>
    </row>
    <row r="1771" spans="1:1">
      <c r="A1771" s="814"/>
    </row>
    <row r="1772" spans="1:1">
      <c r="A1772" s="814"/>
    </row>
    <row r="1773" spans="1:1">
      <c r="A1773" s="814"/>
    </row>
    <row r="1774" spans="1:1">
      <c r="A1774" s="814"/>
    </row>
    <row r="1775" spans="1:1">
      <c r="A1775" s="814"/>
    </row>
    <row r="1776" spans="1:1">
      <c r="A1776" s="814"/>
    </row>
    <row r="1777" spans="1:1">
      <c r="A1777" s="814"/>
    </row>
    <row r="1778" spans="1:1">
      <c r="A1778" s="814"/>
    </row>
    <row r="1779" spans="1:1">
      <c r="A1779" s="814"/>
    </row>
    <row r="1780" spans="1:1">
      <c r="A1780" s="814"/>
    </row>
    <row r="1781" spans="1:1">
      <c r="A1781" s="814"/>
    </row>
    <row r="1782" spans="1:1">
      <c r="A1782" s="814"/>
    </row>
    <row r="1783" spans="1:1">
      <c r="A1783" s="814"/>
    </row>
    <row r="1784" spans="1:1">
      <c r="A1784" s="814"/>
    </row>
    <row r="1785" spans="1:1">
      <c r="A1785" s="814"/>
    </row>
    <row r="1786" spans="1:1">
      <c r="A1786" s="814"/>
    </row>
    <row r="1787" spans="1:1">
      <c r="A1787" s="814"/>
    </row>
    <row r="1788" spans="1:1">
      <c r="A1788" s="814"/>
    </row>
    <row r="1789" spans="1:1">
      <c r="A1789" s="814"/>
    </row>
    <row r="1790" spans="1:1">
      <c r="A1790" s="814"/>
    </row>
    <row r="1791" spans="1:1">
      <c r="A1791" s="814"/>
    </row>
    <row r="1792" spans="1:1">
      <c r="A1792" s="814"/>
    </row>
    <row r="1793" spans="1:1">
      <c r="A1793" s="814"/>
    </row>
    <row r="1794" spans="1:1">
      <c r="A1794" s="814"/>
    </row>
    <row r="1795" spans="1:1">
      <c r="A1795" s="814"/>
    </row>
    <row r="1796" spans="1:1">
      <c r="A1796" s="814"/>
    </row>
    <row r="1797" spans="1:1">
      <c r="A1797" s="814"/>
    </row>
    <row r="1798" spans="1:1">
      <c r="A1798" s="814"/>
    </row>
    <row r="1799" spans="1:1">
      <c r="A1799" s="814"/>
    </row>
    <row r="1800" spans="1:1">
      <c r="A1800" s="814"/>
    </row>
    <row r="1801" spans="1:1">
      <c r="A1801" s="814"/>
    </row>
    <row r="1802" spans="1:1">
      <c r="A1802" s="814"/>
    </row>
    <row r="1803" spans="1:1">
      <c r="A1803" s="814"/>
    </row>
    <row r="1804" spans="1:1">
      <c r="A1804" s="814"/>
    </row>
    <row r="1805" spans="1:1">
      <c r="A1805" s="814"/>
    </row>
    <row r="1806" spans="1:1">
      <c r="A1806" s="814"/>
    </row>
    <row r="1807" spans="1:1">
      <c r="A1807" s="814"/>
    </row>
    <row r="1808" spans="1:1">
      <c r="A1808" s="814"/>
    </row>
    <row r="1809" spans="1:1">
      <c r="A1809" s="814"/>
    </row>
    <row r="1810" spans="1:1">
      <c r="A1810" s="814"/>
    </row>
    <row r="1811" spans="1:1">
      <c r="A1811" s="814"/>
    </row>
    <row r="1812" spans="1:1">
      <c r="A1812" s="814"/>
    </row>
    <row r="1813" spans="1:1">
      <c r="A1813" s="814"/>
    </row>
    <row r="1814" spans="1:1">
      <c r="A1814" s="814"/>
    </row>
    <row r="1815" spans="1:1">
      <c r="A1815" s="814"/>
    </row>
    <row r="1816" spans="1:1">
      <c r="A1816" s="814"/>
    </row>
    <row r="1817" spans="1:1">
      <c r="A1817" s="814"/>
    </row>
    <row r="1818" spans="1:1">
      <c r="A1818" s="814"/>
    </row>
    <row r="1819" spans="1:1">
      <c r="A1819" s="814"/>
    </row>
    <row r="1820" spans="1:1">
      <c r="A1820" s="814"/>
    </row>
    <row r="1821" spans="1:1">
      <c r="A1821" s="814"/>
    </row>
    <row r="1822" spans="1:1">
      <c r="A1822" s="814"/>
    </row>
    <row r="1823" spans="1:1">
      <c r="A1823" s="814"/>
    </row>
    <row r="1824" spans="1:1">
      <c r="A1824" s="814"/>
    </row>
    <row r="1825" spans="1:1">
      <c r="A1825" s="814"/>
    </row>
    <row r="1826" spans="1:1">
      <c r="A1826" s="814"/>
    </row>
    <row r="1827" spans="1:1">
      <c r="A1827" s="814"/>
    </row>
    <row r="1828" spans="1:1">
      <c r="A1828" s="814"/>
    </row>
    <row r="1829" spans="1:1">
      <c r="A1829" s="814"/>
    </row>
    <row r="1830" spans="1:1">
      <c r="A1830" s="814"/>
    </row>
    <row r="1831" spans="1:1">
      <c r="A1831" s="814"/>
    </row>
    <row r="1832" spans="1:1">
      <c r="A1832" s="814"/>
    </row>
    <row r="1833" spans="1:1">
      <c r="A1833" s="814"/>
    </row>
    <row r="1834" spans="1:1">
      <c r="A1834" s="814"/>
    </row>
    <row r="1835" spans="1:1">
      <c r="A1835" s="814"/>
    </row>
    <row r="1836" spans="1:1">
      <c r="A1836" s="814"/>
    </row>
    <row r="1837" spans="1:1">
      <c r="A1837" s="814"/>
    </row>
    <row r="1838" spans="1:1">
      <c r="A1838" s="814"/>
    </row>
    <row r="1839" spans="1:1">
      <c r="A1839" s="814"/>
    </row>
    <row r="1840" spans="1:1">
      <c r="A1840" s="814"/>
    </row>
    <row r="1841" spans="1:1">
      <c r="A1841" s="814"/>
    </row>
    <row r="1842" spans="1:1">
      <c r="A1842" s="814"/>
    </row>
    <row r="1843" spans="1:1">
      <c r="A1843" s="814"/>
    </row>
    <row r="1844" spans="1:1">
      <c r="A1844" s="814"/>
    </row>
    <row r="1845" spans="1:1">
      <c r="A1845" s="814"/>
    </row>
    <row r="1846" spans="1:1">
      <c r="A1846" s="814"/>
    </row>
    <row r="1847" spans="1:1">
      <c r="A1847" s="814"/>
    </row>
    <row r="1848" spans="1:1">
      <c r="A1848" s="814"/>
    </row>
    <row r="1849" spans="1:1">
      <c r="A1849" s="814"/>
    </row>
    <row r="1850" spans="1:1">
      <c r="A1850" s="814"/>
    </row>
    <row r="1851" spans="1:1">
      <c r="A1851" s="814"/>
    </row>
    <row r="1852" spans="1:1">
      <c r="A1852" s="814"/>
    </row>
    <row r="1853" spans="1:1">
      <c r="A1853" s="814"/>
    </row>
    <row r="1854" spans="1:1">
      <c r="A1854" s="814"/>
    </row>
    <row r="1855" spans="1:1">
      <c r="A1855" s="814"/>
    </row>
    <row r="1856" spans="1:1">
      <c r="A1856" s="814"/>
    </row>
    <row r="1857" spans="1:1">
      <c r="A1857" s="814"/>
    </row>
    <row r="1858" spans="1:1">
      <c r="A1858" s="814"/>
    </row>
    <row r="1859" spans="1:1">
      <c r="A1859" s="814"/>
    </row>
    <row r="1860" spans="1:1">
      <c r="A1860" s="814"/>
    </row>
    <row r="1861" spans="1:1">
      <c r="A1861" s="814"/>
    </row>
    <row r="1862" spans="1:1">
      <c r="A1862" s="814"/>
    </row>
    <row r="1863" spans="1:1">
      <c r="A1863" s="814"/>
    </row>
    <row r="1864" spans="1:1">
      <c r="A1864" s="814"/>
    </row>
    <row r="1865" spans="1:1">
      <c r="A1865" s="814"/>
    </row>
    <row r="1866" spans="1:1">
      <c r="A1866" s="814"/>
    </row>
    <row r="1867" spans="1:1">
      <c r="A1867" s="814"/>
    </row>
    <row r="1868" spans="1:1">
      <c r="A1868" s="814"/>
    </row>
    <row r="1869" spans="1:1">
      <c r="A1869" s="814"/>
    </row>
    <row r="1870" spans="1:1">
      <c r="A1870" s="814"/>
    </row>
    <row r="1871" spans="1:1">
      <c r="A1871" s="814"/>
    </row>
    <row r="1872" spans="1:1">
      <c r="A1872" s="814"/>
    </row>
    <row r="1873" spans="1:1">
      <c r="A1873" s="814"/>
    </row>
    <row r="1874" spans="1:1">
      <c r="A1874" s="814"/>
    </row>
    <row r="1875" spans="1:1">
      <c r="A1875" s="814"/>
    </row>
    <row r="1876" spans="1:1">
      <c r="A1876" s="814"/>
    </row>
    <row r="1877" spans="1:1">
      <c r="A1877" s="814"/>
    </row>
    <row r="1878" spans="1:1">
      <c r="A1878" s="814"/>
    </row>
    <row r="1879" spans="1:1">
      <c r="A1879" s="814"/>
    </row>
    <row r="1880" spans="1:1">
      <c r="A1880" s="814"/>
    </row>
    <row r="1881" spans="1:1">
      <c r="A1881" s="814"/>
    </row>
    <row r="1882" spans="1:1">
      <c r="A1882" s="814"/>
    </row>
    <row r="1883" spans="1:1">
      <c r="A1883" s="814"/>
    </row>
    <row r="1884" spans="1:1">
      <c r="A1884" s="814"/>
    </row>
    <row r="1885" spans="1:1">
      <c r="A1885" s="814"/>
    </row>
    <row r="1886" spans="1:1">
      <c r="A1886" s="814"/>
    </row>
    <row r="1887" spans="1:1">
      <c r="A1887" s="814"/>
    </row>
    <row r="1888" spans="1:1">
      <c r="A1888" s="814"/>
    </row>
    <row r="1889" spans="1:1">
      <c r="A1889" s="814"/>
    </row>
    <row r="1890" spans="1:1">
      <c r="A1890" s="814"/>
    </row>
    <row r="1891" spans="1:1">
      <c r="A1891" s="814"/>
    </row>
    <row r="1892" spans="1:1">
      <c r="A1892" s="814"/>
    </row>
    <row r="1893" spans="1:1">
      <c r="A1893" s="814"/>
    </row>
    <row r="1894" spans="1:1">
      <c r="A1894" s="814"/>
    </row>
    <row r="1895" spans="1:1">
      <c r="A1895" s="814"/>
    </row>
    <row r="1896" spans="1:1">
      <c r="A1896" s="814"/>
    </row>
    <row r="1897" spans="1:1">
      <c r="A1897" s="814"/>
    </row>
    <row r="1898" spans="1:1">
      <c r="A1898" s="814"/>
    </row>
    <row r="1899" spans="1:1">
      <c r="A1899" s="814"/>
    </row>
    <row r="1900" spans="1:1">
      <c r="A1900" s="814"/>
    </row>
    <row r="1901" spans="1:1">
      <c r="A1901" s="814"/>
    </row>
    <row r="1902" spans="1:1">
      <c r="A1902" s="814"/>
    </row>
    <row r="1903" spans="1:1">
      <c r="A1903" s="814"/>
    </row>
    <row r="1904" spans="1:1">
      <c r="A1904" s="814"/>
    </row>
    <row r="1905" spans="1:1">
      <c r="A1905" s="814"/>
    </row>
    <row r="1906" spans="1:1">
      <c r="A1906" s="814"/>
    </row>
    <row r="1907" spans="1:1">
      <c r="A1907" s="814"/>
    </row>
    <row r="1908" spans="1:1">
      <c r="A1908" s="814"/>
    </row>
    <row r="1909" spans="1:1">
      <c r="A1909" s="814"/>
    </row>
    <row r="1910" spans="1:1">
      <c r="A1910" s="814"/>
    </row>
    <row r="1911" spans="1:1">
      <c r="A1911" s="814"/>
    </row>
    <row r="1912" spans="1:1">
      <c r="A1912" s="814"/>
    </row>
    <row r="1913" spans="1:1">
      <c r="A1913" s="814"/>
    </row>
    <row r="1914" spans="1:1">
      <c r="A1914" s="814"/>
    </row>
    <row r="1915" spans="1:1">
      <c r="A1915" s="814"/>
    </row>
    <row r="1916" spans="1:1">
      <c r="A1916" s="814"/>
    </row>
    <row r="1917" spans="1:1">
      <c r="A1917" s="814"/>
    </row>
    <row r="1918" spans="1:1">
      <c r="A1918" s="814"/>
    </row>
    <row r="1919" spans="1:1">
      <c r="A1919" s="814"/>
    </row>
    <row r="1920" spans="1:1">
      <c r="A1920" s="814"/>
    </row>
    <row r="1921" spans="1:1">
      <c r="A1921" s="814"/>
    </row>
    <row r="1922" spans="1:1">
      <c r="A1922" s="814"/>
    </row>
    <row r="1923" spans="1:1">
      <c r="A1923" s="814"/>
    </row>
    <row r="1924" spans="1:1">
      <c r="A1924" s="814"/>
    </row>
    <row r="1925" spans="1:1">
      <c r="A1925" s="814"/>
    </row>
    <row r="1926" spans="1:1">
      <c r="A1926" s="814"/>
    </row>
    <row r="1927" spans="1:1">
      <c r="A1927" s="814"/>
    </row>
    <row r="1928" spans="1:1">
      <c r="A1928" s="814"/>
    </row>
    <row r="1929" spans="1:1">
      <c r="A1929" s="814"/>
    </row>
    <row r="1930" spans="1:1">
      <c r="A1930" s="814"/>
    </row>
    <row r="1931" spans="1:1">
      <c r="A1931" s="814"/>
    </row>
    <row r="1932" spans="1:1">
      <c r="A1932" s="814"/>
    </row>
    <row r="1933" spans="1:1">
      <c r="A1933" s="814"/>
    </row>
    <row r="1934" spans="1:1">
      <c r="A1934" s="814"/>
    </row>
    <row r="1935" spans="1:1">
      <c r="A1935" s="814"/>
    </row>
    <row r="1936" spans="1:1">
      <c r="A1936" s="814"/>
    </row>
    <row r="1937" spans="1:1">
      <c r="A1937" s="814"/>
    </row>
    <row r="1938" spans="1:1">
      <c r="A1938" s="814"/>
    </row>
    <row r="1939" spans="1:1">
      <c r="A1939" s="814"/>
    </row>
    <row r="1940" spans="1:1">
      <c r="A1940" s="814"/>
    </row>
    <row r="1941" spans="1:1">
      <c r="A1941" s="814"/>
    </row>
    <row r="1942" spans="1:1">
      <c r="A1942" s="814"/>
    </row>
    <row r="1943" spans="1:1">
      <c r="A1943" s="814"/>
    </row>
    <row r="1944" spans="1:1">
      <c r="A1944" s="814"/>
    </row>
    <row r="1945" spans="1:1">
      <c r="A1945" s="814"/>
    </row>
    <row r="1946" spans="1:1">
      <c r="A1946" s="814"/>
    </row>
    <row r="1947" spans="1:1">
      <c r="A1947" s="814"/>
    </row>
    <row r="1948" spans="1:1">
      <c r="A1948" s="814"/>
    </row>
    <row r="1949" spans="1:1">
      <c r="A1949" s="814"/>
    </row>
    <row r="1950" spans="1:1">
      <c r="A1950" s="814"/>
    </row>
    <row r="1951" spans="1:1">
      <c r="A1951" s="814"/>
    </row>
    <row r="1952" spans="1:1">
      <c r="A1952" s="814"/>
    </row>
    <row r="1953" spans="1:1">
      <c r="A1953" s="814"/>
    </row>
    <row r="1954" spans="1:1">
      <c r="A1954" s="814"/>
    </row>
    <row r="1955" spans="1:1">
      <c r="A1955" s="814"/>
    </row>
    <row r="1956" spans="1:1">
      <c r="A1956" s="814"/>
    </row>
    <row r="1957" spans="1:1">
      <c r="A1957" s="814"/>
    </row>
    <row r="1958" spans="1:1">
      <c r="A1958" s="814"/>
    </row>
    <row r="1959" spans="1:1">
      <c r="A1959" s="814"/>
    </row>
    <row r="1960" spans="1:1">
      <c r="A1960" s="814"/>
    </row>
    <row r="1961" spans="1:1">
      <c r="A1961" s="814"/>
    </row>
    <row r="1962" spans="1:1">
      <c r="A1962" s="814"/>
    </row>
    <row r="1963" spans="1:1">
      <c r="A1963" s="814"/>
    </row>
    <row r="1964" spans="1:1">
      <c r="A1964" s="814"/>
    </row>
    <row r="1965" spans="1:1">
      <c r="A1965" s="814"/>
    </row>
    <row r="1966" spans="1:1">
      <c r="A1966" s="814"/>
    </row>
    <row r="1967" spans="1:1">
      <c r="A1967" s="814"/>
    </row>
    <row r="1968" spans="1:1">
      <c r="A1968" s="814"/>
    </row>
    <row r="1969" spans="1:1">
      <c r="A1969" s="814"/>
    </row>
    <row r="1970" spans="1:1">
      <c r="A1970" s="814"/>
    </row>
    <row r="1971" spans="1:1">
      <c r="A1971" s="814"/>
    </row>
    <row r="1972" spans="1:1">
      <c r="A1972" s="814"/>
    </row>
    <row r="1973" spans="1:1">
      <c r="A1973" s="814"/>
    </row>
    <row r="1974" spans="1:1">
      <c r="A1974" s="814"/>
    </row>
    <row r="1975" spans="1:1">
      <c r="A1975" s="814"/>
    </row>
    <row r="1976" spans="1:1">
      <c r="A1976" s="814"/>
    </row>
    <row r="1977" spans="1:1">
      <c r="A1977" s="814"/>
    </row>
    <row r="1978" spans="1:1">
      <c r="A1978" s="814"/>
    </row>
    <row r="1979" spans="1:1">
      <c r="A1979" s="814"/>
    </row>
    <row r="1980" spans="1:1">
      <c r="A1980" s="814"/>
    </row>
    <row r="1981" spans="1:1">
      <c r="A1981" s="814"/>
    </row>
    <row r="1982" spans="1:1">
      <c r="A1982" s="814"/>
    </row>
    <row r="1983" spans="1:1">
      <c r="A1983" s="814"/>
    </row>
    <row r="1984" spans="1:1">
      <c r="A1984" s="814"/>
    </row>
    <row r="1985" spans="1:1">
      <c r="A1985" s="814"/>
    </row>
    <row r="1986" spans="1:1">
      <c r="A1986" s="814"/>
    </row>
    <row r="1987" spans="1:1">
      <c r="A1987" s="814"/>
    </row>
    <row r="1988" spans="1:1">
      <c r="A1988" s="814"/>
    </row>
    <row r="1989" spans="1:1">
      <c r="A1989" s="814"/>
    </row>
    <row r="1990" spans="1:1">
      <c r="A1990" s="814"/>
    </row>
    <row r="1991" spans="1:1">
      <c r="A1991" s="814"/>
    </row>
    <row r="1992" spans="1:1">
      <c r="A1992" s="814"/>
    </row>
    <row r="1993" spans="1:1">
      <c r="A1993" s="814"/>
    </row>
    <row r="1994" spans="1:1">
      <c r="A1994" s="814"/>
    </row>
    <row r="1995" spans="1:1">
      <c r="A1995" s="814"/>
    </row>
    <row r="1996" spans="1:1">
      <c r="A1996" s="814"/>
    </row>
    <row r="1997" spans="1:1">
      <c r="A1997" s="814"/>
    </row>
    <row r="1998" spans="1:1">
      <c r="A1998" s="814"/>
    </row>
    <row r="1999" spans="1:1">
      <c r="A1999" s="814"/>
    </row>
    <row r="2000" spans="1:1">
      <c r="A2000" s="814"/>
    </row>
    <row r="2001" spans="1:1">
      <c r="A2001" s="814"/>
    </row>
    <row r="2002" spans="1:1">
      <c r="A2002" s="814"/>
    </row>
    <row r="2003" spans="1:1">
      <c r="A2003" s="814"/>
    </row>
    <row r="2004" spans="1:1">
      <c r="A2004" s="814"/>
    </row>
    <row r="2005" spans="1:1">
      <c r="A2005" s="814"/>
    </row>
    <row r="2006" spans="1:1">
      <c r="A2006" s="814"/>
    </row>
    <row r="2007" spans="1:1">
      <c r="A2007" s="814"/>
    </row>
    <row r="2008" spans="1:1">
      <c r="A2008" s="814"/>
    </row>
    <row r="2009" spans="1:1">
      <c r="A2009" s="814"/>
    </row>
    <row r="2010" spans="1:1">
      <c r="A2010" s="814"/>
    </row>
    <row r="2011" spans="1:1">
      <c r="A2011" s="814"/>
    </row>
    <row r="2012" spans="1:1">
      <c r="A2012" s="814"/>
    </row>
    <row r="2013" spans="1:1">
      <c r="A2013" s="814"/>
    </row>
    <row r="2014" spans="1:1">
      <c r="A2014" s="814"/>
    </row>
    <row r="2015" spans="1:1">
      <c r="A2015" s="814"/>
    </row>
    <row r="2016" spans="1:1">
      <c r="A2016" s="814"/>
    </row>
    <row r="2017" spans="1:1">
      <c r="A2017" s="814"/>
    </row>
    <row r="2018" spans="1:1">
      <c r="A2018" s="814"/>
    </row>
    <row r="2019" spans="1:1">
      <c r="A2019" s="814"/>
    </row>
    <row r="2020" spans="1:1">
      <c r="A2020" s="814"/>
    </row>
    <row r="2021" spans="1:1">
      <c r="A2021" s="814"/>
    </row>
    <row r="2022" spans="1:1">
      <c r="A2022" s="814"/>
    </row>
    <row r="2023" spans="1:1">
      <c r="A2023" s="814"/>
    </row>
    <row r="2024" spans="1:1">
      <c r="A2024" s="814"/>
    </row>
    <row r="2025" spans="1:1">
      <c r="A2025" s="814"/>
    </row>
    <row r="2026" spans="1:1">
      <c r="A2026" s="814"/>
    </row>
    <row r="2027" spans="1:1">
      <c r="A2027" s="814"/>
    </row>
    <row r="2028" spans="1:1">
      <c r="A2028" s="814"/>
    </row>
    <row r="2029" spans="1:1">
      <c r="A2029" s="814"/>
    </row>
    <row r="2030" spans="1:1">
      <c r="A2030" s="814"/>
    </row>
    <row r="2031" spans="1:1">
      <c r="A2031" s="814"/>
    </row>
    <row r="2032" spans="1:1">
      <c r="A2032" s="814"/>
    </row>
    <row r="2033" spans="1:1">
      <c r="A2033" s="814"/>
    </row>
    <row r="2034" spans="1:1">
      <c r="A2034" s="814"/>
    </row>
    <row r="2035" spans="1:1">
      <c r="A2035" s="814"/>
    </row>
    <row r="2036" spans="1:1">
      <c r="A2036" s="814"/>
    </row>
    <row r="2037" spans="1:1">
      <c r="A2037" s="814"/>
    </row>
    <row r="2038" spans="1:1">
      <c r="A2038" s="814"/>
    </row>
    <row r="2039" spans="1:1">
      <c r="A2039" s="814"/>
    </row>
    <row r="2040" spans="1:1">
      <c r="A2040" s="814"/>
    </row>
    <row r="2041" spans="1:1">
      <c r="A2041" s="814"/>
    </row>
    <row r="2042" spans="1:1">
      <c r="A2042" s="814"/>
    </row>
    <row r="2043" spans="1:1">
      <c r="A2043" s="814"/>
    </row>
    <row r="2044" spans="1:1">
      <c r="A2044" s="814"/>
    </row>
    <row r="2045" spans="1:1">
      <c r="A2045" s="814"/>
    </row>
    <row r="2046" spans="1:1">
      <c r="A2046" s="814"/>
    </row>
    <row r="2047" spans="1:1">
      <c r="A2047" s="814"/>
    </row>
    <row r="2048" spans="1:1">
      <c r="A2048" s="814"/>
    </row>
    <row r="2049" spans="1:1">
      <c r="A2049" s="814"/>
    </row>
    <row r="2050" spans="1:1">
      <c r="A2050" s="814"/>
    </row>
    <row r="2051" spans="1:1">
      <c r="A2051" s="814"/>
    </row>
    <row r="2052" spans="1:1">
      <c r="A2052" s="814"/>
    </row>
    <row r="2053" spans="1:1">
      <c r="A2053" s="814"/>
    </row>
    <row r="2054" spans="1:1">
      <c r="A2054" s="814"/>
    </row>
    <row r="2055" spans="1:1">
      <c r="A2055" s="814"/>
    </row>
    <row r="2056" spans="1:1">
      <c r="A2056" s="814"/>
    </row>
    <row r="2057" spans="1:1">
      <c r="A2057" s="814"/>
    </row>
    <row r="2058" spans="1:1">
      <c r="A2058" s="814"/>
    </row>
    <row r="2059" spans="1:1">
      <c r="A2059" s="814"/>
    </row>
    <row r="2060" spans="1:1">
      <c r="A2060" s="814"/>
    </row>
    <row r="2061" spans="1:1">
      <c r="A2061" s="814"/>
    </row>
    <row r="2062" spans="1:1">
      <c r="A2062" s="814"/>
    </row>
    <row r="2063" spans="1:1">
      <c r="A2063" s="814"/>
    </row>
    <row r="2064" spans="1:1">
      <c r="A2064" s="814"/>
    </row>
    <row r="2065" spans="1:1">
      <c r="A2065" s="814"/>
    </row>
    <row r="2066" spans="1:1">
      <c r="A2066" s="814"/>
    </row>
    <row r="2067" spans="1:1">
      <c r="A2067" s="814"/>
    </row>
    <row r="2068" spans="1:1">
      <c r="A2068" s="814"/>
    </row>
    <row r="2069" spans="1:1">
      <c r="A2069" s="814"/>
    </row>
    <row r="2070" spans="1:1">
      <c r="A2070" s="814"/>
    </row>
    <row r="2071" spans="1:1">
      <c r="A2071" s="814"/>
    </row>
    <row r="2072" spans="1:1">
      <c r="A2072" s="814"/>
    </row>
    <row r="2073" spans="1:1">
      <c r="A2073" s="814"/>
    </row>
    <row r="2074" spans="1:1">
      <c r="A2074" s="814"/>
    </row>
    <row r="2075" spans="1:1">
      <c r="A2075" s="814"/>
    </row>
    <row r="2076" spans="1:1">
      <c r="A2076" s="814"/>
    </row>
    <row r="2077" spans="1:1">
      <c r="A2077" s="814"/>
    </row>
    <row r="2078" spans="1:1">
      <c r="A2078" s="814"/>
    </row>
    <row r="2079" spans="1:1">
      <c r="A2079" s="814"/>
    </row>
    <row r="2080" spans="1:1">
      <c r="A2080" s="814"/>
    </row>
    <row r="2081" spans="1:1">
      <c r="A2081" s="814"/>
    </row>
    <row r="2082" spans="1:1">
      <c r="A2082" s="814"/>
    </row>
    <row r="2083" spans="1:1">
      <c r="A2083" s="814"/>
    </row>
    <row r="2084" spans="1:1">
      <c r="A2084" s="814"/>
    </row>
    <row r="2085" spans="1:1">
      <c r="A2085" s="814"/>
    </row>
    <row r="2086" spans="1:1">
      <c r="A2086" s="814"/>
    </row>
    <row r="2087" spans="1:1">
      <c r="A2087" s="814"/>
    </row>
    <row r="2088" spans="1:1">
      <c r="A2088" s="814"/>
    </row>
    <row r="2089" spans="1:1">
      <c r="A2089" s="814"/>
    </row>
    <row r="2090" spans="1:1">
      <c r="A2090" s="814"/>
    </row>
    <row r="2091" spans="1:1">
      <c r="A2091" s="814"/>
    </row>
    <row r="2092" spans="1:1">
      <c r="A2092" s="814"/>
    </row>
    <row r="2093" spans="1:1">
      <c r="A2093" s="814"/>
    </row>
    <row r="2094" spans="1:1">
      <c r="A2094" s="814"/>
    </row>
    <row r="2095" spans="1:1">
      <c r="A2095" s="814"/>
    </row>
    <row r="2096" spans="1:1">
      <c r="A2096" s="814"/>
    </row>
    <row r="2097" spans="1:1">
      <c r="A2097" s="814"/>
    </row>
    <row r="2098" spans="1:1">
      <c r="A2098" s="814"/>
    </row>
    <row r="2099" spans="1:1">
      <c r="A2099" s="814"/>
    </row>
    <row r="2100" spans="1:1">
      <c r="A2100" s="814"/>
    </row>
    <row r="2101" spans="1:1">
      <c r="A2101" s="814"/>
    </row>
    <row r="2102" spans="1:1">
      <c r="A2102" s="814"/>
    </row>
    <row r="2103" spans="1:1">
      <c r="A2103" s="814"/>
    </row>
    <row r="2104" spans="1:1">
      <c r="A2104" s="814"/>
    </row>
    <row r="2105" spans="1:1">
      <c r="A2105" s="814"/>
    </row>
    <row r="2106" spans="1:1">
      <c r="A2106" s="814"/>
    </row>
    <row r="2107" spans="1:1">
      <c r="A2107" s="814"/>
    </row>
    <row r="2108" spans="1:1">
      <c r="A2108" s="814"/>
    </row>
    <row r="2109" spans="1:1">
      <c r="A2109" s="814"/>
    </row>
    <row r="2110" spans="1:1">
      <c r="A2110" s="814"/>
    </row>
    <row r="2111" spans="1:1">
      <c r="A2111" s="814"/>
    </row>
    <row r="2112" spans="1:1">
      <c r="A2112" s="814"/>
    </row>
    <row r="2113" spans="1:1">
      <c r="A2113" s="814"/>
    </row>
    <row r="2114" spans="1:1">
      <c r="A2114" s="814"/>
    </row>
    <row r="2115" spans="1:1">
      <c r="A2115" s="814"/>
    </row>
    <row r="2116" spans="1:1">
      <c r="A2116" s="814"/>
    </row>
    <row r="2117" spans="1:1">
      <c r="A2117" s="814"/>
    </row>
    <row r="2118" spans="1:1">
      <c r="A2118" s="814"/>
    </row>
    <row r="2119" spans="1:1">
      <c r="A2119" s="814"/>
    </row>
    <row r="2120" spans="1:1">
      <c r="A2120" s="814"/>
    </row>
    <row r="2121" spans="1:1">
      <c r="A2121" s="814"/>
    </row>
    <row r="2122" spans="1:1">
      <c r="A2122" s="814"/>
    </row>
    <row r="2123" spans="1:1">
      <c r="A2123" s="814"/>
    </row>
    <row r="2124" spans="1:1">
      <c r="A2124" s="814"/>
    </row>
    <row r="2125" spans="1:1">
      <c r="A2125" s="814"/>
    </row>
    <row r="2126" spans="1:1">
      <c r="A2126" s="814"/>
    </row>
    <row r="2127" spans="1:1">
      <c r="A2127" s="814"/>
    </row>
    <row r="2128" spans="1:1">
      <c r="A2128" s="814"/>
    </row>
    <row r="2129" spans="1:1">
      <c r="A2129" s="814"/>
    </row>
    <row r="2130" spans="1:1">
      <c r="A2130" s="814"/>
    </row>
    <row r="2131" spans="1:1">
      <c r="A2131" s="814"/>
    </row>
    <row r="2132" spans="1:1">
      <c r="A2132" s="814"/>
    </row>
    <row r="2133" spans="1:1">
      <c r="A2133" s="814"/>
    </row>
    <row r="2134" spans="1:1">
      <c r="A2134" s="814"/>
    </row>
    <row r="2135" spans="1:1">
      <c r="A2135" s="814"/>
    </row>
    <row r="2136" spans="1:1">
      <c r="A2136" s="814"/>
    </row>
    <row r="2137" spans="1:1">
      <c r="A2137" s="814"/>
    </row>
    <row r="2138" spans="1:1">
      <c r="A2138" s="814"/>
    </row>
    <row r="2139" spans="1:1">
      <c r="A2139" s="814"/>
    </row>
    <row r="2140" spans="1:1">
      <c r="A2140" s="814"/>
    </row>
    <row r="2141" spans="1:1">
      <c r="A2141" s="814"/>
    </row>
    <row r="2142" spans="1:1">
      <c r="A2142" s="814"/>
    </row>
    <row r="2143" spans="1:1">
      <c r="A2143" s="814"/>
    </row>
    <row r="2144" spans="1:1">
      <c r="A2144" s="814"/>
    </row>
    <row r="2145" spans="1:1">
      <c r="A2145" s="814"/>
    </row>
    <row r="2146" spans="1:1">
      <c r="A2146" s="814"/>
    </row>
    <row r="2147" spans="1:1">
      <c r="A2147" s="814"/>
    </row>
    <row r="2148" spans="1:1">
      <c r="A2148" s="814"/>
    </row>
    <row r="2149" spans="1:1">
      <c r="A2149" s="814"/>
    </row>
    <row r="2150" spans="1:1">
      <c r="A2150" s="814"/>
    </row>
    <row r="2151" spans="1:1">
      <c r="A2151" s="814"/>
    </row>
    <row r="2152" spans="1:1">
      <c r="A2152" s="814"/>
    </row>
    <row r="2153" spans="1:1">
      <c r="A2153" s="814"/>
    </row>
    <row r="2154" spans="1:1">
      <c r="A2154" s="814"/>
    </row>
    <row r="2155" spans="1:1">
      <c r="A2155" s="814"/>
    </row>
    <row r="2156" spans="1:1">
      <c r="A2156" s="814"/>
    </row>
    <row r="2157" spans="1:1">
      <c r="A2157" s="814"/>
    </row>
    <row r="2158" spans="1:1">
      <c r="A2158" s="814"/>
    </row>
    <row r="2159" spans="1:1">
      <c r="A2159" s="814"/>
    </row>
    <row r="2160" spans="1:1">
      <c r="A2160" s="814"/>
    </row>
    <row r="2161" spans="1:1">
      <c r="A2161" s="814"/>
    </row>
    <row r="2162" spans="1:1">
      <c r="A2162" s="814"/>
    </row>
    <row r="2163" spans="1:1">
      <c r="A2163" s="814"/>
    </row>
    <row r="2164" spans="1:1">
      <c r="A2164" s="814"/>
    </row>
    <row r="2165" spans="1:1">
      <c r="A2165" s="814"/>
    </row>
    <row r="2166" spans="1:1">
      <c r="A2166" s="814"/>
    </row>
    <row r="2167" spans="1:1">
      <c r="A2167" s="814"/>
    </row>
    <row r="2168" spans="1:1">
      <c r="A2168" s="814"/>
    </row>
    <row r="2169" spans="1:1">
      <c r="A2169" s="814"/>
    </row>
    <row r="2170" spans="1:1">
      <c r="A2170" s="814"/>
    </row>
    <row r="2171" spans="1:1">
      <c r="A2171" s="814"/>
    </row>
    <row r="2172" spans="1:1">
      <c r="A2172" s="814"/>
    </row>
    <row r="2173" spans="1:1">
      <c r="A2173" s="814"/>
    </row>
    <row r="2174" spans="1:1">
      <c r="A2174" s="814"/>
    </row>
    <row r="2175" spans="1:1">
      <c r="A2175" s="814"/>
    </row>
    <row r="2176" spans="1:1">
      <c r="A2176" s="814"/>
    </row>
    <row r="2177" spans="1:1">
      <c r="A2177" s="814"/>
    </row>
    <row r="2178" spans="1:1">
      <c r="A2178" s="814"/>
    </row>
    <row r="2179" spans="1:1">
      <c r="A2179" s="814"/>
    </row>
    <row r="2180" spans="1:1">
      <c r="A2180" s="814"/>
    </row>
    <row r="2181" spans="1:1">
      <c r="A2181" s="814"/>
    </row>
    <row r="2182" spans="1:1">
      <c r="A2182" s="814"/>
    </row>
    <row r="2183" spans="1:1">
      <c r="A2183" s="814"/>
    </row>
    <row r="2184" spans="1:1">
      <c r="A2184" s="814"/>
    </row>
    <row r="2185" spans="1:1">
      <c r="A2185" s="814"/>
    </row>
    <row r="2186" spans="1:1">
      <c r="A2186" s="814"/>
    </row>
    <row r="2187" spans="1:1">
      <c r="A2187" s="814"/>
    </row>
    <row r="2188" spans="1:1">
      <c r="A2188" s="814"/>
    </row>
    <row r="2189" spans="1:1">
      <c r="A2189" s="814"/>
    </row>
    <row r="2190" spans="1:1">
      <c r="A2190" s="814"/>
    </row>
    <row r="2191" spans="1:1">
      <c r="A2191" s="814"/>
    </row>
    <row r="2192" spans="1:1">
      <c r="A2192" s="814"/>
    </row>
    <row r="2193" spans="1:1">
      <c r="A2193" s="814"/>
    </row>
    <row r="2194" spans="1:1">
      <c r="A2194" s="814"/>
    </row>
    <row r="2195" spans="1:1">
      <c r="A2195" s="814"/>
    </row>
    <row r="2196" spans="1:1">
      <c r="A2196" s="814"/>
    </row>
    <row r="2197" spans="1:1">
      <c r="A2197" s="814"/>
    </row>
    <row r="2198" spans="1:1">
      <c r="A2198" s="814"/>
    </row>
    <row r="2199" spans="1:1">
      <c r="A2199" s="814"/>
    </row>
    <row r="2200" spans="1:1">
      <c r="A2200" s="814"/>
    </row>
    <row r="2201" spans="1:1">
      <c r="A2201" s="814"/>
    </row>
    <row r="2202" spans="1:1">
      <c r="A2202" s="814"/>
    </row>
    <row r="2203" spans="1:1">
      <c r="A2203" s="814"/>
    </row>
    <row r="2204" spans="1:1">
      <c r="A2204" s="814"/>
    </row>
    <row r="2205" spans="1:1">
      <c r="A2205" s="814"/>
    </row>
    <row r="2206" spans="1:1">
      <c r="A2206" s="814"/>
    </row>
    <row r="2207" spans="1:1">
      <c r="A2207" s="814"/>
    </row>
    <row r="2208" spans="1:1">
      <c r="A2208" s="814"/>
    </row>
    <row r="2209" spans="1:1">
      <c r="A2209" s="814"/>
    </row>
    <row r="2210" spans="1:1">
      <c r="A2210" s="814"/>
    </row>
    <row r="2211" spans="1:1">
      <c r="A2211" s="814"/>
    </row>
    <row r="2212" spans="1:1">
      <c r="A2212" s="814"/>
    </row>
    <row r="2213" spans="1:1">
      <c r="A2213" s="814"/>
    </row>
    <row r="2214" spans="1:1">
      <c r="A2214" s="814"/>
    </row>
    <row r="2215" spans="1:1">
      <c r="A2215" s="814"/>
    </row>
    <row r="2216" spans="1:1">
      <c r="A2216" s="814"/>
    </row>
    <row r="2217" spans="1:1">
      <c r="A2217" s="814"/>
    </row>
    <row r="2218" spans="1:1">
      <c r="A2218" s="814"/>
    </row>
    <row r="2219" spans="1:1">
      <c r="A2219" s="814"/>
    </row>
    <row r="2220" spans="1:1">
      <c r="A2220" s="814"/>
    </row>
    <row r="2221" spans="1:1">
      <c r="A2221" s="814"/>
    </row>
    <row r="2222" spans="1:1">
      <c r="A2222" s="814"/>
    </row>
    <row r="2223" spans="1:1">
      <c r="A2223" s="814"/>
    </row>
    <row r="2224" spans="1:1">
      <c r="A2224" s="814"/>
    </row>
    <row r="2225" spans="1:1">
      <c r="A2225" s="814"/>
    </row>
    <row r="2226" spans="1:1">
      <c r="A2226" s="814"/>
    </row>
    <row r="2227" spans="1:1">
      <c r="A2227" s="814"/>
    </row>
    <row r="2228" spans="1:1">
      <c r="A2228" s="814"/>
    </row>
    <row r="2229" spans="1:1">
      <c r="A2229" s="814"/>
    </row>
    <row r="2230" spans="1:1">
      <c r="A2230" s="814"/>
    </row>
    <row r="2231" spans="1:1">
      <c r="A2231" s="814"/>
    </row>
    <row r="2232" spans="1:1">
      <c r="A2232" s="814"/>
    </row>
    <row r="2233" spans="1:1">
      <c r="A2233" s="814"/>
    </row>
    <row r="2234" spans="1:1">
      <c r="A2234" s="814"/>
    </row>
    <row r="2235" spans="1:1">
      <c r="A2235" s="814"/>
    </row>
    <row r="2236" spans="1:1">
      <c r="A2236" s="814"/>
    </row>
    <row r="2237" spans="1:1">
      <c r="A2237" s="814"/>
    </row>
    <row r="2238" spans="1:1">
      <c r="A2238" s="814"/>
    </row>
    <row r="2239" spans="1:1">
      <c r="A2239" s="814"/>
    </row>
    <row r="2240" spans="1:1">
      <c r="A2240" s="814"/>
    </row>
    <row r="2241" spans="1:1">
      <c r="A2241" s="814"/>
    </row>
    <row r="2242" spans="1:1">
      <c r="A2242" s="814"/>
    </row>
    <row r="2243" spans="1:1">
      <c r="A2243" s="814"/>
    </row>
    <row r="2244" spans="1:1">
      <c r="A2244" s="814"/>
    </row>
    <row r="2245" spans="1:1">
      <c r="A2245" s="814"/>
    </row>
    <row r="2246" spans="1:1">
      <c r="A2246" s="814"/>
    </row>
    <row r="2247" spans="1:1">
      <c r="A2247" s="814"/>
    </row>
    <row r="2248" spans="1:1">
      <c r="A2248" s="814"/>
    </row>
    <row r="2249" spans="1:1">
      <c r="A2249" s="814"/>
    </row>
    <row r="2250" spans="1:1">
      <c r="A2250" s="814"/>
    </row>
    <row r="2251" spans="1:1">
      <c r="A2251" s="814"/>
    </row>
    <row r="2252" spans="1:1">
      <c r="A2252" s="814"/>
    </row>
    <row r="2253" spans="1:1">
      <c r="A2253" s="814"/>
    </row>
    <row r="2254" spans="1:1">
      <c r="A2254" s="814"/>
    </row>
    <row r="2255" spans="1:1">
      <c r="A2255" s="814"/>
    </row>
    <row r="2256" spans="1:1">
      <c r="A2256" s="814"/>
    </row>
    <row r="2257" spans="1:1">
      <c r="A2257" s="814"/>
    </row>
    <row r="2258" spans="1:1">
      <c r="A2258" s="814"/>
    </row>
    <row r="2259" spans="1:1">
      <c r="A2259" s="814"/>
    </row>
    <row r="2260" spans="1:1">
      <c r="A2260" s="814"/>
    </row>
    <row r="2261" spans="1:1">
      <c r="A2261" s="814"/>
    </row>
    <row r="2262" spans="1:1">
      <c r="A2262" s="814"/>
    </row>
    <row r="2263" spans="1:1">
      <c r="A2263" s="814"/>
    </row>
    <row r="2264" spans="1:1">
      <c r="A2264" s="814"/>
    </row>
    <row r="2265" spans="1:1">
      <c r="A2265" s="814"/>
    </row>
    <row r="2266" spans="1:1">
      <c r="A2266" s="814"/>
    </row>
    <row r="2267" spans="1:1">
      <c r="A2267" s="814"/>
    </row>
    <row r="2268" spans="1:1">
      <c r="A2268" s="814"/>
    </row>
    <row r="2269" spans="1:1">
      <c r="A2269" s="814"/>
    </row>
    <row r="2270" spans="1:1">
      <c r="A2270" s="814"/>
    </row>
    <row r="2271" spans="1:1">
      <c r="A2271" s="814"/>
    </row>
    <row r="2272" spans="1:1">
      <c r="A2272" s="814"/>
    </row>
    <row r="2273" spans="1:1">
      <c r="A2273" s="814"/>
    </row>
    <row r="2274" spans="1:1">
      <c r="A2274" s="814"/>
    </row>
    <row r="2275" spans="1:1">
      <c r="A2275" s="814"/>
    </row>
    <row r="2276" spans="1:1">
      <c r="A2276" s="814"/>
    </row>
    <row r="2277" spans="1:1">
      <c r="A2277" s="814"/>
    </row>
    <row r="2278" spans="1:1">
      <c r="A2278" s="814"/>
    </row>
    <row r="2279" spans="1:1">
      <c r="A2279" s="814"/>
    </row>
    <row r="2280" spans="1:1">
      <c r="A2280" s="814"/>
    </row>
    <row r="2281" spans="1:1">
      <c r="A2281" s="814"/>
    </row>
    <row r="2282" spans="1:1">
      <c r="A2282" s="814"/>
    </row>
    <row r="2283" spans="1:1">
      <c r="A2283" s="814"/>
    </row>
    <row r="2284" spans="1:1">
      <c r="A2284" s="814"/>
    </row>
    <row r="2285" spans="1:1">
      <c r="A2285" s="814"/>
    </row>
    <row r="2286" spans="1:1">
      <c r="A2286" s="814"/>
    </row>
    <row r="2287" spans="1:1">
      <c r="A2287" s="814"/>
    </row>
    <row r="2288" spans="1:1">
      <c r="A2288" s="814"/>
    </row>
    <row r="2289" spans="1:1">
      <c r="A2289" s="814"/>
    </row>
    <row r="2290" spans="1:1">
      <c r="A2290" s="814"/>
    </row>
    <row r="2291" spans="1:1">
      <c r="A2291" s="814"/>
    </row>
    <row r="2292" spans="1:1">
      <c r="A2292" s="814"/>
    </row>
    <row r="2293" spans="1:1">
      <c r="A2293" s="814"/>
    </row>
    <row r="2294" spans="1:1">
      <c r="A2294" s="814"/>
    </row>
    <row r="2295" spans="1:1">
      <c r="A2295" s="814"/>
    </row>
    <row r="2296" spans="1:1">
      <c r="A2296" s="814"/>
    </row>
    <row r="2297" spans="1:1">
      <c r="A2297" s="814"/>
    </row>
    <row r="2298" spans="1:1">
      <c r="A2298" s="814"/>
    </row>
    <row r="2299" spans="1:1">
      <c r="A2299" s="814"/>
    </row>
    <row r="2300" spans="1:1">
      <c r="A2300" s="814"/>
    </row>
    <row r="2301" spans="1:1">
      <c r="A2301" s="814"/>
    </row>
    <row r="2302" spans="1:1">
      <c r="A2302" s="814"/>
    </row>
    <row r="2303" spans="1:1">
      <c r="A2303" s="814"/>
    </row>
    <row r="2304" spans="1:1">
      <c r="A2304" s="814"/>
    </row>
    <row r="2305" spans="1:1">
      <c r="A2305" s="814"/>
    </row>
    <row r="2306" spans="1:1">
      <c r="A2306" s="814"/>
    </row>
    <row r="2307" spans="1:1">
      <c r="A2307" s="814"/>
    </row>
    <row r="2308" spans="1:1">
      <c r="A2308" s="814"/>
    </row>
    <row r="2309" spans="1:1">
      <c r="A2309" s="814"/>
    </row>
    <row r="2310" spans="1:1">
      <c r="A2310" s="814"/>
    </row>
    <row r="2311" spans="1:1">
      <c r="A2311" s="814"/>
    </row>
    <row r="2312" spans="1:1">
      <c r="A2312" s="814"/>
    </row>
    <row r="2313" spans="1:1">
      <c r="A2313" s="814"/>
    </row>
    <row r="2314" spans="1:1">
      <c r="A2314" s="814"/>
    </row>
    <row r="2315" spans="1:1">
      <c r="A2315" s="814"/>
    </row>
    <row r="2316" spans="1:1">
      <c r="A2316" s="814"/>
    </row>
    <row r="2317" spans="1:1">
      <c r="A2317" s="814"/>
    </row>
    <row r="2318" spans="1:1">
      <c r="A2318" s="814"/>
    </row>
    <row r="2319" spans="1:1">
      <c r="A2319" s="814"/>
    </row>
    <row r="2320" spans="1:1">
      <c r="A2320" s="814"/>
    </row>
    <row r="2321" spans="1:1">
      <c r="A2321" s="814"/>
    </row>
    <row r="2322" spans="1:1">
      <c r="A2322" s="814"/>
    </row>
    <row r="2323" spans="1:1">
      <c r="A2323" s="814"/>
    </row>
    <row r="2324" spans="1:1">
      <c r="A2324" s="814"/>
    </row>
    <row r="2325" spans="1:1">
      <c r="A2325" s="814"/>
    </row>
    <row r="2326" spans="1:1">
      <c r="A2326" s="814"/>
    </row>
    <row r="2327" spans="1:1">
      <c r="A2327" s="814"/>
    </row>
    <row r="2328" spans="1:1">
      <c r="A2328" s="814"/>
    </row>
    <row r="2329" spans="1:1">
      <c r="A2329" s="814"/>
    </row>
    <row r="2330" spans="1:1">
      <c r="A2330" s="814"/>
    </row>
    <row r="2331" spans="1:1">
      <c r="A2331" s="814"/>
    </row>
    <row r="2332" spans="1:1">
      <c r="A2332" s="814"/>
    </row>
    <row r="2333" spans="1:1">
      <c r="A2333" s="814"/>
    </row>
    <row r="2334" spans="1:1">
      <c r="A2334" s="814"/>
    </row>
    <row r="2335" spans="1:1">
      <c r="A2335" s="814"/>
    </row>
    <row r="2336" spans="1:1">
      <c r="A2336" s="814"/>
    </row>
    <row r="2337" spans="1:1">
      <c r="A2337" s="814"/>
    </row>
    <row r="2338" spans="1:1">
      <c r="A2338" s="814"/>
    </row>
    <row r="2339" spans="1:1">
      <c r="A2339" s="814"/>
    </row>
    <row r="2340" spans="1:1">
      <c r="A2340" s="814"/>
    </row>
    <row r="2341" spans="1:1">
      <c r="A2341" s="814"/>
    </row>
    <row r="2342" spans="1:1">
      <c r="A2342" s="814"/>
    </row>
    <row r="2343" spans="1:1">
      <c r="A2343" s="814"/>
    </row>
    <row r="2344" spans="1:1">
      <c r="A2344" s="814"/>
    </row>
    <row r="2345" spans="1:1">
      <c r="A2345" s="814"/>
    </row>
    <row r="2346" spans="1:1">
      <c r="A2346" s="814"/>
    </row>
    <row r="2347" spans="1:1">
      <c r="A2347" s="814"/>
    </row>
    <row r="2348" spans="1:1">
      <c r="A2348" s="814"/>
    </row>
    <row r="2349" spans="1:1">
      <c r="A2349" s="814"/>
    </row>
    <row r="2350" spans="1:1">
      <c r="A2350" s="814"/>
    </row>
    <row r="2351" spans="1:1">
      <c r="A2351" s="814"/>
    </row>
    <row r="2352" spans="1:1">
      <c r="A2352" s="814"/>
    </row>
    <row r="2353" spans="1:1">
      <c r="A2353" s="814"/>
    </row>
    <row r="2354" spans="1:1">
      <c r="A2354" s="814"/>
    </row>
    <row r="2355" spans="1:1">
      <c r="A2355" s="814"/>
    </row>
    <row r="2356" spans="1:1">
      <c r="A2356" s="814"/>
    </row>
    <row r="2357" spans="1:1">
      <c r="A2357" s="814"/>
    </row>
    <row r="2358" spans="1:1">
      <c r="A2358" s="814"/>
    </row>
    <row r="2359" spans="1:1">
      <c r="A2359" s="814"/>
    </row>
    <row r="2360" spans="1:1">
      <c r="A2360" s="814"/>
    </row>
    <row r="2361" spans="1:1">
      <c r="A2361" s="814"/>
    </row>
    <row r="2362" spans="1:1">
      <c r="A2362" s="814"/>
    </row>
    <row r="2363" spans="1:1">
      <c r="A2363" s="814"/>
    </row>
    <row r="2364" spans="1:1">
      <c r="A2364" s="814"/>
    </row>
    <row r="2365" spans="1:1">
      <c r="A2365" s="814"/>
    </row>
    <row r="2366" spans="1:1">
      <c r="A2366" s="814"/>
    </row>
    <row r="2367" spans="1:1">
      <c r="A2367" s="814"/>
    </row>
    <row r="2368" spans="1:1">
      <c r="A2368" s="814"/>
    </row>
    <row r="2369" spans="1:1">
      <c r="A2369" s="814"/>
    </row>
    <row r="2370" spans="1:1">
      <c r="A2370" s="814"/>
    </row>
    <row r="2371" spans="1:1">
      <c r="A2371" s="814"/>
    </row>
    <row r="2372" spans="1:1">
      <c r="A2372" s="814"/>
    </row>
    <row r="2373" spans="1:1">
      <c r="A2373" s="814"/>
    </row>
    <row r="2374" spans="1:1">
      <c r="A2374" s="814"/>
    </row>
    <row r="2375" spans="1:1">
      <c r="A2375" s="814"/>
    </row>
    <row r="2376" spans="1:1">
      <c r="A2376" s="814"/>
    </row>
    <row r="2377" spans="1:1">
      <c r="A2377" s="814"/>
    </row>
    <row r="2378" spans="1:1">
      <c r="A2378" s="814"/>
    </row>
    <row r="2379" spans="1:1">
      <c r="A2379" s="814"/>
    </row>
    <row r="2380" spans="1:1">
      <c r="A2380" s="814"/>
    </row>
    <row r="2381" spans="1:1">
      <c r="A2381" s="814"/>
    </row>
    <row r="2382" spans="1:1">
      <c r="A2382" s="814"/>
    </row>
    <row r="2383" spans="1:1">
      <c r="A2383" s="814"/>
    </row>
    <row r="2384" spans="1:1">
      <c r="A2384" s="814"/>
    </row>
    <row r="2385" spans="1:1">
      <c r="A2385" s="814"/>
    </row>
    <row r="2386" spans="1:1">
      <c r="A2386" s="814"/>
    </row>
    <row r="2387" spans="1:1">
      <c r="A2387" s="814"/>
    </row>
    <row r="2388" spans="1:1">
      <c r="A2388" s="814"/>
    </row>
    <row r="2389" spans="1:1">
      <c r="A2389" s="814"/>
    </row>
    <row r="2390" spans="1:1">
      <c r="A2390" s="814"/>
    </row>
    <row r="2391" spans="1:1">
      <c r="A2391" s="814"/>
    </row>
    <row r="2392" spans="1:1">
      <c r="A2392" s="814"/>
    </row>
    <row r="2393" spans="1:1">
      <c r="A2393" s="814"/>
    </row>
    <row r="2394" spans="1:1">
      <c r="A2394" s="814"/>
    </row>
    <row r="2395" spans="1:1">
      <c r="A2395" s="814"/>
    </row>
    <row r="2396" spans="1:1">
      <c r="A2396" s="814"/>
    </row>
    <row r="2397" spans="1:1">
      <c r="A2397" s="814"/>
    </row>
    <row r="2398" spans="1:1">
      <c r="A2398" s="814"/>
    </row>
    <row r="2399" spans="1:1">
      <c r="A2399" s="814"/>
    </row>
    <row r="2400" spans="1:1">
      <c r="A2400" s="814"/>
    </row>
    <row r="2401" spans="1:1">
      <c r="A2401" s="814"/>
    </row>
    <row r="2402" spans="1:1">
      <c r="A2402" s="814"/>
    </row>
    <row r="2403" spans="1:1">
      <c r="A2403" s="814"/>
    </row>
    <row r="2404" spans="1:1">
      <c r="A2404" s="814"/>
    </row>
    <row r="2405" spans="1:1">
      <c r="A2405" s="814"/>
    </row>
    <row r="2406" spans="1:1">
      <c r="A2406" s="814"/>
    </row>
    <row r="2407" spans="1:1">
      <c r="A2407" s="814"/>
    </row>
    <row r="2408" spans="1:1">
      <c r="A2408" s="814"/>
    </row>
    <row r="2409" spans="1:1">
      <c r="A2409" s="814"/>
    </row>
    <row r="2410" spans="1:1">
      <c r="A2410" s="814"/>
    </row>
    <row r="2411" spans="1:1">
      <c r="A2411" s="814"/>
    </row>
    <row r="2412" spans="1:1">
      <c r="A2412" s="814"/>
    </row>
    <row r="2413" spans="1:1">
      <c r="A2413" s="814"/>
    </row>
    <row r="2414" spans="1:1">
      <c r="A2414" s="814"/>
    </row>
    <row r="2415" spans="1:1">
      <c r="A2415" s="814"/>
    </row>
    <row r="2416" spans="1:1">
      <c r="A2416" s="814"/>
    </row>
    <row r="2417" spans="1:1">
      <c r="A2417" s="814"/>
    </row>
    <row r="2418" spans="1:1">
      <c r="A2418" s="814"/>
    </row>
    <row r="2419" spans="1:1">
      <c r="A2419" s="814"/>
    </row>
    <row r="2420" spans="1:1">
      <c r="A2420" s="814"/>
    </row>
    <row r="2421" spans="1:1">
      <c r="A2421" s="814"/>
    </row>
    <row r="2422" spans="1:1">
      <c r="A2422" s="814"/>
    </row>
    <row r="2423" spans="1:1">
      <c r="A2423" s="814"/>
    </row>
    <row r="2424" spans="1:1">
      <c r="A2424" s="814"/>
    </row>
    <row r="2425" spans="1:1">
      <c r="A2425" s="814"/>
    </row>
    <row r="2426" spans="1:1">
      <c r="A2426" s="814"/>
    </row>
    <row r="2427" spans="1:1">
      <c r="A2427" s="814"/>
    </row>
    <row r="2428" spans="1:1">
      <c r="A2428" s="814"/>
    </row>
    <row r="2429" spans="1:1">
      <c r="A2429" s="814"/>
    </row>
    <row r="2430" spans="1:1">
      <c r="A2430" s="814"/>
    </row>
    <row r="2431" spans="1:1">
      <c r="A2431" s="814"/>
    </row>
    <row r="2432" spans="1:1">
      <c r="A2432" s="814"/>
    </row>
    <row r="2433" spans="1:1">
      <c r="A2433" s="814"/>
    </row>
    <row r="2434" spans="1:1">
      <c r="A2434" s="814"/>
    </row>
    <row r="2435" spans="1:1">
      <c r="A2435" s="814"/>
    </row>
    <row r="2436" spans="1:1">
      <c r="A2436" s="814"/>
    </row>
    <row r="2437" spans="1:1">
      <c r="A2437" s="814"/>
    </row>
    <row r="2438" spans="1:1">
      <c r="A2438" s="814"/>
    </row>
    <row r="2439" spans="1:1">
      <c r="A2439" s="814"/>
    </row>
    <row r="2440" spans="1:1">
      <c r="A2440" s="814"/>
    </row>
    <row r="2441" spans="1:1">
      <c r="A2441" s="814"/>
    </row>
    <row r="2442" spans="1:1">
      <c r="A2442" s="814"/>
    </row>
    <row r="2443" spans="1:1">
      <c r="A2443" s="814"/>
    </row>
    <row r="2444" spans="1:1">
      <c r="A2444" s="814"/>
    </row>
    <row r="2445" spans="1:1">
      <c r="A2445" s="814"/>
    </row>
    <row r="2446" spans="1:1">
      <c r="A2446" s="814"/>
    </row>
    <row r="2447" spans="1:1">
      <c r="A2447" s="814"/>
    </row>
    <row r="2448" spans="1:1">
      <c r="A2448" s="814"/>
    </row>
    <row r="2449" spans="1:1">
      <c r="A2449" s="814"/>
    </row>
    <row r="2450" spans="1:1">
      <c r="A2450" s="814"/>
    </row>
    <row r="2451" spans="1:1">
      <c r="A2451" s="814"/>
    </row>
    <row r="2452" spans="1:1">
      <c r="A2452" s="814"/>
    </row>
    <row r="2453" spans="1:1">
      <c r="A2453" s="814"/>
    </row>
    <row r="2454" spans="1:1">
      <c r="A2454" s="814"/>
    </row>
    <row r="2455" spans="1:1">
      <c r="A2455" s="814"/>
    </row>
    <row r="2456" spans="1:1">
      <c r="A2456" s="814"/>
    </row>
    <row r="2457" spans="1:1">
      <c r="A2457" s="814"/>
    </row>
    <row r="2458" spans="1:1">
      <c r="A2458" s="814"/>
    </row>
    <row r="2459" spans="1:1">
      <c r="A2459" s="814"/>
    </row>
    <row r="2460" spans="1:1">
      <c r="A2460" s="814"/>
    </row>
    <row r="2461" spans="1:1">
      <c r="A2461" s="814"/>
    </row>
    <row r="2462" spans="1:1">
      <c r="A2462" s="814"/>
    </row>
    <row r="2463" spans="1:1">
      <c r="A2463" s="814"/>
    </row>
    <row r="2464" spans="1:1">
      <c r="A2464" s="814"/>
    </row>
    <row r="2465" spans="1:1">
      <c r="A2465" s="814"/>
    </row>
    <row r="2466" spans="1:1">
      <c r="A2466" s="814"/>
    </row>
    <row r="2467" spans="1:1">
      <c r="A2467" s="814"/>
    </row>
    <row r="2468" spans="1:1">
      <c r="A2468" s="814"/>
    </row>
    <row r="2469" spans="1:1">
      <c r="A2469" s="814"/>
    </row>
    <row r="2470" spans="1:1">
      <c r="A2470" s="814"/>
    </row>
    <row r="2471" spans="1:1">
      <c r="A2471" s="814"/>
    </row>
    <row r="2472" spans="1:1">
      <c r="A2472" s="814"/>
    </row>
    <row r="2473" spans="1:1">
      <c r="A2473" s="814"/>
    </row>
    <row r="2474" spans="1:1">
      <c r="A2474" s="814"/>
    </row>
    <row r="2475" spans="1:1">
      <c r="A2475" s="814"/>
    </row>
    <row r="2476" spans="1:1">
      <c r="A2476" s="814"/>
    </row>
    <row r="2477" spans="1:1">
      <c r="A2477" s="814"/>
    </row>
    <row r="2478" spans="1:1">
      <c r="A2478" s="814"/>
    </row>
    <row r="2479" spans="1:1">
      <c r="A2479" s="814"/>
    </row>
    <row r="2480" spans="1:1">
      <c r="A2480" s="814"/>
    </row>
    <row r="2481" spans="1:1">
      <c r="A2481" s="814"/>
    </row>
    <row r="2482" spans="1:1">
      <c r="A2482" s="814"/>
    </row>
    <row r="2483" spans="1:1">
      <c r="A2483" s="814"/>
    </row>
    <row r="2484" spans="1:1">
      <c r="A2484" s="814"/>
    </row>
    <row r="2485" spans="1:1">
      <c r="A2485" s="814"/>
    </row>
    <row r="2486" spans="1:1">
      <c r="A2486" s="814"/>
    </row>
    <row r="2487" spans="1:1">
      <c r="A2487" s="814"/>
    </row>
    <row r="2488" spans="1:1">
      <c r="A2488" s="814"/>
    </row>
    <row r="2489" spans="1:1">
      <c r="A2489" s="814"/>
    </row>
    <row r="2490" spans="1:1">
      <c r="A2490" s="814"/>
    </row>
    <row r="2491" spans="1:1">
      <c r="A2491" s="814"/>
    </row>
    <row r="2492" spans="1:1">
      <c r="A2492" s="814"/>
    </row>
    <row r="2493" spans="1:1">
      <c r="A2493" s="814"/>
    </row>
    <row r="2494" spans="1:1">
      <c r="A2494" s="814"/>
    </row>
    <row r="2495" spans="1:1">
      <c r="A2495" s="814"/>
    </row>
    <row r="2496" spans="1:1">
      <c r="A2496" s="814"/>
    </row>
    <row r="2497" spans="1:1">
      <c r="A2497" s="814"/>
    </row>
    <row r="2498" spans="1:1">
      <c r="A2498" s="814"/>
    </row>
    <row r="2499" spans="1:1">
      <c r="A2499" s="814"/>
    </row>
    <row r="2500" spans="1:1">
      <c r="A2500" s="814"/>
    </row>
    <row r="2501" spans="1:1">
      <c r="A2501" s="814"/>
    </row>
    <row r="2502" spans="1:1">
      <c r="A2502" s="814"/>
    </row>
    <row r="2503" spans="1:1">
      <c r="A2503" s="814"/>
    </row>
    <row r="2504" spans="1:1">
      <c r="A2504" s="814"/>
    </row>
    <row r="2505" spans="1:1">
      <c r="A2505" s="814"/>
    </row>
    <row r="2506" spans="1:1">
      <c r="A2506" s="814"/>
    </row>
    <row r="2507" spans="1:1">
      <c r="A2507" s="814"/>
    </row>
    <row r="2508" spans="1:1">
      <c r="A2508" s="814"/>
    </row>
    <row r="2509" spans="1:1">
      <c r="A2509" s="814"/>
    </row>
    <row r="2510" spans="1:1">
      <c r="A2510" s="814"/>
    </row>
    <row r="2511" spans="1:1">
      <c r="A2511" s="814"/>
    </row>
    <row r="2512" spans="1:1">
      <c r="A2512" s="814"/>
    </row>
    <row r="2513" spans="1:1">
      <c r="A2513" s="814"/>
    </row>
    <row r="2514" spans="1:1">
      <c r="A2514" s="814"/>
    </row>
    <row r="2515" spans="1:1">
      <c r="A2515" s="814"/>
    </row>
    <row r="2516" spans="1:1">
      <c r="A2516" s="814"/>
    </row>
    <row r="2517" spans="1:1">
      <c r="A2517" s="814"/>
    </row>
    <row r="2518" spans="1:1">
      <c r="A2518" s="814"/>
    </row>
    <row r="2519" spans="1:1">
      <c r="A2519" s="814"/>
    </row>
    <row r="2520" spans="1:1">
      <c r="A2520" s="814"/>
    </row>
    <row r="2521" spans="1:1">
      <c r="A2521" s="814"/>
    </row>
    <row r="2522" spans="1:1">
      <c r="A2522" s="814"/>
    </row>
    <row r="2523" spans="1:1">
      <c r="A2523" s="814"/>
    </row>
    <row r="2524" spans="1:1">
      <c r="A2524" s="814"/>
    </row>
    <row r="2525" spans="1:1">
      <c r="A2525" s="814"/>
    </row>
    <row r="2526" spans="1:1">
      <c r="A2526" s="814"/>
    </row>
    <row r="2527" spans="1:1">
      <c r="A2527" s="814"/>
    </row>
    <row r="2528" spans="1:1">
      <c r="A2528" s="814"/>
    </row>
    <row r="2529" spans="1:1">
      <c r="A2529" s="814"/>
    </row>
    <row r="2530" spans="1:1">
      <c r="A2530" s="814"/>
    </row>
    <row r="2531" spans="1:1">
      <c r="A2531" s="814"/>
    </row>
    <row r="2532" spans="1:1">
      <c r="A2532" s="814"/>
    </row>
    <row r="2533" spans="1:1">
      <c r="A2533" s="814"/>
    </row>
    <row r="2534" spans="1:1">
      <c r="A2534" s="814"/>
    </row>
    <row r="2535" spans="1:1">
      <c r="A2535" s="814"/>
    </row>
    <row r="2536" spans="1:1">
      <c r="A2536" s="814"/>
    </row>
    <row r="2537" spans="1:1">
      <c r="A2537" s="814"/>
    </row>
    <row r="2538" spans="1:1">
      <c r="A2538" s="814"/>
    </row>
    <row r="2539" spans="1:1">
      <c r="A2539" s="814"/>
    </row>
    <row r="2540" spans="1:1">
      <c r="A2540" s="814"/>
    </row>
    <row r="2541" spans="1:1">
      <c r="A2541" s="814"/>
    </row>
    <row r="2542" spans="1:1">
      <c r="A2542" s="814"/>
    </row>
    <row r="2543" spans="1:1">
      <c r="A2543" s="814"/>
    </row>
    <row r="2544" spans="1:1">
      <c r="A2544" s="814"/>
    </row>
    <row r="2545" spans="1:1">
      <c r="A2545" s="814"/>
    </row>
    <row r="2546" spans="1:1">
      <c r="A2546" s="814"/>
    </row>
    <row r="2547" spans="1:1">
      <c r="A2547" s="814"/>
    </row>
    <row r="2548" spans="1:1">
      <c r="A2548" s="814"/>
    </row>
    <row r="2549" spans="1:1">
      <c r="A2549" s="814"/>
    </row>
    <row r="2550" spans="1:1">
      <c r="A2550" s="814"/>
    </row>
    <row r="2551" spans="1:1">
      <c r="A2551" s="814"/>
    </row>
    <row r="2552" spans="1:1">
      <c r="A2552" s="814"/>
    </row>
    <row r="2553" spans="1:1">
      <c r="A2553" s="814"/>
    </row>
    <row r="2554" spans="1:1">
      <c r="A2554" s="814"/>
    </row>
    <row r="2555" spans="1:1">
      <c r="A2555" s="814"/>
    </row>
    <row r="2556" spans="1:1">
      <c r="A2556" s="814"/>
    </row>
    <row r="2557" spans="1:1">
      <c r="A2557" s="814"/>
    </row>
    <row r="2558" spans="1:1">
      <c r="A2558" s="814"/>
    </row>
    <row r="2559" spans="1:1">
      <c r="A2559" s="814"/>
    </row>
    <row r="2560" spans="1:1">
      <c r="A2560" s="814"/>
    </row>
    <row r="2561" spans="1:1">
      <c r="A2561" s="814"/>
    </row>
    <row r="2562" spans="1:1">
      <c r="A2562" s="814"/>
    </row>
    <row r="2563" spans="1:1">
      <c r="A2563" s="814"/>
    </row>
    <row r="2564" spans="1:1">
      <c r="A2564" s="814"/>
    </row>
    <row r="2565" spans="1:1">
      <c r="A2565" s="814"/>
    </row>
    <row r="2566" spans="1:1">
      <c r="A2566" s="814"/>
    </row>
    <row r="2567" spans="1:1">
      <c r="A2567" s="814"/>
    </row>
    <row r="2568" spans="1:1">
      <c r="A2568" s="814"/>
    </row>
    <row r="2569" spans="1:1">
      <c r="A2569" s="814"/>
    </row>
    <row r="2570" spans="1:1">
      <c r="A2570" s="814"/>
    </row>
    <row r="2571" spans="1:1">
      <c r="A2571" s="814"/>
    </row>
    <row r="2572" spans="1:1">
      <c r="A2572" s="814"/>
    </row>
    <row r="2573" spans="1:1">
      <c r="A2573" s="814"/>
    </row>
    <row r="2574" spans="1:1">
      <c r="A2574" s="814"/>
    </row>
    <row r="2575" spans="1:1">
      <c r="A2575" s="814"/>
    </row>
    <row r="2576" spans="1:1">
      <c r="A2576" s="814"/>
    </row>
    <row r="2577" spans="1:1">
      <c r="A2577" s="814"/>
    </row>
    <row r="2578" spans="1:1">
      <c r="A2578" s="814"/>
    </row>
    <row r="2579" spans="1:1">
      <c r="A2579" s="814"/>
    </row>
    <row r="2580" spans="1:1">
      <c r="A2580" s="814"/>
    </row>
    <row r="2581" spans="1:1">
      <c r="A2581" s="814"/>
    </row>
    <row r="2582" spans="1:1">
      <c r="A2582" s="814"/>
    </row>
    <row r="2583" spans="1:1">
      <c r="A2583" s="814"/>
    </row>
    <row r="2584" spans="1:1">
      <c r="A2584" s="814"/>
    </row>
    <row r="2585" spans="1:1">
      <c r="A2585" s="814"/>
    </row>
    <row r="2586" spans="1:1">
      <c r="A2586" s="814"/>
    </row>
    <row r="2587" spans="1:1">
      <c r="A2587" s="814"/>
    </row>
    <row r="2588" spans="1:1">
      <c r="A2588" s="814"/>
    </row>
    <row r="2589" spans="1:1">
      <c r="A2589" s="814"/>
    </row>
    <row r="2590" spans="1:1">
      <c r="A2590" s="814"/>
    </row>
    <row r="2591" spans="1:1">
      <c r="A2591" s="814"/>
    </row>
    <row r="2592" spans="1:1">
      <c r="A2592" s="814"/>
    </row>
    <row r="2593" spans="1:1">
      <c r="A2593" s="814"/>
    </row>
    <row r="2594" spans="1:1">
      <c r="A2594" s="814"/>
    </row>
    <row r="2595" spans="1:1">
      <c r="A2595" s="814"/>
    </row>
    <row r="2596" spans="1:1">
      <c r="A2596" s="814"/>
    </row>
    <row r="2597" spans="1:1">
      <c r="A2597" s="814"/>
    </row>
    <row r="2598" spans="1:1">
      <c r="A2598" s="814"/>
    </row>
    <row r="2599" spans="1:1">
      <c r="A2599" s="814"/>
    </row>
    <row r="2600" spans="1:1">
      <c r="A2600" s="814"/>
    </row>
    <row r="2601" spans="1:1">
      <c r="A2601" s="814"/>
    </row>
    <row r="2602" spans="1:1">
      <c r="A2602" s="814"/>
    </row>
    <row r="2603" spans="1:1">
      <c r="A2603" s="814"/>
    </row>
    <row r="2604" spans="1:1">
      <c r="A2604" s="814"/>
    </row>
    <row r="2605" spans="1:1">
      <c r="A2605" s="814"/>
    </row>
    <row r="2606" spans="1:1">
      <c r="A2606" s="814"/>
    </row>
    <row r="2607" spans="1:1">
      <c r="A2607" s="814"/>
    </row>
    <row r="2608" spans="1:1">
      <c r="A2608" s="814"/>
    </row>
    <row r="2609" spans="1:1">
      <c r="A2609" s="814"/>
    </row>
    <row r="2610" spans="1:1">
      <c r="A2610" s="814"/>
    </row>
    <row r="2611" spans="1:1">
      <c r="A2611" s="814"/>
    </row>
    <row r="2612" spans="1:1">
      <c r="A2612" s="814"/>
    </row>
    <row r="2613" spans="1:1">
      <c r="A2613" s="814"/>
    </row>
    <row r="2614" spans="1:1">
      <c r="A2614" s="814"/>
    </row>
    <row r="2615" spans="1:1">
      <c r="A2615" s="814"/>
    </row>
    <row r="2616" spans="1:1">
      <c r="A2616" s="8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B8CA-FBD4-415E-834A-7CD13A7EDFB0}">
  <dimension ref="A1:I227"/>
  <sheetViews>
    <sheetView view="pageBreakPreview" zoomScaleNormal="100" zoomScaleSheetLayoutView="100" workbookViewId="0"/>
  </sheetViews>
  <sheetFormatPr defaultRowHeight="14.45"/>
  <cols>
    <col min="1" max="1" width="9.140625" style="845"/>
    <col min="2" max="2" width="97.140625" style="823" customWidth="1"/>
    <col min="3" max="3" width="94.140625" style="823" customWidth="1"/>
    <col min="4" max="5" width="9.140625" style="823"/>
    <col min="6" max="9" width="9.140625" style="824"/>
    <col min="10" max="257" width="9.140625" style="823"/>
    <col min="258" max="258" width="97.140625" style="823" customWidth="1"/>
    <col min="259" max="259" width="94.140625" style="823" customWidth="1"/>
    <col min="260" max="513" width="9.140625" style="823"/>
    <col min="514" max="514" width="97.140625" style="823" customWidth="1"/>
    <col min="515" max="515" width="94.140625" style="823" customWidth="1"/>
    <col min="516" max="769" width="9.140625" style="823"/>
    <col min="770" max="770" width="97.140625" style="823" customWidth="1"/>
    <col min="771" max="771" width="94.140625" style="823" customWidth="1"/>
    <col min="772" max="1025" width="9.140625" style="823"/>
    <col min="1026" max="1026" width="97.140625" style="823" customWidth="1"/>
    <col min="1027" max="1027" width="94.140625" style="823" customWidth="1"/>
    <col min="1028" max="1281" width="9.140625" style="823"/>
    <col min="1282" max="1282" width="97.140625" style="823" customWidth="1"/>
    <col min="1283" max="1283" width="94.140625" style="823" customWidth="1"/>
    <col min="1284" max="1537" width="9.140625" style="823"/>
    <col min="1538" max="1538" width="97.140625" style="823" customWidth="1"/>
    <col min="1539" max="1539" width="94.140625" style="823" customWidth="1"/>
    <col min="1540" max="1793" width="9.140625" style="823"/>
    <col min="1794" max="1794" width="97.140625" style="823" customWidth="1"/>
    <col min="1795" max="1795" width="94.140625" style="823" customWidth="1"/>
    <col min="1796" max="2049" width="9.140625" style="823"/>
    <col min="2050" max="2050" width="97.140625" style="823" customWidth="1"/>
    <col min="2051" max="2051" width="94.140625" style="823" customWidth="1"/>
    <col min="2052" max="2305" width="9.140625" style="823"/>
    <col min="2306" max="2306" width="97.140625" style="823" customWidth="1"/>
    <col min="2307" max="2307" width="94.140625" style="823" customWidth="1"/>
    <col min="2308" max="2561" width="9.140625" style="823"/>
    <col min="2562" max="2562" width="97.140625" style="823" customWidth="1"/>
    <col min="2563" max="2563" width="94.140625" style="823" customWidth="1"/>
    <col min="2564" max="2817" width="9.140625" style="823"/>
    <col min="2818" max="2818" width="97.140625" style="823" customWidth="1"/>
    <col min="2819" max="2819" width="94.140625" style="823" customWidth="1"/>
    <col min="2820" max="3073" width="9.140625" style="823"/>
    <col min="3074" max="3074" width="97.140625" style="823" customWidth="1"/>
    <col min="3075" max="3075" width="94.140625" style="823" customWidth="1"/>
    <col min="3076" max="3329" width="9.140625" style="823"/>
    <col min="3330" max="3330" width="97.140625" style="823" customWidth="1"/>
    <col min="3331" max="3331" width="94.140625" style="823" customWidth="1"/>
    <col min="3332" max="3585" width="9.140625" style="823"/>
    <col min="3586" max="3586" width="97.140625" style="823" customWidth="1"/>
    <col min="3587" max="3587" width="94.140625" style="823" customWidth="1"/>
    <col min="3588" max="3841" width="9.140625" style="823"/>
    <col min="3842" max="3842" width="97.140625" style="823" customWidth="1"/>
    <col min="3843" max="3843" width="94.140625" style="823" customWidth="1"/>
    <col min="3844" max="4097" width="9.140625" style="823"/>
    <col min="4098" max="4098" width="97.140625" style="823" customWidth="1"/>
    <col min="4099" max="4099" width="94.140625" style="823" customWidth="1"/>
    <col min="4100" max="4353" width="9.140625" style="823"/>
    <col min="4354" max="4354" width="97.140625" style="823" customWidth="1"/>
    <col min="4355" max="4355" width="94.140625" style="823" customWidth="1"/>
    <col min="4356" max="4609" width="9.140625" style="823"/>
    <col min="4610" max="4610" width="97.140625" style="823" customWidth="1"/>
    <col min="4611" max="4611" width="94.140625" style="823" customWidth="1"/>
    <col min="4612" max="4865" width="9.140625" style="823"/>
    <col min="4866" max="4866" width="97.140625" style="823" customWidth="1"/>
    <col min="4867" max="4867" width="94.140625" style="823" customWidth="1"/>
    <col min="4868" max="5121" width="9.140625" style="823"/>
    <col min="5122" max="5122" width="97.140625" style="823" customWidth="1"/>
    <col min="5123" max="5123" width="94.140625" style="823" customWidth="1"/>
    <col min="5124" max="5377" width="9.140625" style="823"/>
    <col min="5378" max="5378" width="97.140625" style="823" customWidth="1"/>
    <col min="5379" max="5379" width="94.140625" style="823" customWidth="1"/>
    <col min="5380" max="5633" width="9.140625" style="823"/>
    <col min="5634" max="5634" width="97.140625" style="823" customWidth="1"/>
    <col min="5635" max="5635" width="94.140625" style="823" customWidth="1"/>
    <col min="5636" max="5889" width="9.140625" style="823"/>
    <col min="5890" max="5890" width="97.140625" style="823" customWidth="1"/>
    <col min="5891" max="5891" width="94.140625" style="823" customWidth="1"/>
    <col min="5892" max="6145" width="9.140625" style="823"/>
    <col min="6146" max="6146" width="97.140625" style="823" customWidth="1"/>
    <col min="6147" max="6147" width="94.140625" style="823" customWidth="1"/>
    <col min="6148" max="6401" width="9.140625" style="823"/>
    <col min="6402" max="6402" width="97.140625" style="823" customWidth="1"/>
    <col min="6403" max="6403" width="94.140625" style="823" customWidth="1"/>
    <col min="6404" max="6657" width="9.140625" style="823"/>
    <col min="6658" max="6658" width="97.140625" style="823" customWidth="1"/>
    <col min="6659" max="6659" width="94.140625" style="823" customWidth="1"/>
    <col min="6660" max="6913" width="9.140625" style="823"/>
    <col min="6914" max="6914" width="97.140625" style="823" customWidth="1"/>
    <col min="6915" max="6915" width="94.140625" style="823" customWidth="1"/>
    <col min="6916" max="7169" width="9.140625" style="823"/>
    <col min="7170" max="7170" width="97.140625" style="823" customWidth="1"/>
    <col min="7171" max="7171" width="94.140625" style="823" customWidth="1"/>
    <col min="7172" max="7425" width="9.140625" style="823"/>
    <col min="7426" max="7426" width="97.140625" style="823" customWidth="1"/>
    <col min="7427" max="7427" width="94.140625" style="823" customWidth="1"/>
    <col min="7428" max="7681" width="9.140625" style="823"/>
    <col min="7682" max="7682" width="97.140625" style="823" customWidth="1"/>
    <col min="7683" max="7683" width="94.140625" style="823" customWidth="1"/>
    <col min="7684" max="7937" width="9.140625" style="823"/>
    <col min="7938" max="7938" width="97.140625" style="823" customWidth="1"/>
    <col min="7939" max="7939" width="94.140625" style="823" customWidth="1"/>
    <col min="7940" max="8193" width="9.140625" style="823"/>
    <col min="8194" max="8194" width="97.140625" style="823" customWidth="1"/>
    <col min="8195" max="8195" width="94.140625" style="823" customWidth="1"/>
    <col min="8196" max="8449" width="9.140625" style="823"/>
    <col min="8450" max="8450" width="97.140625" style="823" customWidth="1"/>
    <col min="8451" max="8451" width="94.140625" style="823" customWidth="1"/>
    <col min="8452" max="8705" width="9.140625" style="823"/>
    <col min="8706" max="8706" width="97.140625" style="823" customWidth="1"/>
    <col min="8707" max="8707" width="94.140625" style="823" customWidth="1"/>
    <col min="8708" max="8961" width="9.140625" style="823"/>
    <col min="8962" max="8962" width="97.140625" style="823" customWidth="1"/>
    <col min="8963" max="8963" width="94.140625" style="823" customWidth="1"/>
    <col min="8964" max="9217" width="9.140625" style="823"/>
    <col min="9218" max="9218" width="97.140625" style="823" customWidth="1"/>
    <col min="9219" max="9219" width="94.140625" style="823" customWidth="1"/>
    <col min="9220" max="9473" width="9.140625" style="823"/>
    <col min="9474" max="9474" width="97.140625" style="823" customWidth="1"/>
    <col min="9475" max="9475" width="94.140625" style="823" customWidth="1"/>
    <col min="9476" max="9729" width="9.140625" style="823"/>
    <col min="9730" max="9730" width="97.140625" style="823" customWidth="1"/>
    <col min="9731" max="9731" width="94.140625" style="823" customWidth="1"/>
    <col min="9732" max="9985" width="9.140625" style="823"/>
    <col min="9986" max="9986" width="97.140625" style="823" customWidth="1"/>
    <col min="9987" max="9987" width="94.140625" style="823" customWidth="1"/>
    <col min="9988" max="10241" width="9.140625" style="823"/>
    <col min="10242" max="10242" width="97.140625" style="823" customWidth="1"/>
    <col min="10243" max="10243" width="94.140625" style="823" customWidth="1"/>
    <col min="10244" max="10497" width="9.140625" style="823"/>
    <col min="10498" max="10498" width="97.140625" style="823" customWidth="1"/>
    <col min="10499" max="10499" width="94.140625" style="823" customWidth="1"/>
    <col min="10500" max="10753" width="9.140625" style="823"/>
    <col min="10754" max="10754" width="97.140625" style="823" customWidth="1"/>
    <col min="10755" max="10755" width="94.140625" style="823" customWidth="1"/>
    <col min="10756" max="11009" width="9.140625" style="823"/>
    <col min="11010" max="11010" width="97.140625" style="823" customWidth="1"/>
    <col min="11011" max="11011" width="94.140625" style="823" customWidth="1"/>
    <col min="11012" max="11265" width="9.140625" style="823"/>
    <col min="11266" max="11266" width="97.140625" style="823" customWidth="1"/>
    <col min="11267" max="11267" width="94.140625" style="823" customWidth="1"/>
    <col min="11268" max="11521" width="9.140625" style="823"/>
    <col min="11522" max="11522" width="97.140625" style="823" customWidth="1"/>
    <col min="11523" max="11523" width="94.140625" style="823" customWidth="1"/>
    <col min="11524" max="11777" width="9.140625" style="823"/>
    <col min="11778" max="11778" width="97.140625" style="823" customWidth="1"/>
    <col min="11779" max="11779" width="94.140625" style="823" customWidth="1"/>
    <col min="11780" max="12033" width="9.140625" style="823"/>
    <col min="12034" max="12034" width="97.140625" style="823" customWidth="1"/>
    <col min="12035" max="12035" width="94.140625" style="823" customWidth="1"/>
    <col min="12036" max="12289" width="9.140625" style="823"/>
    <col min="12290" max="12290" width="97.140625" style="823" customWidth="1"/>
    <col min="12291" max="12291" width="94.140625" style="823" customWidth="1"/>
    <col min="12292" max="12545" width="9.140625" style="823"/>
    <col min="12546" max="12546" width="97.140625" style="823" customWidth="1"/>
    <col min="12547" max="12547" width="94.140625" style="823" customWidth="1"/>
    <col min="12548" max="12801" width="9.140625" style="823"/>
    <col min="12802" max="12802" width="97.140625" style="823" customWidth="1"/>
    <col min="12803" max="12803" width="94.140625" style="823" customWidth="1"/>
    <col min="12804" max="13057" width="9.140625" style="823"/>
    <col min="13058" max="13058" width="97.140625" style="823" customWidth="1"/>
    <col min="13059" max="13059" width="94.140625" style="823" customWidth="1"/>
    <col min="13060" max="13313" width="9.140625" style="823"/>
    <col min="13314" max="13314" width="97.140625" style="823" customWidth="1"/>
    <col min="13315" max="13315" width="94.140625" style="823" customWidth="1"/>
    <col min="13316" max="13569" width="9.140625" style="823"/>
    <col min="13570" max="13570" width="97.140625" style="823" customWidth="1"/>
    <col min="13571" max="13571" width="94.140625" style="823" customWidth="1"/>
    <col min="13572" max="13825" width="9.140625" style="823"/>
    <col min="13826" max="13826" width="97.140625" style="823" customWidth="1"/>
    <col min="13827" max="13827" width="94.140625" style="823" customWidth="1"/>
    <col min="13828" max="14081" width="9.140625" style="823"/>
    <col min="14082" max="14082" width="97.140625" style="823" customWidth="1"/>
    <col min="14083" max="14083" width="94.140625" style="823" customWidth="1"/>
    <col min="14084" max="14337" width="9.140625" style="823"/>
    <col min="14338" max="14338" width="97.140625" style="823" customWidth="1"/>
    <col min="14339" max="14339" width="94.140625" style="823" customWidth="1"/>
    <col min="14340" max="14593" width="9.140625" style="823"/>
    <col min="14594" max="14594" width="97.140625" style="823" customWidth="1"/>
    <col min="14595" max="14595" width="94.140625" style="823" customWidth="1"/>
    <col min="14596" max="14849" width="9.140625" style="823"/>
    <col min="14850" max="14850" width="97.140625" style="823" customWidth="1"/>
    <col min="14851" max="14851" width="94.140625" style="823" customWidth="1"/>
    <col min="14852" max="15105" width="9.140625" style="823"/>
    <col min="15106" max="15106" width="97.140625" style="823" customWidth="1"/>
    <col min="15107" max="15107" width="94.140625" style="823" customWidth="1"/>
    <col min="15108" max="15361" width="9.140625" style="823"/>
    <col min="15362" max="15362" width="97.140625" style="823" customWidth="1"/>
    <col min="15363" max="15363" width="94.140625" style="823" customWidth="1"/>
    <col min="15364" max="15617" width="9.140625" style="823"/>
    <col min="15618" max="15618" width="97.140625" style="823" customWidth="1"/>
    <col min="15619" max="15619" width="94.140625" style="823" customWidth="1"/>
    <col min="15620" max="15873" width="9.140625" style="823"/>
    <col min="15874" max="15874" width="97.140625" style="823" customWidth="1"/>
    <col min="15875" max="15875" width="94.140625" style="823" customWidth="1"/>
    <col min="15876" max="16129" width="9.140625" style="823"/>
    <col min="16130" max="16130" width="97.140625" style="823" customWidth="1"/>
    <col min="16131" max="16131" width="94.140625" style="823" customWidth="1"/>
    <col min="16132" max="16384" width="9.140625" style="823"/>
  </cols>
  <sheetData>
    <row r="1" spans="1:5" s="820" customFormat="1" ht="15.6">
      <c r="A1" s="818" t="s">
        <v>2208</v>
      </c>
      <c r="B1" s="819"/>
      <c r="C1" s="818"/>
      <c r="D1" s="818"/>
      <c r="E1" s="818"/>
    </row>
    <row r="2" spans="1:5">
      <c r="A2" s="821"/>
      <c r="B2" s="822"/>
      <c r="C2" s="822"/>
    </row>
    <row r="3" spans="1:5">
      <c r="A3" s="825"/>
      <c r="B3" s="826" t="s">
        <v>746</v>
      </c>
      <c r="C3" s="826" t="s">
        <v>747</v>
      </c>
    </row>
    <row r="4" spans="1:5">
      <c r="A4" s="825"/>
      <c r="B4" s="827" t="s">
        <v>2209</v>
      </c>
      <c r="C4" s="827" t="s">
        <v>2210</v>
      </c>
    </row>
    <row r="5" spans="1:5">
      <c r="A5" s="825"/>
      <c r="B5" s="826" t="s">
        <v>750</v>
      </c>
      <c r="C5" s="826" t="s">
        <v>751</v>
      </c>
    </row>
    <row r="6" spans="1:5">
      <c r="A6" s="825"/>
      <c r="B6" s="827" t="s">
        <v>94</v>
      </c>
      <c r="C6" s="827" t="s">
        <v>752</v>
      </c>
    </row>
    <row r="7" spans="1:5">
      <c r="A7" s="825"/>
      <c r="B7" s="826" t="s">
        <v>753</v>
      </c>
      <c r="C7" s="826" t="s">
        <v>754</v>
      </c>
    </row>
    <row r="8" spans="1:5" ht="26.1">
      <c r="A8" s="825"/>
      <c r="B8" s="828" t="s">
        <v>2211</v>
      </c>
      <c r="C8" s="828" t="s">
        <v>2212</v>
      </c>
    </row>
    <row r="9" spans="1:5">
      <c r="A9" s="825"/>
      <c r="C9" s="829"/>
    </row>
    <row r="11" spans="1:5">
      <c r="A11" s="830">
        <v>5</v>
      </c>
      <c r="B11" s="831" t="s">
        <v>2100</v>
      </c>
      <c r="C11" s="831" t="s">
        <v>2101</v>
      </c>
      <c r="D11" s="830" t="s">
        <v>773</v>
      </c>
      <c r="E11" s="830" t="s">
        <v>774</v>
      </c>
    </row>
    <row r="12" spans="1:5" ht="57.95">
      <c r="A12" s="832" t="s">
        <v>2213</v>
      </c>
      <c r="B12" s="832" t="s">
        <v>2214</v>
      </c>
      <c r="C12" s="833" t="s">
        <v>2215</v>
      </c>
      <c r="D12" s="834"/>
      <c r="E12" s="834"/>
    </row>
    <row r="13" spans="1:5">
      <c r="A13" s="835" t="s">
        <v>778</v>
      </c>
      <c r="B13" s="836"/>
      <c r="C13" s="836"/>
      <c r="D13" s="837"/>
      <c r="E13" s="837"/>
    </row>
    <row r="14" spans="1:5">
      <c r="A14" s="835" t="s">
        <v>26</v>
      </c>
      <c r="B14" s="836"/>
      <c r="C14" s="836"/>
      <c r="D14" s="837"/>
      <c r="E14" s="837"/>
    </row>
    <row r="15" spans="1:5">
      <c r="A15" s="835" t="s">
        <v>31</v>
      </c>
      <c r="B15" s="836" t="s">
        <v>2104</v>
      </c>
      <c r="C15" s="836"/>
      <c r="D15" s="837" t="s">
        <v>783</v>
      </c>
      <c r="E15" s="837"/>
    </row>
    <row r="16" spans="1:5">
      <c r="A16" s="835" t="s">
        <v>35</v>
      </c>
      <c r="B16" s="836"/>
      <c r="C16" s="836"/>
      <c r="D16" s="837"/>
      <c r="E16" s="837"/>
    </row>
    <row r="17" spans="1:5">
      <c r="A17" s="835" t="s">
        <v>39</v>
      </c>
      <c r="B17" s="836"/>
      <c r="C17" s="836"/>
      <c r="D17" s="837"/>
      <c r="E17" s="837"/>
    </row>
    <row r="18" spans="1:5" ht="130.5">
      <c r="A18" s="838"/>
      <c r="B18" s="839" t="s">
        <v>2216</v>
      </c>
      <c r="C18" s="839" t="s">
        <v>2217</v>
      </c>
      <c r="D18" s="840"/>
      <c r="E18" s="840"/>
    </row>
    <row r="19" spans="1:5">
      <c r="A19" s="835" t="s">
        <v>778</v>
      </c>
      <c r="B19" s="841"/>
      <c r="C19" s="841"/>
      <c r="D19" s="837"/>
      <c r="E19" s="837"/>
    </row>
    <row r="20" spans="1:5">
      <c r="A20" s="835" t="s">
        <v>26</v>
      </c>
      <c r="B20" s="841"/>
      <c r="C20" s="841"/>
      <c r="D20" s="837"/>
      <c r="E20" s="837"/>
    </row>
    <row r="21" spans="1:5" ht="43.5">
      <c r="A21" s="835" t="s">
        <v>31</v>
      </c>
      <c r="B21" s="836" t="s">
        <v>2218</v>
      </c>
      <c r="C21" s="841"/>
      <c r="D21" s="837" t="s">
        <v>783</v>
      </c>
      <c r="E21" s="837"/>
    </row>
    <row r="22" spans="1:5">
      <c r="A22" s="835" t="s">
        <v>35</v>
      </c>
      <c r="B22" s="836"/>
      <c r="C22" s="836"/>
      <c r="D22" s="837"/>
      <c r="E22" s="837"/>
    </row>
    <row r="23" spans="1:5">
      <c r="A23" s="835" t="s">
        <v>39</v>
      </c>
      <c r="B23" s="836"/>
      <c r="C23" s="836"/>
      <c r="D23" s="837"/>
      <c r="E23" s="837"/>
    </row>
    <row r="24" spans="1:5">
      <c r="A24" s="830">
        <v>5.2</v>
      </c>
      <c r="B24" s="831" t="s">
        <v>2219</v>
      </c>
      <c r="C24" s="831" t="s">
        <v>2101</v>
      </c>
      <c r="D24" s="830" t="s">
        <v>773</v>
      </c>
      <c r="E24" s="830" t="s">
        <v>774</v>
      </c>
    </row>
    <row r="25" spans="1:5" ht="81" customHeight="1">
      <c r="A25" s="838">
        <v>5.2</v>
      </c>
      <c r="B25" s="839" t="s">
        <v>2220</v>
      </c>
      <c r="C25" s="839" t="s">
        <v>2221</v>
      </c>
      <c r="D25" s="840"/>
      <c r="E25" s="840"/>
    </row>
    <row r="26" spans="1:5">
      <c r="A26" s="835" t="s">
        <v>778</v>
      </c>
      <c r="B26" s="836"/>
      <c r="C26" s="836"/>
      <c r="D26" s="837"/>
      <c r="E26" s="837"/>
    </row>
    <row r="27" spans="1:5">
      <c r="A27" s="835" t="s">
        <v>26</v>
      </c>
      <c r="B27" s="836"/>
      <c r="C27" s="836"/>
      <c r="D27" s="837"/>
      <c r="E27" s="837"/>
    </row>
    <row r="28" spans="1:5" ht="72.599999999999994">
      <c r="A28" s="835" t="s">
        <v>31</v>
      </c>
      <c r="B28" s="836" t="s">
        <v>2222</v>
      </c>
      <c r="C28" s="836"/>
      <c r="D28" s="837" t="s">
        <v>783</v>
      </c>
      <c r="E28" s="837"/>
    </row>
    <row r="29" spans="1:5">
      <c r="A29" s="835" t="s">
        <v>35</v>
      </c>
      <c r="B29" s="836"/>
      <c r="C29" s="836"/>
      <c r="D29" s="837"/>
      <c r="E29" s="837"/>
    </row>
    <row r="30" spans="1:5">
      <c r="A30" s="835" t="s">
        <v>39</v>
      </c>
      <c r="B30" s="836"/>
      <c r="C30" s="836"/>
      <c r="D30" s="837"/>
      <c r="E30" s="837"/>
    </row>
    <row r="31" spans="1:5" ht="72.599999999999994">
      <c r="A31" s="838"/>
      <c r="B31" s="839" t="s">
        <v>2223</v>
      </c>
      <c r="C31" s="839" t="s">
        <v>2224</v>
      </c>
      <c r="D31" s="840"/>
      <c r="E31" s="840"/>
    </row>
    <row r="32" spans="1:5">
      <c r="A32" s="835" t="s">
        <v>778</v>
      </c>
      <c r="B32" s="836"/>
      <c r="C32" s="836"/>
      <c r="D32" s="837"/>
      <c r="E32" s="837"/>
    </row>
    <row r="33" spans="1:5">
      <c r="A33" s="835" t="s">
        <v>26</v>
      </c>
      <c r="B33" s="836"/>
      <c r="C33" s="836"/>
      <c r="D33" s="837"/>
      <c r="E33" s="837"/>
    </row>
    <row r="34" spans="1:5" ht="87">
      <c r="A34" s="835" t="s">
        <v>31</v>
      </c>
      <c r="B34" s="836" t="s">
        <v>2225</v>
      </c>
      <c r="C34" s="836"/>
      <c r="D34" s="837" t="s">
        <v>783</v>
      </c>
      <c r="E34" s="837"/>
    </row>
    <row r="35" spans="1:5">
      <c r="A35" s="835" t="s">
        <v>35</v>
      </c>
      <c r="B35" s="836"/>
      <c r="C35" s="836"/>
      <c r="D35" s="837"/>
      <c r="E35" s="837"/>
    </row>
    <row r="36" spans="1:5">
      <c r="A36" s="835" t="s">
        <v>39</v>
      </c>
      <c r="B36" s="836"/>
      <c r="C36" s="836"/>
      <c r="D36" s="837"/>
      <c r="E36" s="837"/>
    </row>
    <row r="37" spans="1:5" ht="43.5">
      <c r="A37" s="838"/>
      <c r="B37" s="839" t="s">
        <v>2226</v>
      </c>
      <c r="C37" s="839" t="s">
        <v>2227</v>
      </c>
      <c r="D37" s="840"/>
      <c r="E37" s="840"/>
    </row>
    <row r="38" spans="1:5">
      <c r="A38" s="835" t="s">
        <v>778</v>
      </c>
      <c r="B38" s="836"/>
      <c r="C38" s="836"/>
      <c r="D38" s="837"/>
      <c r="E38" s="837"/>
    </row>
    <row r="39" spans="1:5">
      <c r="A39" s="835" t="s">
        <v>26</v>
      </c>
      <c r="B39" s="836"/>
      <c r="C39" s="836"/>
      <c r="D39" s="837"/>
      <c r="E39" s="837"/>
    </row>
    <row r="40" spans="1:5" ht="72.599999999999994">
      <c r="A40" s="835" t="s">
        <v>31</v>
      </c>
      <c r="B40" s="836" t="s">
        <v>2228</v>
      </c>
      <c r="C40" s="836"/>
      <c r="D40" s="837" t="s">
        <v>783</v>
      </c>
      <c r="E40" s="837"/>
    </row>
    <row r="41" spans="1:5">
      <c r="A41" s="835" t="s">
        <v>35</v>
      </c>
      <c r="B41" s="836"/>
      <c r="C41" s="836"/>
      <c r="D41" s="837"/>
      <c r="E41" s="837"/>
    </row>
    <row r="42" spans="1:5">
      <c r="A42" s="835" t="s">
        <v>39</v>
      </c>
      <c r="B42" s="836"/>
      <c r="C42" s="836"/>
      <c r="D42" s="837"/>
      <c r="E42" s="837"/>
    </row>
    <row r="43" spans="1:5" ht="87">
      <c r="A43" s="838"/>
      <c r="B43" s="839" t="s">
        <v>2229</v>
      </c>
      <c r="C43" s="839" t="s">
        <v>2230</v>
      </c>
      <c r="D43" s="840"/>
      <c r="E43" s="840"/>
    </row>
    <row r="44" spans="1:5">
      <c r="A44" s="835" t="s">
        <v>778</v>
      </c>
      <c r="B44" s="836"/>
      <c r="C44" s="836"/>
      <c r="D44" s="837"/>
      <c r="E44" s="837"/>
    </row>
    <row r="45" spans="1:5">
      <c r="A45" s="835" t="s">
        <v>26</v>
      </c>
      <c r="B45" s="836"/>
      <c r="C45" s="836"/>
      <c r="D45" s="837"/>
      <c r="E45" s="837"/>
    </row>
    <row r="46" spans="1:5" ht="57.95">
      <c r="A46" s="835" t="s">
        <v>31</v>
      </c>
      <c r="B46" s="836" t="s">
        <v>2231</v>
      </c>
      <c r="C46" s="836"/>
      <c r="D46" s="837" t="s">
        <v>783</v>
      </c>
      <c r="E46" s="837"/>
    </row>
    <row r="47" spans="1:5">
      <c r="A47" s="835" t="s">
        <v>35</v>
      </c>
      <c r="B47" s="836"/>
      <c r="C47" s="836"/>
      <c r="D47" s="837"/>
      <c r="E47" s="837"/>
    </row>
    <row r="48" spans="1:5">
      <c r="A48" s="835" t="s">
        <v>39</v>
      </c>
      <c r="B48" s="836"/>
      <c r="C48" s="836"/>
      <c r="D48" s="837"/>
      <c r="E48" s="837"/>
    </row>
    <row r="49" spans="1:5">
      <c r="A49" s="838"/>
      <c r="B49" s="839" t="s">
        <v>2232</v>
      </c>
      <c r="C49" s="839" t="s">
        <v>2233</v>
      </c>
      <c r="D49" s="840"/>
      <c r="E49" s="840"/>
    </row>
    <row r="50" spans="1:5">
      <c r="A50" s="835" t="s">
        <v>778</v>
      </c>
      <c r="B50" s="836"/>
      <c r="C50" s="836"/>
      <c r="D50" s="837"/>
      <c r="E50" s="837"/>
    </row>
    <row r="51" spans="1:5">
      <c r="A51" s="835" t="s">
        <v>26</v>
      </c>
      <c r="B51" s="836"/>
      <c r="C51" s="836"/>
      <c r="D51" s="837"/>
      <c r="E51" s="837"/>
    </row>
    <row r="52" spans="1:5" ht="29.1">
      <c r="A52" s="835" t="s">
        <v>31</v>
      </c>
      <c r="B52" s="836" t="s">
        <v>2234</v>
      </c>
      <c r="C52" s="836"/>
      <c r="D52" s="837" t="s">
        <v>783</v>
      </c>
      <c r="E52" s="837"/>
    </row>
    <row r="53" spans="1:5">
      <c r="A53" s="835" t="s">
        <v>35</v>
      </c>
      <c r="B53" s="836"/>
      <c r="C53" s="836"/>
      <c r="D53" s="837"/>
      <c r="E53" s="837"/>
    </row>
    <row r="54" spans="1:5">
      <c r="A54" s="835" t="s">
        <v>39</v>
      </c>
      <c r="B54" s="836"/>
      <c r="C54" s="836"/>
      <c r="D54" s="837"/>
      <c r="E54" s="837"/>
    </row>
    <row r="55" spans="1:5" ht="34.5" customHeight="1">
      <c r="A55" s="830" t="s">
        <v>2119</v>
      </c>
      <c r="B55" s="831" t="s">
        <v>2120</v>
      </c>
      <c r="C55" s="831" t="s">
        <v>2121</v>
      </c>
      <c r="D55" s="842"/>
      <c r="E55" s="842"/>
    </row>
    <row r="56" spans="1:5" ht="125.1" customHeight="1">
      <c r="A56" s="832" t="s">
        <v>461</v>
      </c>
      <c r="B56" s="832" t="s">
        <v>2235</v>
      </c>
      <c r="C56" s="832" t="s">
        <v>2236</v>
      </c>
      <c r="D56" s="834"/>
      <c r="E56" s="834"/>
    </row>
    <row r="57" spans="1:5">
      <c r="A57" s="835" t="s">
        <v>778</v>
      </c>
      <c r="B57" s="836"/>
      <c r="C57" s="836"/>
      <c r="D57" s="837"/>
      <c r="E57" s="837"/>
    </row>
    <row r="58" spans="1:5">
      <c r="A58" s="835" t="s">
        <v>26</v>
      </c>
      <c r="B58" s="836"/>
      <c r="C58" s="836"/>
      <c r="D58" s="837"/>
      <c r="E58" s="837"/>
    </row>
    <row r="59" spans="1:5" ht="43.5">
      <c r="A59" s="835" t="s">
        <v>31</v>
      </c>
      <c r="B59" s="836" t="s">
        <v>2237</v>
      </c>
      <c r="C59" s="836"/>
      <c r="D59" s="837" t="s">
        <v>783</v>
      </c>
      <c r="E59" s="837"/>
    </row>
    <row r="60" spans="1:5">
      <c r="A60" s="835" t="s">
        <v>35</v>
      </c>
      <c r="B60" s="836"/>
      <c r="C60" s="836"/>
      <c r="D60" s="837"/>
      <c r="E60" s="837"/>
    </row>
    <row r="61" spans="1:5">
      <c r="A61" s="835" t="s">
        <v>39</v>
      </c>
      <c r="B61" s="836"/>
      <c r="C61" s="836"/>
      <c r="D61" s="837"/>
      <c r="E61" s="837"/>
    </row>
    <row r="62" spans="1:5" ht="29.1">
      <c r="A62" s="832" t="s">
        <v>470</v>
      </c>
      <c r="B62" s="832" t="s">
        <v>2238</v>
      </c>
      <c r="C62" s="832" t="s">
        <v>2239</v>
      </c>
      <c r="D62" s="834"/>
      <c r="E62" s="834"/>
    </row>
    <row r="63" spans="1:5">
      <c r="A63" s="835" t="s">
        <v>778</v>
      </c>
      <c r="B63" s="836"/>
      <c r="C63" s="836"/>
      <c r="D63" s="837"/>
      <c r="E63" s="837"/>
    </row>
    <row r="64" spans="1:5" ht="29.1">
      <c r="A64" s="835" t="s">
        <v>26</v>
      </c>
      <c r="B64" s="836" t="s">
        <v>2240</v>
      </c>
      <c r="C64" s="836"/>
      <c r="D64" s="837" t="s">
        <v>783</v>
      </c>
      <c r="E64" s="837"/>
    </row>
    <row r="65" spans="1:5">
      <c r="A65" s="835" t="s">
        <v>31</v>
      </c>
      <c r="B65" s="836"/>
      <c r="C65" s="836"/>
      <c r="D65" s="837"/>
      <c r="E65" s="837"/>
    </row>
    <row r="66" spans="1:5">
      <c r="A66" s="835" t="s">
        <v>35</v>
      </c>
      <c r="B66" s="836"/>
      <c r="C66" s="836"/>
      <c r="D66" s="837"/>
      <c r="E66" s="837"/>
    </row>
    <row r="67" spans="1:5">
      <c r="A67" s="835" t="s">
        <v>39</v>
      </c>
      <c r="B67" s="836"/>
      <c r="C67" s="836"/>
      <c r="D67" s="837"/>
      <c r="E67" s="837"/>
    </row>
    <row r="68" spans="1:5" ht="29.1">
      <c r="A68" s="832" t="s">
        <v>2241</v>
      </c>
      <c r="B68" s="832" t="s">
        <v>2242</v>
      </c>
      <c r="C68" s="832" t="s">
        <v>2243</v>
      </c>
      <c r="D68" s="834"/>
      <c r="E68" s="834"/>
    </row>
    <row r="69" spans="1:5">
      <c r="A69" s="835" t="s">
        <v>778</v>
      </c>
      <c r="B69" s="836"/>
      <c r="C69" s="836"/>
      <c r="D69" s="837"/>
      <c r="E69" s="837"/>
    </row>
    <row r="70" spans="1:5">
      <c r="A70" s="835" t="s">
        <v>26</v>
      </c>
      <c r="B70" s="836"/>
      <c r="C70" s="836"/>
      <c r="D70" s="837"/>
      <c r="E70" s="837"/>
    </row>
    <row r="71" spans="1:5" ht="29.1">
      <c r="A71" s="835" t="s">
        <v>31</v>
      </c>
      <c r="B71" s="836" t="s">
        <v>2240</v>
      </c>
      <c r="C71" s="836"/>
      <c r="D71" s="837" t="s">
        <v>783</v>
      </c>
      <c r="E71" s="837"/>
    </row>
    <row r="72" spans="1:5">
      <c r="A72" s="835" t="s">
        <v>35</v>
      </c>
      <c r="B72" s="836"/>
      <c r="C72" s="836"/>
      <c r="D72" s="837"/>
      <c r="E72" s="837"/>
    </row>
    <row r="73" spans="1:5">
      <c r="A73" s="835" t="s">
        <v>39</v>
      </c>
      <c r="B73" s="836"/>
      <c r="C73" s="836"/>
      <c r="D73" s="837"/>
      <c r="E73" s="837"/>
    </row>
    <row r="74" spans="1:5">
      <c r="A74" s="832" t="s">
        <v>2244</v>
      </c>
      <c r="B74" s="832" t="s">
        <v>2245</v>
      </c>
      <c r="C74" s="832" t="s">
        <v>2246</v>
      </c>
      <c r="D74" s="834"/>
      <c r="E74" s="834"/>
    </row>
    <row r="75" spans="1:5">
      <c r="A75" s="835" t="s">
        <v>778</v>
      </c>
      <c r="B75" s="836"/>
      <c r="C75" s="836"/>
      <c r="D75" s="837"/>
      <c r="E75" s="837"/>
    </row>
    <row r="76" spans="1:5">
      <c r="A76" s="835" t="s">
        <v>26</v>
      </c>
      <c r="B76" s="836"/>
      <c r="C76" s="836"/>
      <c r="D76" s="837"/>
      <c r="E76" s="837"/>
    </row>
    <row r="77" spans="1:5" ht="29.1">
      <c r="A77" s="835" t="s">
        <v>31</v>
      </c>
      <c r="B77" s="836" t="s">
        <v>2247</v>
      </c>
      <c r="C77" s="836"/>
      <c r="D77" s="837" t="s">
        <v>783</v>
      </c>
      <c r="E77" s="837"/>
    </row>
    <row r="78" spans="1:5">
      <c r="A78" s="835" t="s">
        <v>35</v>
      </c>
      <c r="B78" s="836"/>
      <c r="C78" s="836"/>
      <c r="D78" s="837"/>
      <c r="E78" s="837"/>
    </row>
    <row r="79" spans="1:5">
      <c r="A79" s="835" t="s">
        <v>39</v>
      </c>
      <c r="B79" s="836"/>
      <c r="C79" s="836"/>
      <c r="D79" s="837"/>
      <c r="E79" s="837"/>
    </row>
    <row r="80" spans="1:5" ht="29.1">
      <c r="A80" s="832" t="s">
        <v>2248</v>
      </c>
      <c r="B80" s="832" t="s">
        <v>2249</v>
      </c>
      <c r="C80" s="832" t="s">
        <v>2250</v>
      </c>
      <c r="D80" s="834"/>
      <c r="E80" s="834"/>
    </row>
    <row r="81" spans="1:5">
      <c r="A81" s="835" t="s">
        <v>778</v>
      </c>
      <c r="B81" s="836"/>
      <c r="C81" s="836"/>
      <c r="D81" s="837"/>
      <c r="E81" s="837"/>
    </row>
    <row r="82" spans="1:5">
      <c r="A82" s="835" t="s">
        <v>26</v>
      </c>
      <c r="B82" s="836"/>
      <c r="C82" s="836"/>
      <c r="D82" s="837"/>
      <c r="E82" s="837"/>
    </row>
    <row r="83" spans="1:5" ht="29.1">
      <c r="A83" s="835" t="s">
        <v>31</v>
      </c>
      <c r="B83" s="836" t="s">
        <v>2251</v>
      </c>
      <c r="C83" s="836"/>
      <c r="D83" s="837" t="s">
        <v>783</v>
      </c>
      <c r="E83" s="837"/>
    </row>
    <row r="84" spans="1:5">
      <c r="A84" s="835" t="s">
        <v>35</v>
      </c>
      <c r="B84" s="836"/>
      <c r="C84" s="836"/>
      <c r="D84" s="837"/>
      <c r="E84" s="837"/>
    </row>
    <row r="85" spans="1:5">
      <c r="A85" s="835" t="s">
        <v>39</v>
      </c>
      <c r="B85" s="836"/>
      <c r="C85" s="836"/>
      <c r="D85" s="837"/>
      <c r="E85" s="837"/>
    </row>
    <row r="86" spans="1:5" ht="78.95" customHeight="1">
      <c r="A86" s="832" t="s">
        <v>2252</v>
      </c>
      <c r="B86" s="832" t="s">
        <v>2253</v>
      </c>
      <c r="C86" s="832" t="s">
        <v>2254</v>
      </c>
      <c r="D86" s="834"/>
      <c r="E86" s="834"/>
    </row>
    <row r="87" spans="1:5">
      <c r="A87" s="835" t="s">
        <v>778</v>
      </c>
      <c r="B87" s="836"/>
      <c r="C87" s="836"/>
      <c r="D87" s="837"/>
      <c r="E87" s="837"/>
    </row>
    <row r="88" spans="1:5">
      <c r="A88" s="835" t="s">
        <v>26</v>
      </c>
      <c r="B88" s="836"/>
      <c r="C88" s="836"/>
      <c r="D88" s="837"/>
      <c r="E88" s="837"/>
    </row>
    <row r="89" spans="1:5" ht="29.1">
      <c r="A89" s="835" t="s">
        <v>31</v>
      </c>
      <c r="B89" s="836" t="s">
        <v>2255</v>
      </c>
      <c r="C89" s="836"/>
      <c r="D89" s="837" t="s">
        <v>783</v>
      </c>
      <c r="E89" s="837"/>
    </row>
    <row r="90" spans="1:5">
      <c r="A90" s="835" t="s">
        <v>35</v>
      </c>
      <c r="B90" s="836"/>
      <c r="C90" s="836"/>
      <c r="D90" s="837"/>
      <c r="E90" s="837"/>
    </row>
    <row r="91" spans="1:5">
      <c r="A91" s="835" t="s">
        <v>39</v>
      </c>
      <c r="B91" s="836"/>
      <c r="C91" s="836"/>
      <c r="D91" s="837"/>
      <c r="E91" s="837"/>
    </row>
    <row r="92" spans="1:5" ht="29.1">
      <c r="A92" s="832" t="s">
        <v>2256</v>
      </c>
      <c r="B92" s="832" t="s">
        <v>2257</v>
      </c>
      <c r="C92" s="832" t="s">
        <v>2258</v>
      </c>
      <c r="D92" s="834"/>
      <c r="E92" s="834"/>
    </row>
    <row r="93" spans="1:5">
      <c r="A93" s="835" t="s">
        <v>778</v>
      </c>
      <c r="B93" s="836"/>
      <c r="C93" s="836"/>
      <c r="D93" s="837"/>
      <c r="E93" s="837"/>
    </row>
    <row r="94" spans="1:5">
      <c r="A94" s="835" t="s">
        <v>26</v>
      </c>
      <c r="B94" s="836"/>
      <c r="C94" s="836"/>
      <c r="D94" s="837"/>
      <c r="E94" s="837"/>
    </row>
    <row r="95" spans="1:5" ht="57.95">
      <c r="A95" s="835" t="s">
        <v>31</v>
      </c>
      <c r="B95" s="836" t="s">
        <v>2259</v>
      </c>
      <c r="C95" s="836"/>
      <c r="D95" s="837" t="s">
        <v>783</v>
      </c>
      <c r="E95" s="837"/>
    </row>
    <row r="96" spans="1:5">
      <c r="A96" s="835" t="s">
        <v>35</v>
      </c>
      <c r="B96" s="836"/>
      <c r="C96" s="836"/>
      <c r="D96" s="837"/>
      <c r="E96" s="837"/>
    </row>
    <row r="97" spans="1:5">
      <c r="A97" s="835" t="s">
        <v>39</v>
      </c>
      <c r="B97" s="836"/>
      <c r="C97" s="836"/>
      <c r="D97" s="837"/>
      <c r="E97" s="837"/>
    </row>
    <row r="98" spans="1:5" ht="57.95">
      <c r="A98" s="832" t="s">
        <v>2260</v>
      </c>
      <c r="B98" s="832" t="s">
        <v>2261</v>
      </c>
      <c r="C98" s="832" t="s">
        <v>2262</v>
      </c>
      <c r="D98" s="834"/>
      <c r="E98" s="834"/>
    </row>
    <row r="99" spans="1:5">
      <c r="A99" s="835" t="s">
        <v>778</v>
      </c>
      <c r="B99" s="836"/>
      <c r="C99" s="836"/>
      <c r="D99" s="837"/>
      <c r="E99" s="837"/>
    </row>
    <row r="100" spans="1:5">
      <c r="A100" s="835" t="s">
        <v>26</v>
      </c>
      <c r="B100" s="836"/>
      <c r="C100" s="836"/>
      <c r="D100" s="837"/>
      <c r="E100" s="837"/>
    </row>
    <row r="101" spans="1:5" ht="87">
      <c r="A101" s="835" t="s">
        <v>31</v>
      </c>
      <c r="B101" s="836" t="s">
        <v>2263</v>
      </c>
      <c r="C101" s="836"/>
      <c r="D101" s="837" t="s">
        <v>783</v>
      </c>
      <c r="E101" s="837"/>
    </row>
    <row r="102" spans="1:5">
      <c r="A102" s="835" t="s">
        <v>35</v>
      </c>
      <c r="B102" s="836"/>
      <c r="C102" s="836"/>
      <c r="D102" s="837"/>
      <c r="E102" s="837"/>
    </row>
    <row r="103" spans="1:5">
      <c r="A103" s="835" t="s">
        <v>39</v>
      </c>
      <c r="B103" s="836"/>
      <c r="C103" s="836"/>
      <c r="D103" s="837"/>
      <c r="E103" s="837"/>
    </row>
    <row r="104" spans="1:5" ht="29.1">
      <c r="A104" s="832" t="s">
        <v>2264</v>
      </c>
      <c r="B104" s="832" t="s">
        <v>2265</v>
      </c>
      <c r="C104" s="832" t="s">
        <v>2266</v>
      </c>
      <c r="D104" s="834"/>
      <c r="E104" s="834"/>
    </row>
    <row r="105" spans="1:5">
      <c r="A105" s="835" t="s">
        <v>778</v>
      </c>
      <c r="B105" s="836"/>
      <c r="C105" s="836"/>
      <c r="D105" s="837"/>
      <c r="E105" s="837"/>
    </row>
    <row r="106" spans="1:5">
      <c r="A106" s="835" t="s">
        <v>26</v>
      </c>
      <c r="B106" s="836"/>
      <c r="C106" s="836"/>
      <c r="D106" s="837"/>
      <c r="E106" s="837"/>
    </row>
    <row r="107" spans="1:5" ht="43.5">
      <c r="A107" s="835" t="s">
        <v>31</v>
      </c>
      <c r="B107" s="836" t="s">
        <v>2267</v>
      </c>
      <c r="C107" s="836"/>
      <c r="D107" s="837" t="s">
        <v>783</v>
      </c>
      <c r="E107" s="837"/>
    </row>
    <row r="108" spans="1:5">
      <c r="A108" s="835" t="s">
        <v>35</v>
      </c>
      <c r="B108" s="836"/>
      <c r="C108" s="836"/>
      <c r="D108" s="837"/>
      <c r="E108" s="837"/>
    </row>
    <row r="109" spans="1:5">
      <c r="A109" s="835" t="s">
        <v>39</v>
      </c>
      <c r="B109" s="836"/>
      <c r="C109" s="836"/>
      <c r="D109" s="837"/>
      <c r="E109" s="837"/>
    </row>
    <row r="110" spans="1:5" ht="29.1">
      <c r="A110" s="832" t="s">
        <v>2268</v>
      </c>
      <c r="B110" s="832" t="s">
        <v>2269</v>
      </c>
      <c r="C110" s="832" t="s">
        <v>2270</v>
      </c>
      <c r="D110" s="834"/>
      <c r="E110" s="834"/>
    </row>
    <row r="111" spans="1:5">
      <c r="A111" s="835" t="s">
        <v>778</v>
      </c>
      <c r="B111" s="836"/>
      <c r="C111" s="836"/>
      <c r="D111" s="837"/>
      <c r="E111" s="837"/>
    </row>
    <row r="112" spans="1:5">
      <c r="A112" s="835" t="s">
        <v>26</v>
      </c>
      <c r="B112" s="836"/>
      <c r="C112" s="836"/>
      <c r="D112" s="837"/>
      <c r="E112" s="837"/>
    </row>
    <row r="113" spans="1:5" ht="29.1">
      <c r="A113" s="835" t="s">
        <v>31</v>
      </c>
      <c r="B113" s="836" t="s">
        <v>2271</v>
      </c>
      <c r="C113" s="836"/>
      <c r="D113" s="837" t="s">
        <v>783</v>
      </c>
      <c r="E113" s="837"/>
    </row>
    <row r="114" spans="1:5">
      <c r="A114" s="835" t="s">
        <v>35</v>
      </c>
      <c r="B114" s="836"/>
      <c r="C114" s="836"/>
      <c r="D114" s="837"/>
      <c r="E114" s="837"/>
    </row>
    <row r="115" spans="1:5">
      <c r="A115" s="835" t="s">
        <v>39</v>
      </c>
      <c r="B115" s="836"/>
      <c r="C115" s="836"/>
      <c r="D115" s="837"/>
      <c r="E115" s="837"/>
    </row>
    <row r="116" spans="1:5" ht="116.1">
      <c r="A116" s="832" t="s">
        <v>2272</v>
      </c>
      <c r="B116" s="832" t="s">
        <v>2273</v>
      </c>
      <c r="C116" s="832" t="s">
        <v>2274</v>
      </c>
      <c r="D116" s="834"/>
      <c r="E116" s="834"/>
    </row>
    <row r="117" spans="1:5">
      <c r="A117" s="835" t="s">
        <v>778</v>
      </c>
      <c r="B117" s="836"/>
      <c r="C117" s="836"/>
      <c r="D117" s="837"/>
      <c r="E117" s="837"/>
    </row>
    <row r="118" spans="1:5">
      <c r="A118" s="835" t="s">
        <v>26</v>
      </c>
      <c r="B118" s="836"/>
      <c r="C118" s="836"/>
      <c r="D118" s="837"/>
      <c r="E118" s="837"/>
    </row>
    <row r="119" spans="1:5" ht="29.1">
      <c r="A119" s="835" t="s">
        <v>31</v>
      </c>
      <c r="B119" s="836" t="s">
        <v>2275</v>
      </c>
      <c r="C119" s="836"/>
      <c r="D119" s="837" t="s">
        <v>783</v>
      </c>
      <c r="E119" s="837"/>
    </row>
    <row r="120" spans="1:5">
      <c r="A120" s="835" t="s">
        <v>35</v>
      </c>
      <c r="B120" s="836"/>
      <c r="C120" s="836"/>
      <c r="D120" s="837"/>
      <c r="E120" s="837"/>
    </row>
    <row r="121" spans="1:5">
      <c r="A121" s="835" t="s">
        <v>39</v>
      </c>
      <c r="B121" s="836"/>
      <c r="C121" s="836"/>
      <c r="D121" s="837"/>
      <c r="E121" s="837"/>
    </row>
    <row r="122" spans="1:5" ht="80.45" customHeight="1">
      <c r="A122" s="832" t="s">
        <v>2276</v>
      </c>
      <c r="B122" s="832" t="s">
        <v>2277</v>
      </c>
      <c r="C122" s="832"/>
      <c r="D122" s="834"/>
      <c r="E122" s="834"/>
    </row>
    <row r="123" spans="1:5">
      <c r="A123" s="835" t="s">
        <v>778</v>
      </c>
      <c r="B123" s="836"/>
      <c r="C123" s="836"/>
      <c r="D123" s="837"/>
      <c r="E123" s="837"/>
    </row>
    <row r="124" spans="1:5">
      <c r="A124" s="835" t="s">
        <v>26</v>
      </c>
      <c r="B124" s="836"/>
      <c r="C124" s="836"/>
      <c r="D124" s="837"/>
      <c r="E124" s="837"/>
    </row>
    <row r="125" spans="1:5" ht="29.1">
      <c r="A125" s="835" t="s">
        <v>31</v>
      </c>
      <c r="B125" s="836" t="s">
        <v>2278</v>
      </c>
      <c r="C125" s="836"/>
      <c r="D125" s="837" t="s">
        <v>783</v>
      </c>
      <c r="E125" s="837"/>
    </row>
    <row r="126" spans="1:5">
      <c r="A126" s="835" t="s">
        <v>35</v>
      </c>
      <c r="B126" s="836"/>
      <c r="C126" s="836"/>
      <c r="D126" s="837"/>
      <c r="E126" s="837"/>
    </row>
    <row r="127" spans="1:5">
      <c r="A127" s="835" t="s">
        <v>39</v>
      </c>
      <c r="B127" s="836"/>
      <c r="C127" s="836"/>
      <c r="D127" s="837"/>
      <c r="E127" s="837"/>
    </row>
    <row r="128" spans="1:5" ht="65.25" customHeight="1">
      <c r="A128" s="832" t="s">
        <v>2279</v>
      </c>
      <c r="B128" s="832" t="s">
        <v>2280</v>
      </c>
      <c r="C128" s="832" t="s">
        <v>2281</v>
      </c>
      <c r="D128" s="834"/>
      <c r="E128" s="834"/>
    </row>
    <row r="129" spans="1:5">
      <c r="A129" s="835" t="s">
        <v>778</v>
      </c>
      <c r="B129" s="836"/>
      <c r="C129" s="836"/>
      <c r="D129" s="837"/>
      <c r="E129" s="837"/>
    </row>
    <row r="130" spans="1:5">
      <c r="A130" s="835" t="s">
        <v>26</v>
      </c>
      <c r="B130" s="836"/>
      <c r="C130" s="836"/>
      <c r="D130" s="837"/>
      <c r="E130" s="837"/>
    </row>
    <row r="131" spans="1:5" ht="29.1">
      <c r="A131" s="835" t="s">
        <v>31</v>
      </c>
      <c r="B131" s="836" t="s">
        <v>2282</v>
      </c>
      <c r="C131" s="836"/>
      <c r="D131" s="837" t="s">
        <v>783</v>
      </c>
      <c r="E131" s="837"/>
    </row>
    <row r="132" spans="1:5">
      <c r="A132" s="835" t="s">
        <v>35</v>
      </c>
      <c r="B132" s="836"/>
      <c r="C132" s="836"/>
      <c r="D132" s="837"/>
      <c r="E132" s="837"/>
    </row>
    <row r="133" spans="1:5">
      <c r="A133" s="835" t="s">
        <v>39</v>
      </c>
      <c r="B133" s="836"/>
      <c r="C133" s="836"/>
      <c r="D133" s="837"/>
      <c r="E133" s="837"/>
    </row>
    <row r="134" spans="1:5" ht="43.5">
      <c r="A134" s="832" t="s">
        <v>2283</v>
      </c>
      <c r="B134" s="832" t="s">
        <v>2284</v>
      </c>
      <c r="C134" s="832" t="s">
        <v>2285</v>
      </c>
      <c r="D134" s="834"/>
      <c r="E134" s="834"/>
    </row>
    <row r="135" spans="1:5">
      <c r="A135" s="835" t="s">
        <v>778</v>
      </c>
      <c r="B135" s="836"/>
      <c r="C135" s="836"/>
      <c r="D135" s="837"/>
      <c r="E135" s="837"/>
    </row>
    <row r="136" spans="1:5">
      <c r="A136" s="835" t="s">
        <v>26</v>
      </c>
      <c r="B136" s="836"/>
      <c r="C136" s="836"/>
      <c r="D136" s="837"/>
      <c r="E136" s="837"/>
    </row>
    <row r="137" spans="1:5" ht="29.1">
      <c r="A137" s="835" t="s">
        <v>31</v>
      </c>
      <c r="B137" s="836" t="s">
        <v>2286</v>
      </c>
      <c r="C137" s="836"/>
      <c r="D137" s="837" t="s">
        <v>783</v>
      </c>
      <c r="E137" s="837"/>
    </row>
    <row r="138" spans="1:5">
      <c r="A138" s="835" t="s">
        <v>35</v>
      </c>
      <c r="B138" s="836"/>
      <c r="C138" s="836"/>
      <c r="D138" s="837"/>
      <c r="E138" s="837"/>
    </row>
    <row r="139" spans="1:5">
      <c r="A139" s="835" t="s">
        <v>39</v>
      </c>
      <c r="B139" s="836"/>
      <c r="C139" s="836"/>
      <c r="D139" s="837"/>
      <c r="E139" s="837"/>
    </row>
    <row r="140" spans="1:5" ht="29.1">
      <c r="A140" s="832" t="s">
        <v>2287</v>
      </c>
      <c r="B140" s="832" t="s">
        <v>2288</v>
      </c>
      <c r="C140" s="832" t="s">
        <v>2289</v>
      </c>
      <c r="D140" s="834"/>
      <c r="E140" s="834"/>
    </row>
    <row r="141" spans="1:5">
      <c r="A141" s="835" t="s">
        <v>778</v>
      </c>
      <c r="B141" s="836"/>
      <c r="C141" s="836"/>
      <c r="D141" s="837"/>
      <c r="E141" s="837"/>
    </row>
    <row r="142" spans="1:5">
      <c r="A142" s="835" t="s">
        <v>26</v>
      </c>
      <c r="B142" s="836"/>
      <c r="C142" s="836"/>
      <c r="D142" s="837"/>
      <c r="E142" s="837"/>
    </row>
    <row r="143" spans="1:5" ht="29.1">
      <c r="A143" s="835" t="s">
        <v>31</v>
      </c>
      <c r="B143" s="836" t="s">
        <v>2290</v>
      </c>
      <c r="C143" s="836"/>
      <c r="D143" s="837" t="s">
        <v>783</v>
      </c>
      <c r="E143" s="837"/>
    </row>
    <row r="144" spans="1:5">
      <c r="A144" s="835" t="s">
        <v>35</v>
      </c>
      <c r="B144" s="836"/>
      <c r="C144" s="836"/>
      <c r="D144" s="837"/>
      <c r="E144" s="837"/>
    </row>
    <row r="145" spans="1:5">
      <c r="A145" s="835" t="s">
        <v>39</v>
      </c>
      <c r="B145" s="836"/>
      <c r="C145" s="836"/>
      <c r="D145" s="837"/>
      <c r="E145" s="837"/>
    </row>
    <row r="146" spans="1:5" ht="203.1">
      <c r="A146" s="832" t="s">
        <v>2291</v>
      </c>
      <c r="B146" s="832" t="s">
        <v>2292</v>
      </c>
      <c r="C146" s="832" t="s">
        <v>2293</v>
      </c>
      <c r="D146" s="834"/>
      <c r="E146" s="834"/>
    </row>
    <row r="147" spans="1:5">
      <c r="A147" s="835" t="s">
        <v>778</v>
      </c>
      <c r="B147" s="836"/>
      <c r="C147" s="836"/>
      <c r="D147" s="837"/>
      <c r="E147" s="837"/>
    </row>
    <row r="148" spans="1:5">
      <c r="A148" s="835" t="s">
        <v>26</v>
      </c>
      <c r="B148" s="836"/>
      <c r="C148" s="836"/>
      <c r="D148" s="837"/>
      <c r="E148" s="837"/>
    </row>
    <row r="149" spans="1:5" ht="29.1">
      <c r="A149" s="835" t="s">
        <v>31</v>
      </c>
      <c r="B149" s="836" t="s">
        <v>2294</v>
      </c>
      <c r="C149" s="836"/>
      <c r="D149" s="837" t="s">
        <v>783</v>
      </c>
      <c r="E149" s="837"/>
    </row>
    <row r="150" spans="1:5">
      <c r="A150" s="835" t="s">
        <v>35</v>
      </c>
      <c r="B150" s="836"/>
      <c r="C150" s="836"/>
      <c r="D150" s="837"/>
      <c r="E150" s="837"/>
    </row>
    <row r="151" spans="1:5">
      <c r="A151" s="835" t="s">
        <v>39</v>
      </c>
      <c r="B151" s="836"/>
      <c r="C151" s="836"/>
      <c r="D151" s="837"/>
      <c r="E151" s="837"/>
    </row>
    <row r="152" spans="1:5" ht="28.5" customHeight="1">
      <c r="A152" s="830" t="s">
        <v>1981</v>
      </c>
      <c r="B152" s="831" t="s">
        <v>2130</v>
      </c>
      <c r="C152" s="831" t="s">
        <v>2131</v>
      </c>
      <c r="D152" s="842"/>
      <c r="E152" s="842"/>
    </row>
    <row r="153" spans="1:5" ht="409.35" customHeight="1">
      <c r="A153" s="832" t="s">
        <v>1747</v>
      </c>
      <c r="B153" s="832" t="s">
        <v>2295</v>
      </c>
      <c r="C153" s="832" t="s">
        <v>2296</v>
      </c>
      <c r="D153" s="834"/>
      <c r="E153" s="834"/>
    </row>
    <row r="154" spans="1:5">
      <c r="A154" s="835" t="s">
        <v>778</v>
      </c>
      <c r="B154" s="836"/>
      <c r="C154" s="836"/>
      <c r="D154" s="837"/>
      <c r="E154" s="837"/>
    </row>
    <row r="155" spans="1:5">
      <c r="A155" s="835" t="s">
        <v>26</v>
      </c>
      <c r="B155" s="836"/>
      <c r="C155" s="836"/>
      <c r="D155" s="837"/>
      <c r="E155" s="837"/>
    </row>
    <row r="156" spans="1:5" ht="116.1">
      <c r="A156" s="835" t="s">
        <v>31</v>
      </c>
      <c r="B156" s="836" t="s">
        <v>2297</v>
      </c>
      <c r="C156" s="836"/>
      <c r="D156" s="837" t="s">
        <v>783</v>
      </c>
      <c r="E156" s="837"/>
    </row>
    <row r="157" spans="1:5">
      <c r="A157" s="835" t="s">
        <v>35</v>
      </c>
      <c r="B157" s="836"/>
      <c r="C157" s="836"/>
      <c r="D157" s="837"/>
      <c r="E157" s="837"/>
    </row>
    <row r="158" spans="1:5">
      <c r="A158" s="835" t="s">
        <v>39</v>
      </c>
      <c r="B158" s="836"/>
      <c r="C158" s="836"/>
      <c r="D158" s="837"/>
      <c r="E158" s="837"/>
    </row>
    <row r="159" spans="1:5" ht="33" customHeight="1">
      <c r="A159" s="830" t="s">
        <v>481</v>
      </c>
      <c r="B159" s="831" t="s">
        <v>2298</v>
      </c>
      <c r="C159" s="831" t="s">
        <v>2299</v>
      </c>
      <c r="D159" s="830"/>
      <c r="E159" s="830"/>
    </row>
    <row r="160" spans="1:5" ht="190.7" customHeight="1">
      <c r="A160" s="839">
        <v>5.5</v>
      </c>
      <c r="B160" s="839" t="s">
        <v>2300</v>
      </c>
      <c r="C160" s="839" t="s">
        <v>2301</v>
      </c>
      <c r="D160" s="840"/>
      <c r="E160" s="840"/>
    </row>
    <row r="161" spans="1:5">
      <c r="A161" s="835" t="s">
        <v>778</v>
      </c>
      <c r="B161" s="836"/>
      <c r="C161" s="836"/>
      <c r="D161" s="837"/>
      <c r="E161" s="837"/>
    </row>
    <row r="162" spans="1:5">
      <c r="A162" s="835" t="s">
        <v>26</v>
      </c>
      <c r="B162" s="836"/>
      <c r="C162" s="836"/>
      <c r="D162" s="837"/>
      <c r="E162" s="837"/>
    </row>
    <row r="163" spans="1:5" ht="72.599999999999994">
      <c r="A163" s="835" t="s">
        <v>31</v>
      </c>
      <c r="B163" s="836" t="s">
        <v>2302</v>
      </c>
      <c r="C163" s="836"/>
      <c r="D163" s="837" t="s">
        <v>783</v>
      </c>
      <c r="E163" s="837"/>
    </row>
    <row r="164" spans="1:5">
      <c r="A164" s="835" t="s">
        <v>35</v>
      </c>
      <c r="B164" s="836"/>
      <c r="C164" s="836"/>
      <c r="D164" s="837"/>
      <c r="E164" s="837"/>
    </row>
    <row r="165" spans="1:5">
      <c r="A165" s="835" t="s">
        <v>39</v>
      </c>
      <c r="B165" s="836"/>
      <c r="C165" s="836"/>
      <c r="D165" s="837"/>
      <c r="E165" s="837"/>
    </row>
    <row r="166" spans="1:5" ht="279" customHeight="1">
      <c r="A166" s="832" t="s">
        <v>1750</v>
      </c>
      <c r="B166" s="832" t="s">
        <v>2303</v>
      </c>
      <c r="C166" s="832" t="s">
        <v>2304</v>
      </c>
      <c r="D166" s="834"/>
      <c r="E166" s="834"/>
    </row>
    <row r="167" spans="1:5">
      <c r="A167" s="835" t="s">
        <v>778</v>
      </c>
      <c r="B167" s="836"/>
      <c r="C167" s="836"/>
      <c r="D167" s="837"/>
      <c r="E167" s="837"/>
    </row>
    <row r="168" spans="1:5">
      <c r="A168" s="835" t="s">
        <v>26</v>
      </c>
      <c r="B168" s="836"/>
      <c r="C168" s="836"/>
      <c r="D168" s="837"/>
      <c r="E168" s="837"/>
    </row>
    <row r="169" spans="1:5" ht="43.5">
      <c r="A169" s="835" t="s">
        <v>31</v>
      </c>
      <c r="B169" s="836" t="s">
        <v>2305</v>
      </c>
      <c r="C169" s="836"/>
      <c r="D169" s="837" t="s">
        <v>783</v>
      </c>
      <c r="E169" s="837"/>
    </row>
    <row r="170" spans="1:5">
      <c r="A170" s="835" t="s">
        <v>35</v>
      </c>
      <c r="B170" s="836"/>
      <c r="C170" s="836"/>
      <c r="D170" s="837"/>
      <c r="E170" s="837"/>
    </row>
    <row r="171" spans="1:5">
      <c r="A171" s="835" t="s">
        <v>39</v>
      </c>
      <c r="B171" s="836"/>
      <c r="C171" s="836"/>
      <c r="D171" s="837"/>
      <c r="E171" s="837"/>
    </row>
    <row r="172" spans="1:5" ht="31.5" customHeight="1">
      <c r="A172" s="830" t="s">
        <v>1990</v>
      </c>
      <c r="B172" s="831" t="s">
        <v>2306</v>
      </c>
      <c r="C172" s="831" t="s">
        <v>2307</v>
      </c>
      <c r="D172" s="842"/>
      <c r="E172" s="842"/>
    </row>
    <row r="173" spans="1:5" ht="141.94999999999999" customHeight="1">
      <c r="A173" s="832" t="s">
        <v>1753</v>
      </c>
      <c r="B173" s="833" t="s">
        <v>2308</v>
      </c>
      <c r="C173" s="832" t="s">
        <v>2309</v>
      </c>
      <c r="D173" s="834"/>
      <c r="E173" s="834"/>
    </row>
    <row r="174" spans="1:5">
      <c r="A174" s="835" t="s">
        <v>778</v>
      </c>
      <c r="B174" s="836"/>
      <c r="C174" s="836"/>
      <c r="D174" s="837"/>
      <c r="E174" s="837"/>
    </row>
    <row r="175" spans="1:5">
      <c r="A175" s="835" t="s">
        <v>26</v>
      </c>
      <c r="B175" s="836"/>
      <c r="C175" s="836"/>
      <c r="D175" s="837"/>
      <c r="E175" s="837"/>
    </row>
    <row r="176" spans="1:5" ht="43.5">
      <c r="A176" s="835" t="s">
        <v>31</v>
      </c>
      <c r="B176" s="836" t="s">
        <v>2310</v>
      </c>
      <c r="C176" s="836"/>
      <c r="D176" s="837" t="s">
        <v>783</v>
      </c>
      <c r="E176" s="837"/>
    </row>
    <row r="177" spans="1:5">
      <c r="A177" s="835" t="s">
        <v>35</v>
      </c>
      <c r="B177" s="836"/>
      <c r="C177" s="836"/>
      <c r="D177" s="837"/>
      <c r="E177" s="837"/>
    </row>
    <row r="178" spans="1:5">
      <c r="A178" s="835" t="s">
        <v>39</v>
      </c>
      <c r="B178" s="836"/>
      <c r="C178" s="836"/>
      <c r="D178" s="837"/>
      <c r="E178" s="837"/>
    </row>
    <row r="179" spans="1:5" ht="409.5">
      <c r="A179" s="832" t="s">
        <v>1753</v>
      </c>
      <c r="B179" s="832" t="s">
        <v>2311</v>
      </c>
      <c r="C179" s="833" t="s">
        <v>2312</v>
      </c>
      <c r="D179" s="834"/>
      <c r="E179" s="834"/>
    </row>
    <row r="180" spans="1:5">
      <c r="A180" s="835" t="s">
        <v>778</v>
      </c>
      <c r="B180" s="836"/>
      <c r="C180" s="836"/>
      <c r="D180" s="837"/>
      <c r="E180" s="837"/>
    </row>
    <row r="181" spans="1:5">
      <c r="A181" s="835" t="s">
        <v>26</v>
      </c>
      <c r="B181" s="836"/>
      <c r="C181" s="836"/>
      <c r="D181" s="837"/>
      <c r="E181" s="837"/>
    </row>
    <row r="182" spans="1:5" ht="116.1">
      <c r="A182" s="835" t="s">
        <v>31</v>
      </c>
      <c r="B182" s="836" t="s">
        <v>2313</v>
      </c>
      <c r="C182" s="836"/>
      <c r="D182" s="837" t="s">
        <v>783</v>
      </c>
      <c r="E182" s="837"/>
    </row>
    <row r="183" spans="1:5">
      <c r="A183" s="835" t="s">
        <v>35</v>
      </c>
      <c r="B183" s="836"/>
      <c r="C183" s="836"/>
      <c r="D183" s="837"/>
      <c r="E183" s="837"/>
    </row>
    <row r="184" spans="1:5">
      <c r="A184" s="835" t="s">
        <v>39</v>
      </c>
      <c r="B184" s="836"/>
      <c r="C184" s="836"/>
      <c r="D184" s="837"/>
      <c r="E184" s="837"/>
    </row>
    <row r="185" spans="1:5" ht="27" customHeight="1">
      <c r="A185" s="830" t="s">
        <v>2156</v>
      </c>
      <c r="B185" s="831" t="s">
        <v>2314</v>
      </c>
      <c r="C185" s="831" t="s">
        <v>2172</v>
      </c>
      <c r="D185" s="842"/>
      <c r="E185" s="842"/>
    </row>
    <row r="186" spans="1:5" ht="29.1">
      <c r="A186" s="832" t="s">
        <v>1756</v>
      </c>
      <c r="B186" s="832" t="s">
        <v>2315</v>
      </c>
      <c r="C186" s="832" t="s">
        <v>2174</v>
      </c>
      <c r="D186" s="834"/>
      <c r="E186" s="834"/>
    </row>
    <row r="187" spans="1:5">
      <c r="A187" s="835" t="s">
        <v>778</v>
      </c>
      <c r="B187" s="836"/>
      <c r="C187" s="836"/>
      <c r="D187" s="837"/>
      <c r="E187" s="837"/>
    </row>
    <row r="188" spans="1:5">
      <c r="A188" s="835" t="s">
        <v>26</v>
      </c>
      <c r="B188" s="836"/>
      <c r="C188" s="836"/>
      <c r="D188" s="837"/>
      <c r="E188" s="837"/>
    </row>
    <row r="189" spans="1:5" ht="57.95">
      <c r="A189" s="835" t="s">
        <v>31</v>
      </c>
      <c r="B189" s="836" t="s">
        <v>2316</v>
      </c>
      <c r="C189" s="836"/>
      <c r="D189" s="837" t="s">
        <v>783</v>
      </c>
      <c r="E189" s="837"/>
    </row>
    <row r="190" spans="1:5">
      <c r="A190" s="835" t="s">
        <v>35</v>
      </c>
      <c r="B190" s="836"/>
      <c r="C190" s="836"/>
      <c r="D190" s="837"/>
      <c r="E190" s="837"/>
    </row>
    <row r="191" spans="1:5">
      <c r="A191" s="835" t="s">
        <v>39</v>
      </c>
      <c r="B191" s="836"/>
      <c r="C191" s="836"/>
      <c r="D191" s="837"/>
      <c r="E191" s="837"/>
    </row>
    <row r="192" spans="1:5" ht="31.5" customHeight="1">
      <c r="A192" s="830" t="s">
        <v>2170</v>
      </c>
      <c r="B192" s="831" t="s">
        <v>2317</v>
      </c>
      <c r="C192" s="831" t="s">
        <v>2318</v>
      </c>
      <c r="D192" s="842"/>
      <c r="E192" s="842"/>
    </row>
    <row r="193" spans="1:5" ht="87">
      <c r="A193" s="838">
        <v>5.8</v>
      </c>
      <c r="B193" s="839" t="s">
        <v>2319</v>
      </c>
      <c r="C193" s="839" t="s">
        <v>2320</v>
      </c>
      <c r="D193" s="840"/>
      <c r="E193" s="840"/>
    </row>
    <row r="194" spans="1:5">
      <c r="A194" s="835" t="s">
        <v>778</v>
      </c>
      <c r="B194" s="836"/>
      <c r="C194" s="836"/>
      <c r="D194" s="837"/>
      <c r="E194" s="837"/>
    </row>
    <row r="195" spans="1:5">
      <c r="A195" s="835" t="s">
        <v>26</v>
      </c>
      <c r="B195" s="836"/>
      <c r="C195" s="836"/>
      <c r="D195" s="837"/>
      <c r="E195" s="837"/>
    </row>
    <row r="196" spans="1:5" ht="29.1">
      <c r="A196" s="835" t="s">
        <v>31</v>
      </c>
      <c r="B196" s="836" t="s">
        <v>2321</v>
      </c>
      <c r="C196" s="836"/>
      <c r="D196" s="837" t="s">
        <v>783</v>
      </c>
      <c r="E196" s="837"/>
    </row>
    <row r="197" spans="1:5">
      <c r="A197" s="835" t="s">
        <v>35</v>
      </c>
      <c r="B197" s="836"/>
      <c r="C197" s="836"/>
      <c r="D197" s="837"/>
      <c r="E197" s="837"/>
    </row>
    <row r="198" spans="1:5">
      <c r="A198" s="835" t="s">
        <v>39</v>
      </c>
      <c r="B198" s="836"/>
      <c r="C198" s="836"/>
      <c r="D198" s="837"/>
      <c r="E198" s="837"/>
    </row>
    <row r="199" spans="1:5" ht="37.5" customHeight="1">
      <c r="A199" s="830" t="s">
        <v>2177</v>
      </c>
      <c r="B199" s="831" t="s">
        <v>2322</v>
      </c>
      <c r="C199" s="831" t="s">
        <v>2323</v>
      </c>
      <c r="D199" s="842"/>
      <c r="E199" s="842"/>
    </row>
    <row r="200" spans="1:5" ht="291" customHeight="1">
      <c r="A200" s="832">
        <v>5.9</v>
      </c>
      <c r="B200" s="832" t="s">
        <v>2324</v>
      </c>
      <c r="C200" s="832" t="s">
        <v>2325</v>
      </c>
      <c r="D200" s="834"/>
      <c r="E200" s="834"/>
    </row>
    <row r="201" spans="1:5">
      <c r="A201" s="835" t="s">
        <v>778</v>
      </c>
      <c r="B201" s="836"/>
      <c r="C201" s="836"/>
      <c r="D201" s="837"/>
      <c r="E201" s="837"/>
    </row>
    <row r="202" spans="1:5">
      <c r="A202" s="835" t="s">
        <v>26</v>
      </c>
      <c r="B202" s="836"/>
      <c r="C202" s="836"/>
      <c r="D202" s="837"/>
      <c r="E202" s="837"/>
    </row>
    <row r="203" spans="1:5" ht="43.5">
      <c r="A203" s="835" t="s">
        <v>31</v>
      </c>
      <c r="B203" s="836" t="s">
        <v>2191</v>
      </c>
      <c r="C203" s="836"/>
      <c r="D203" s="837" t="s">
        <v>783</v>
      </c>
      <c r="E203" s="837"/>
    </row>
    <row r="204" spans="1:5">
      <c r="A204" s="835" t="s">
        <v>35</v>
      </c>
      <c r="B204" s="836"/>
      <c r="C204" s="836"/>
      <c r="D204" s="837"/>
      <c r="E204" s="837"/>
    </row>
    <row r="205" spans="1:5">
      <c r="A205" s="835" t="s">
        <v>39</v>
      </c>
      <c r="B205" s="836"/>
      <c r="C205" s="836"/>
      <c r="D205" s="837"/>
      <c r="E205" s="837"/>
    </row>
    <row r="206" spans="1:5" ht="41.25" customHeight="1">
      <c r="A206" s="843">
        <v>6</v>
      </c>
      <c r="B206" s="831" t="s">
        <v>2195</v>
      </c>
      <c r="C206" s="831" t="s">
        <v>2326</v>
      </c>
      <c r="D206" s="842"/>
      <c r="E206" s="842"/>
    </row>
    <row r="207" spans="1:5" ht="134.1" customHeight="1">
      <c r="A207" s="832" t="s">
        <v>2327</v>
      </c>
      <c r="B207" s="832" t="s">
        <v>2328</v>
      </c>
      <c r="C207" s="832" t="s">
        <v>2329</v>
      </c>
      <c r="D207" s="834"/>
      <c r="E207" s="834"/>
    </row>
    <row r="208" spans="1:5" ht="275.45">
      <c r="A208" s="832"/>
      <c r="B208" s="832" t="s">
        <v>2330</v>
      </c>
      <c r="C208" s="832" t="s">
        <v>2331</v>
      </c>
      <c r="D208" s="834"/>
      <c r="E208" s="834"/>
    </row>
    <row r="209" spans="1:5">
      <c r="A209" s="835" t="s">
        <v>778</v>
      </c>
      <c r="B209" s="836"/>
      <c r="C209" s="836"/>
      <c r="D209" s="837"/>
      <c r="E209" s="837"/>
    </row>
    <row r="210" spans="1:5">
      <c r="A210" s="835" t="s">
        <v>26</v>
      </c>
      <c r="B210" s="836"/>
      <c r="C210" s="836"/>
      <c r="D210" s="837"/>
      <c r="E210" s="837"/>
    </row>
    <row r="211" spans="1:5" ht="29.1">
      <c r="A211" s="835" t="s">
        <v>31</v>
      </c>
      <c r="B211" s="836" t="s">
        <v>2332</v>
      </c>
      <c r="C211" s="836"/>
      <c r="D211" s="837" t="s">
        <v>783</v>
      </c>
      <c r="E211" s="837"/>
    </row>
    <row r="212" spans="1:5">
      <c r="A212" s="835" t="s">
        <v>35</v>
      </c>
      <c r="B212" s="836"/>
      <c r="C212" s="836"/>
      <c r="D212" s="837"/>
      <c r="E212" s="837"/>
    </row>
    <row r="213" spans="1:5">
      <c r="A213" s="835" t="s">
        <v>39</v>
      </c>
      <c r="B213" s="836"/>
      <c r="C213" s="836"/>
      <c r="D213" s="837"/>
      <c r="E213" s="837"/>
    </row>
    <row r="214" spans="1:5">
      <c r="A214" s="843">
        <v>6.1</v>
      </c>
      <c r="B214" s="831" t="s">
        <v>2333</v>
      </c>
      <c r="C214" s="831" t="s">
        <v>2326</v>
      </c>
      <c r="D214" s="844"/>
      <c r="E214" s="844"/>
    </row>
    <row r="215" spans="1:5" ht="29.1">
      <c r="A215" s="832"/>
      <c r="B215" s="832" t="s">
        <v>2334</v>
      </c>
      <c r="C215" s="832" t="s">
        <v>2335</v>
      </c>
      <c r="D215" s="834"/>
      <c r="E215" s="834"/>
    </row>
    <row r="216" spans="1:5">
      <c r="A216" s="835" t="s">
        <v>778</v>
      </c>
      <c r="B216" s="836"/>
      <c r="C216" s="836"/>
      <c r="D216" s="837"/>
      <c r="E216" s="837"/>
    </row>
    <row r="217" spans="1:5">
      <c r="A217" s="835" t="s">
        <v>26</v>
      </c>
      <c r="B217" s="836"/>
      <c r="C217" s="836"/>
      <c r="D217" s="837"/>
      <c r="E217" s="837"/>
    </row>
    <row r="218" spans="1:5" ht="29.1">
      <c r="A218" s="835" t="s">
        <v>31</v>
      </c>
      <c r="B218" s="836" t="s">
        <v>2336</v>
      </c>
      <c r="C218" s="836"/>
      <c r="D218" s="837" t="s">
        <v>783</v>
      </c>
      <c r="E218" s="837"/>
    </row>
    <row r="219" spans="1:5">
      <c r="A219" s="835" t="s">
        <v>35</v>
      </c>
      <c r="B219" s="836"/>
      <c r="C219" s="836"/>
      <c r="D219" s="837"/>
      <c r="E219" s="837"/>
    </row>
    <row r="220" spans="1:5">
      <c r="A220" s="835" t="s">
        <v>39</v>
      </c>
      <c r="B220" s="836"/>
      <c r="C220" s="836"/>
      <c r="D220" s="837"/>
      <c r="E220" s="837"/>
    </row>
    <row r="221" spans="1:5">
      <c r="A221" s="843">
        <v>6.2</v>
      </c>
      <c r="B221" s="831" t="s">
        <v>2337</v>
      </c>
      <c r="C221" s="831" t="s">
        <v>2326</v>
      </c>
      <c r="D221" s="844"/>
      <c r="E221" s="844"/>
    </row>
    <row r="222" spans="1:5" ht="36" customHeight="1">
      <c r="A222" s="832">
        <v>6.2</v>
      </c>
      <c r="B222" s="832" t="s">
        <v>2338</v>
      </c>
      <c r="C222" s="832" t="s">
        <v>2339</v>
      </c>
      <c r="D222" s="834"/>
      <c r="E222" s="834"/>
    </row>
    <row r="223" spans="1:5">
      <c r="A223" s="835" t="s">
        <v>778</v>
      </c>
      <c r="B223" s="836"/>
      <c r="C223" s="836"/>
      <c r="D223" s="837"/>
      <c r="E223" s="837"/>
    </row>
    <row r="224" spans="1:5">
      <c r="A224" s="835" t="s">
        <v>26</v>
      </c>
      <c r="B224" s="836"/>
      <c r="C224" s="836"/>
      <c r="D224" s="837"/>
      <c r="E224" s="837"/>
    </row>
    <row r="225" spans="1:5" ht="29.1">
      <c r="A225" s="835" t="s">
        <v>31</v>
      </c>
      <c r="B225" s="836" t="s">
        <v>2340</v>
      </c>
      <c r="C225" s="836"/>
      <c r="D225" s="837" t="s">
        <v>783</v>
      </c>
      <c r="E225" s="837"/>
    </row>
    <row r="226" spans="1:5">
      <c r="A226" s="835" t="s">
        <v>35</v>
      </c>
      <c r="B226" s="836"/>
      <c r="C226" s="836"/>
      <c r="D226" s="837"/>
      <c r="E226" s="837"/>
    </row>
    <row r="227" spans="1:5">
      <c r="A227" s="835" t="s">
        <v>39</v>
      </c>
      <c r="B227" s="836"/>
      <c r="C227" s="836"/>
      <c r="D227" s="837"/>
      <c r="E227" s="837"/>
    </row>
  </sheetData>
  <pageMargins left="0.7" right="0.7" top="0.75" bottom="0.75" header="0.3" footer="0.3"/>
  <pageSetup paperSize="9" orientation="portrait" horizont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C556-CEA0-4D52-9605-F16E0AF0A515}">
  <sheetPr>
    <tabColor theme="8" tint="0.39997558519241921"/>
  </sheetPr>
  <dimension ref="A1:S59"/>
  <sheetViews>
    <sheetView zoomScaleNormal="100" workbookViewId="0">
      <selection activeCell="B1" sqref="B1"/>
    </sheetView>
  </sheetViews>
  <sheetFormatPr defaultColWidth="8.7109375" defaultRowHeight="14.1"/>
  <cols>
    <col min="1" max="1" width="3.85546875" style="139" customWidth="1"/>
    <col min="2" max="2" width="8" style="49" customWidth="1"/>
    <col min="3" max="4" width="60.7109375" style="49" customWidth="1"/>
    <col min="5" max="5" width="52.85546875" style="49" hidden="1" customWidth="1"/>
    <col min="6" max="7" width="8" style="49" hidden="1" customWidth="1"/>
    <col min="8" max="8" width="52.85546875" style="49" hidden="1" customWidth="1"/>
    <col min="9" max="9" width="8.7109375" style="49" hidden="1" customWidth="1"/>
    <col min="10" max="10" width="7.85546875" style="49" hidden="1" customWidth="1"/>
    <col min="11" max="11" width="48.140625" style="49" hidden="1" customWidth="1"/>
    <col min="12" max="13" width="0" style="49" hidden="1" customWidth="1"/>
    <col min="14" max="14" width="43.42578125" style="49" customWidth="1"/>
    <col min="15" max="16" width="8.7109375" style="49"/>
    <col min="17" max="17" width="30.85546875" style="49" customWidth="1"/>
    <col min="18" max="16384" width="8.7109375" style="49"/>
  </cols>
  <sheetData>
    <row r="1" spans="1:19" ht="18">
      <c r="A1" s="140" t="s">
        <v>1888</v>
      </c>
      <c r="B1" s="22" t="s">
        <v>2341</v>
      </c>
      <c r="C1" s="20"/>
      <c r="D1" s="20"/>
      <c r="E1" s="21"/>
      <c r="F1" s="21"/>
      <c r="G1" s="21"/>
      <c r="H1" s="21"/>
      <c r="I1" s="21"/>
      <c r="J1" s="21"/>
      <c r="K1" s="21"/>
      <c r="L1" s="21"/>
      <c r="M1" s="21"/>
      <c r="N1" s="21"/>
      <c r="O1" s="21"/>
      <c r="P1" s="21"/>
      <c r="Q1" s="21"/>
      <c r="R1" s="21"/>
      <c r="S1" s="21"/>
    </row>
    <row r="2" spans="1:19" ht="15" customHeight="1">
      <c r="A2" s="141"/>
      <c r="B2" s="20"/>
      <c r="C2" s="20"/>
      <c r="D2" s="20"/>
      <c r="E2" s="21"/>
      <c r="F2" s="21"/>
      <c r="G2" s="21"/>
      <c r="H2" s="21"/>
      <c r="I2" s="21"/>
      <c r="J2" s="21"/>
      <c r="K2" s="21"/>
      <c r="L2" s="21"/>
      <c r="M2" s="21"/>
      <c r="N2" s="21"/>
      <c r="O2" s="21"/>
      <c r="P2" s="21"/>
      <c r="Q2" s="21"/>
      <c r="R2" s="21"/>
      <c r="S2" s="21"/>
    </row>
    <row r="3" spans="1:19" s="50" customFormat="1" ht="12.95">
      <c r="A3" s="141"/>
      <c r="B3" s="47"/>
      <c r="C3" s="135" t="s">
        <v>1890</v>
      </c>
      <c r="D3" s="135"/>
      <c r="E3" s="18"/>
      <c r="F3" s="18"/>
      <c r="G3" s="18"/>
      <c r="H3" s="18"/>
      <c r="I3" s="18"/>
      <c r="J3" s="18"/>
      <c r="K3" s="18"/>
      <c r="L3" s="18"/>
      <c r="M3" s="18"/>
      <c r="N3" s="18"/>
      <c r="O3" s="18"/>
      <c r="P3" s="18"/>
      <c r="Q3" s="18"/>
      <c r="R3" s="18"/>
      <c r="S3" s="18"/>
    </row>
    <row r="4" spans="1:19" s="50" customFormat="1" ht="24.95">
      <c r="A4" s="141"/>
      <c r="B4" s="64"/>
      <c r="C4" s="44" t="s">
        <v>2209</v>
      </c>
      <c r="D4" s="44" t="s">
        <v>2210</v>
      </c>
      <c r="E4" s="18"/>
      <c r="F4" s="18"/>
      <c r="G4" s="18"/>
      <c r="H4" s="18"/>
      <c r="I4" s="18"/>
      <c r="J4" s="18"/>
      <c r="K4" s="18"/>
      <c r="L4" s="18"/>
      <c r="M4" s="18"/>
      <c r="N4" s="18"/>
      <c r="O4" s="18"/>
      <c r="P4" s="18"/>
      <c r="Q4" s="18"/>
      <c r="R4" s="18"/>
      <c r="S4" s="18"/>
    </row>
    <row r="5" spans="1:19" s="50" customFormat="1" ht="12.95">
      <c r="A5" s="141"/>
      <c r="B5" s="47"/>
      <c r="C5" s="135" t="s">
        <v>750</v>
      </c>
      <c r="D5" s="135" t="s">
        <v>751</v>
      </c>
      <c r="E5" s="18"/>
      <c r="F5" s="18"/>
      <c r="G5" s="18"/>
      <c r="H5" s="18"/>
      <c r="I5" s="18"/>
      <c r="J5" s="18"/>
      <c r="K5" s="18"/>
      <c r="L5" s="18"/>
      <c r="M5" s="18"/>
      <c r="N5" s="18"/>
      <c r="O5" s="18"/>
      <c r="P5" s="18"/>
      <c r="Q5" s="18"/>
      <c r="R5" s="18"/>
      <c r="S5" s="18"/>
    </row>
    <row r="6" spans="1:19" s="50" customFormat="1" ht="12.95">
      <c r="A6" s="141"/>
      <c r="B6" s="64"/>
      <c r="C6" s="44" t="s">
        <v>94</v>
      </c>
      <c r="D6" s="44" t="s">
        <v>752</v>
      </c>
      <c r="E6" s="18"/>
      <c r="F6" s="18"/>
      <c r="G6" s="18"/>
      <c r="H6" s="18"/>
      <c r="I6" s="18"/>
      <c r="J6" s="18"/>
      <c r="K6" s="18"/>
      <c r="L6" s="18"/>
      <c r="M6" s="18"/>
      <c r="N6" s="18"/>
      <c r="O6" s="18"/>
      <c r="P6" s="18"/>
      <c r="Q6" s="18"/>
      <c r="R6" s="18"/>
      <c r="S6" s="18"/>
    </row>
    <row r="7" spans="1:19" s="50" customFormat="1" ht="12.95">
      <c r="A7" s="141"/>
      <c r="B7" s="47"/>
      <c r="C7" s="135" t="s">
        <v>1891</v>
      </c>
      <c r="D7" s="135" t="s">
        <v>754</v>
      </c>
      <c r="E7" s="18"/>
      <c r="F7" s="18"/>
      <c r="G7" s="18"/>
      <c r="H7" s="18"/>
      <c r="I7" s="18"/>
      <c r="J7" s="18"/>
      <c r="K7" s="18"/>
      <c r="L7" s="18"/>
      <c r="M7" s="18"/>
      <c r="N7" s="18"/>
      <c r="O7" s="18"/>
      <c r="P7" s="18"/>
      <c r="Q7" s="18"/>
      <c r="R7" s="18"/>
      <c r="S7" s="18"/>
    </row>
    <row r="8" spans="1:19" s="50" customFormat="1" ht="32.450000000000003" customHeight="1">
      <c r="A8" s="141"/>
      <c r="B8" s="47"/>
      <c r="C8" s="45" t="s">
        <v>1892</v>
      </c>
      <c r="D8" s="45" t="s">
        <v>1893</v>
      </c>
      <c r="E8" s="18"/>
      <c r="F8" s="18"/>
      <c r="G8" s="18"/>
      <c r="H8" s="18"/>
      <c r="I8" s="18"/>
      <c r="J8" s="18"/>
      <c r="K8" s="18"/>
      <c r="L8" s="18"/>
      <c r="M8" s="18"/>
      <c r="N8" s="18"/>
      <c r="O8" s="18"/>
      <c r="P8" s="18"/>
      <c r="Q8" s="18"/>
      <c r="R8" s="18"/>
      <c r="S8" s="18"/>
    </row>
    <row r="9" spans="1:19" s="50" customFormat="1" ht="12.95">
      <c r="A9" s="141"/>
      <c r="B9" s="47"/>
      <c r="C9" s="81" t="s">
        <v>1894</v>
      </c>
      <c r="D9" s="81"/>
      <c r="E9" s="18"/>
      <c r="F9" s="18"/>
      <c r="G9" s="18"/>
      <c r="H9" s="18"/>
      <c r="I9" s="18"/>
      <c r="J9" s="18"/>
      <c r="K9" s="18"/>
      <c r="L9" s="18"/>
      <c r="M9" s="18"/>
      <c r="N9" s="18"/>
      <c r="O9" s="18"/>
      <c r="P9" s="18"/>
      <c r="Q9" s="18"/>
      <c r="R9" s="18"/>
      <c r="S9" s="18"/>
    </row>
    <row r="10" spans="1:19" s="50" customFormat="1" ht="12.95">
      <c r="A10" s="141"/>
      <c r="B10" s="47"/>
      <c r="C10" s="2" t="s">
        <v>419</v>
      </c>
      <c r="D10" s="2" t="s">
        <v>420</v>
      </c>
      <c r="E10" s="18"/>
      <c r="F10" s="18"/>
      <c r="G10" s="18"/>
      <c r="H10" s="18"/>
      <c r="I10" s="18"/>
      <c r="J10" s="18"/>
      <c r="K10" s="18"/>
      <c r="L10" s="18"/>
      <c r="M10" s="18"/>
      <c r="N10" s="18"/>
      <c r="O10" s="18"/>
      <c r="P10" s="18"/>
      <c r="Q10" s="18"/>
      <c r="R10" s="18"/>
      <c r="S10" s="18"/>
    </row>
    <row r="11" spans="1:19" ht="15" customHeight="1">
      <c r="A11" s="141"/>
      <c r="B11" s="20"/>
      <c r="C11" s="20"/>
      <c r="D11" s="20"/>
      <c r="E11" s="21"/>
      <c r="F11" s="21"/>
      <c r="G11" s="21"/>
      <c r="H11" s="21"/>
      <c r="I11" s="21"/>
      <c r="J11" s="21"/>
      <c r="K11" s="21"/>
      <c r="L11" s="21"/>
      <c r="M11" s="21"/>
      <c r="N11" s="21"/>
      <c r="O11" s="21"/>
      <c r="P11" s="21"/>
      <c r="Q11" s="21"/>
      <c r="R11" s="21"/>
      <c r="S11" s="21"/>
    </row>
    <row r="12" spans="1:19" s="134" customFormat="1">
      <c r="A12" s="138" t="s">
        <v>268</v>
      </c>
      <c r="B12" s="136" t="s">
        <v>268</v>
      </c>
      <c r="C12" s="137" t="s">
        <v>2342</v>
      </c>
      <c r="D12" s="40" t="s">
        <v>1910</v>
      </c>
      <c r="E12" s="40" t="s">
        <v>1901</v>
      </c>
      <c r="F12" s="40" t="s">
        <v>1902</v>
      </c>
      <c r="G12" s="89" t="s">
        <v>774</v>
      </c>
      <c r="H12" s="40" t="s">
        <v>26</v>
      </c>
      <c r="I12" s="40" t="s">
        <v>1902</v>
      </c>
      <c r="J12" s="89" t="s">
        <v>774</v>
      </c>
      <c r="K12" s="40" t="s">
        <v>31</v>
      </c>
      <c r="L12" s="40" t="s">
        <v>1902</v>
      </c>
      <c r="M12" s="89" t="s">
        <v>774</v>
      </c>
      <c r="N12" s="40" t="s">
        <v>35</v>
      </c>
      <c r="O12" s="40" t="s">
        <v>1902</v>
      </c>
      <c r="P12" s="89" t="s">
        <v>774</v>
      </c>
      <c r="Q12" s="40" t="s">
        <v>39</v>
      </c>
      <c r="R12" s="40" t="s">
        <v>1902</v>
      </c>
      <c r="S12" s="90" t="s">
        <v>774</v>
      </c>
    </row>
    <row r="13" spans="1:19" s="149" customFormat="1" ht="24" customHeight="1">
      <c r="A13" s="146" t="s">
        <v>1953</v>
      </c>
      <c r="B13" s="146" t="s">
        <v>1953</v>
      </c>
      <c r="C13" s="147" t="s">
        <v>2100</v>
      </c>
      <c r="D13" s="147" t="s">
        <v>2101</v>
      </c>
      <c r="E13" s="148"/>
      <c r="F13" s="148"/>
      <c r="G13" s="148"/>
      <c r="H13" s="148"/>
      <c r="I13" s="148"/>
      <c r="J13" s="148"/>
      <c r="K13" s="148"/>
      <c r="L13" s="148"/>
      <c r="M13" s="148"/>
      <c r="N13" s="148"/>
      <c r="O13" s="148"/>
      <c r="P13" s="148"/>
      <c r="Q13" s="148"/>
      <c r="R13" s="148"/>
      <c r="S13" s="148"/>
    </row>
    <row r="14" spans="1:19" ht="51.95">
      <c r="A14" s="145" t="s">
        <v>1953</v>
      </c>
      <c r="B14" s="143" t="s">
        <v>2343</v>
      </c>
      <c r="C14" s="62" t="s">
        <v>2344</v>
      </c>
      <c r="D14" s="144" t="s">
        <v>2345</v>
      </c>
      <c r="E14" s="19"/>
      <c r="F14" s="19"/>
      <c r="G14" s="19"/>
      <c r="H14" s="19"/>
      <c r="I14" s="19"/>
      <c r="J14" s="19"/>
      <c r="K14" s="644"/>
      <c r="L14" s="19"/>
      <c r="M14" s="19"/>
      <c r="N14" s="644" t="s">
        <v>2104</v>
      </c>
      <c r="O14" s="19" t="s">
        <v>783</v>
      </c>
      <c r="P14" s="19"/>
      <c r="Q14" s="19"/>
      <c r="R14" s="19"/>
      <c r="S14" s="19"/>
    </row>
    <row r="15" spans="1:19" ht="143.1">
      <c r="A15" s="145" t="s">
        <v>1953</v>
      </c>
      <c r="B15" s="142" t="s">
        <v>2346</v>
      </c>
      <c r="C15" s="62" t="s">
        <v>2347</v>
      </c>
      <c r="D15" s="62" t="s">
        <v>2348</v>
      </c>
      <c r="E15" s="644"/>
      <c r="F15" s="19"/>
      <c r="G15" s="19"/>
      <c r="H15" s="644"/>
      <c r="I15" s="19"/>
      <c r="J15" s="19"/>
      <c r="K15" s="644"/>
      <c r="L15" s="19"/>
      <c r="M15" s="19"/>
      <c r="N15" s="644" t="s">
        <v>2349</v>
      </c>
      <c r="O15" s="19" t="s">
        <v>783</v>
      </c>
      <c r="P15" s="19"/>
      <c r="Q15" s="19"/>
      <c r="R15" s="19"/>
      <c r="S15" s="19"/>
    </row>
    <row r="16" spans="1:19" s="149" customFormat="1" ht="21.6" customHeight="1">
      <c r="A16" s="146" t="s">
        <v>2099</v>
      </c>
      <c r="B16" s="146" t="s">
        <v>2099</v>
      </c>
      <c r="C16" s="147" t="s">
        <v>2219</v>
      </c>
      <c r="D16" s="147" t="s">
        <v>2101</v>
      </c>
      <c r="E16" s="148"/>
      <c r="F16" s="148"/>
      <c r="G16" s="148"/>
      <c r="H16" s="148"/>
      <c r="I16" s="148"/>
      <c r="J16" s="148"/>
      <c r="K16" s="148"/>
      <c r="L16" s="148"/>
      <c r="M16" s="148"/>
      <c r="N16" s="148"/>
      <c r="O16" s="148"/>
      <c r="P16" s="148"/>
      <c r="Q16" s="148"/>
      <c r="R16" s="148"/>
      <c r="S16" s="148"/>
    </row>
    <row r="17" spans="1:19" ht="141.75" customHeight="1">
      <c r="A17" s="145" t="s">
        <v>2099</v>
      </c>
      <c r="B17" s="142" t="s">
        <v>2350</v>
      </c>
      <c r="C17" s="62" t="s">
        <v>2351</v>
      </c>
      <c r="D17" s="62" t="s">
        <v>2352</v>
      </c>
      <c r="E17" s="19"/>
      <c r="F17" s="19"/>
      <c r="G17" s="19"/>
      <c r="H17" s="19"/>
      <c r="I17" s="19"/>
      <c r="J17" s="19"/>
      <c r="K17" s="644"/>
      <c r="L17" s="19"/>
      <c r="M17" s="19"/>
      <c r="N17" s="644" t="s">
        <v>2222</v>
      </c>
      <c r="O17" s="19" t="s">
        <v>783</v>
      </c>
      <c r="P17" s="19"/>
      <c r="Q17" s="19"/>
      <c r="R17" s="19"/>
      <c r="S17" s="19"/>
    </row>
    <row r="18" spans="1:19" ht="192" customHeight="1">
      <c r="A18" s="145" t="s">
        <v>2099</v>
      </c>
      <c r="B18" s="142" t="s">
        <v>2353</v>
      </c>
      <c r="C18" s="62" t="s">
        <v>2354</v>
      </c>
      <c r="D18" s="62" t="s">
        <v>2355</v>
      </c>
      <c r="E18" s="19"/>
      <c r="F18" s="19"/>
      <c r="G18" s="19"/>
      <c r="H18" s="19"/>
      <c r="I18" s="19"/>
      <c r="J18" s="19"/>
      <c r="K18" s="644"/>
      <c r="L18" s="19"/>
      <c r="M18" s="19"/>
      <c r="N18" s="644" t="s">
        <v>2225</v>
      </c>
      <c r="O18" s="19" t="s">
        <v>783</v>
      </c>
      <c r="P18" s="19"/>
      <c r="Q18" s="19"/>
      <c r="R18" s="19"/>
      <c r="S18" s="19"/>
    </row>
    <row r="19" spans="1:19" ht="183" customHeight="1">
      <c r="A19" s="145" t="s">
        <v>2099</v>
      </c>
      <c r="B19" s="142" t="s">
        <v>2356</v>
      </c>
      <c r="C19" s="62" t="s">
        <v>2357</v>
      </c>
      <c r="D19" s="62" t="s">
        <v>2358</v>
      </c>
      <c r="E19" s="150"/>
      <c r="F19" s="150"/>
      <c r="G19" s="150"/>
      <c r="H19" s="150"/>
      <c r="I19" s="150"/>
      <c r="J19" s="150"/>
      <c r="K19" s="645"/>
      <c r="L19" s="150"/>
      <c r="M19" s="150"/>
      <c r="N19" s="645" t="s">
        <v>2228</v>
      </c>
      <c r="O19" s="150" t="s">
        <v>783</v>
      </c>
      <c r="P19" s="150"/>
      <c r="Q19" s="150"/>
      <c r="R19" s="150"/>
      <c r="S19" s="150"/>
    </row>
    <row r="20" spans="1:19" ht="139.5" customHeight="1">
      <c r="A20" s="145" t="s">
        <v>2099</v>
      </c>
      <c r="B20" s="142" t="s">
        <v>2359</v>
      </c>
      <c r="C20" s="62" t="s">
        <v>2360</v>
      </c>
      <c r="D20" s="62" t="s">
        <v>2361</v>
      </c>
      <c r="E20" s="150"/>
      <c r="F20" s="150"/>
      <c r="G20" s="150"/>
      <c r="H20" s="150"/>
      <c r="I20" s="150"/>
      <c r="J20" s="150"/>
      <c r="K20" s="645"/>
      <c r="L20" s="150"/>
      <c r="M20" s="150"/>
      <c r="N20" s="645" t="s">
        <v>2231</v>
      </c>
      <c r="O20" s="150" t="s">
        <v>783</v>
      </c>
      <c r="P20" s="150"/>
      <c r="Q20" s="150"/>
      <c r="R20" s="150"/>
      <c r="S20" s="150"/>
    </row>
    <row r="21" spans="1:19" ht="79.5" customHeight="1">
      <c r="A21" s="145" t="s">
        <v>2099</v>
      </c>
      <c r="B21" s="142" t="s">
        <v>2362</v>
      </c>
      <c r="C21" s="62" t="s">
        <v>2232</v>
      </c>
      <c r="D21" s="62" t="s">
        <v>2233</v>
      </c>
      <c r="E21" s="150"/>
      <c r="F21" s="150"/>
      <c r="G21" s="150"/>
      <c r="H21" s="150"/>
      <c r="I21" s="150"/>
      <c r="J21" s="150"/>
      <c r="K21" s="645"/>
      <c r="L21" s="150"/>
      <c r="M21" s="150"/>
      <c r="N21" s="645" t="s">
        <v>2234</v>
      </c>
      <c r="O21" s="150" t="s">
        <v>783</v>
      </c>
      <c r="P21" s="150"/>
      <c r="Q21" s="150"/>
      <c r="R21" s="150"/>
      <c r="S21" s="150"/>
    </row>
    <row r="22" spans="1:19" s="149" customFormat="1" ht="24.6" customHeight="1">
      <c r="A22" s="146" t="s">
        <v>2119</v>
      </c>
      <c r="B22" s="146" t="s">
        <v>2119</v>
      </c>
      <c r="C22" s="147" t="s">
        <v>2120</v>
      </c>
      <c r="D22" s="147" t="s">
        <v>2121</v>
      </c>
      <c r="E22" s="151"/>
      <c r="F22" s="151"/>
      <c r="G22" s="151"/>
      <c r="H22" s="151"/>
      <c r="I22" s="151"/>
      <c r="J22" s="151"/>
      <c r="K22" s="151"/>
      <c r="L22" s="151"/>
      <c r="M22" s="151"/>
      <c r="N22" s="151"/>
      <c r="O22" s="151"/>
      <c r="P22" s="151"/>
      <c r="Q22" s="151"/>
      <c r="R22" s="151"/>
      <c r="S22" s="151"/>
    </row>
    <row r="23" spans="1:19" ht="113.45" customHeight="1">
      <c r="A23" s="145" t="s">
        <v>2119</v>
      </c>
      <c r="B23" s="143" t="s">
        <v>461</v>
      </c>
      <c r="C23" s="62" t="s">
        <v>2235</v>
      </c>
      <c r="D23" s="62" t="s">
        <v>2236</v>
      </c>
      <c r="E23" s="150"/>
      <c r="F23" s="150"/>
      <c r="G23" s="150"/>
      <c r="H23" s="150"/>
      <c r="I23" s="150"/>
      <c r="J23" s="150"/>
      <c r="K23" s="645"/>
      <c r="L23" s="150"/>
      <c r="M23" s="150"/>
      <c r="N23" s="645" t="s">
        <v>2237</v>
      </c>
      <c r="O23" s="150" t="s">
        <v>783</v>
      </c>
      <c r="P23" s="150"/>
      <c r="Q23" s="150"/>
      <c r="R23" s="150"/>
      <c r="S23" s="150"/>
    </row>
    <row r="24" spans="1:19" ht="75.75" customHeight="1">
      <c r="A24" s="145" t="s">
        <v>2119</v>
      </c>
      <c r="B24" s="143" t="s">
        <v>470</v>
      </c>
      <c r="C24" s="62" t="s">
        <v>2238</v>
      </c>
      <c r="D24" s="62" t="s">
        <v>2239</v>
      </c>
      <c r="E24" s="150"/>
      <c r="F24" s="150"/>
      <c r="G24" s="150"/>
      <c r="H24" s="150"/>
      <c r="I24" s="150"/>
      <c r="J24" s="150"/>
      <c r="K24" s="645"/>
      <c r="L24" s="150"/>
      <c r="M24" s="150"/>
      <c r="N24" s="645" t="s">
        <v>2240</v>
      </c>
      <c r="O24" s="150" t="s">
        <v>783</v>
      </c>
      <c r="P24" s="150"/>
      <c r="Q24" s="150"/>
      <c r="R24" s="150"/>
      <c r="S24" s="150"/>
    </row>
    <row r="25" spans="1:19" ht="78" customHeight="1">
      <c r="A25" s="145" t="s">
        <v>2119</v>
      </c>
      <c r="B25" s="143" t="s">
        <v>2241</v>
      </c>
      <c r="C25" s="62" t="s">
        <v>2242</v>
      </c>
      <c r="D25" s="62" t="s">
        <v>2243</v>
      </c>
      <c r="E25" s="150"/>
      <c r="F25" s="150"/>
      <c r="G25" s="150"/>
      <c r="H25" s="150"/>
      <c r="I25" s="150"/>
      <c r="J25" s="150"/>
      <c r="K25" s="645"/>
      <c r="L25" s="150"/>
      <c r="M25" s="150"/>
      <c r="N25" s="645" t="s">
        <v>2240</v>
      </c>
      <c r="O25" s="150" t="s">
        <v>783</v>
      </c>
      <c r="P25" s="150"/>
      <c r="Q25" s="150"/>
      <c r="R25" s="150"/>
      <c r="S25" s="150"/>
    </row>
    <row r="26" spans="1:19" ht="90" customHeight="1">
      <c r="A26" s="145" t="s">
        <v>2119</v>
      </c>
      <c r="B26" s="143" t="s">
        <v>2244</v>
      </c>
      <c r="C26" s="62" t="s">
        <v>2245</v>
      </c>
      <c r="D26" s="62" t="s">
        <v>2246</v>
      </c>
      <c r="E26" s="150"/>
      <c r="F26" s="150"/>
      <c r="G26" s="150"/>
      <c r="H26" s="150"/>
      <c r="I26" s="150"/>
      <c r="J26" s="150"/>
      <c r="K26" s="645"/>
      <c r="L26" s="150"/>
      <c r="M26" s="150"/>
      <c r="N26" s="645" t="s">
        <v>2247</v>
      </c>
      <c r="O26" s="150" t="s">
        <v>783</v>
      </c>
      <c r="P26" s="150"/>
      <c r="Q26" s="150"/>
      <c r="R26" s="150"/>
      <c r="S26" s="150"/>
    </row>
    <row r="27" spans="1:19" ht="78.75" customHeight="1">
      <c r="A27" s="145" t="s">
        <v>2119</v>
      </c>
      <c r="B27" s="143" t="s">
        <v>2248</v>
      </c>
      <c r="C27" s="62" t="s">
        <v>2249</v>
      </c>
      <c r="D27" s="62" t="s">
        <v>2250</v>
      </c>
      <c r="E27" s="150"/>
      <c r="F27" s="150"/>
      <c r="G27" s="150"/>
      <c r="H27" s="150"/>
      <c r="I27" s="150"/>
      <c r="J27" s="150"/>
      <c r="K27" s="645"/>
      <c r="L27" s="150"/>
      <c r="M27" s="150"/>
      <c r="N27" s="645" t="s">
        <v>2251</v>
      </c>
      <c r="O27" s="150" t="s">
        <v>783</v>
      </c>
      <c r="P27" s="150"/>
      <c r="Q27" s="150"/>
      <c r="R27" s="150"/>
      <c r="S27" s="150"/>
    </row>
    <row r="28" spans="1:19" ht="65.099999999999994">
      <c r="A28" s="145" t="s">
        <v>2119</v>
      </c>
      <c r="B28" s="143" t="s">
        <v>2252</v>
      </c>
      <c r="C28" s="62" t="s">
        <v>2253</v>
      </c>
      <c r="D28" s="62" t="s">
        <v>2254</v>
      </c>
      <c r="E28" s="150"/>
      <c r="F28" s="150"/>
      <c r="G28" s="150"/>
      <c r="H28" s="150"/>
      <c r="I28" s="150"/>
      <c r="J28" s="150"/>
      <c r="K28" s="645"/>
      <c r="L28" s="150"/>
      <c r="M28" s="150"/>
      <c r="N28" s="645" t="s">
        <v>2255</v>
      </c>
      <c r="O28" s="150" t="s">
        <v>783</v>
      </c>
      <c r="P28" s="150"/>
      <c r="Q28" s="150"/>
      <c r="R28" s="150"/>
      <c r="S28" s="150"/>
    </row>
    <row r="29" spans="1:19" ht="139.5" customHeight="1">
      <c r="A29" s="145" t="s">
        <v>2119</v>
      </c>
      <c r="B29" s="143" t="s">
        <v>2256</v>
      </c>
      <c r="C29" s="62" t="s">
        <v>2257</v>
      </c>
      <c r="D29" s="62" t="s">
        <v>2258</v>
      </c>
      <c r="E29" s="545"/>
      <c r="F29" s="150"/>
      <c r="G29" s="150"/>
      <c r="H29" s="150"/>
      <c r="I29" s="150"/>
      <c r="J29" s="150"/>
      <c r="K29" s="645"/>
      <c r="L29" s="150"/>
      <c r="M29" s="150"/>
      <c r="N29" s="645" t="s">
        <v>2259</v>
      </c>
      <c r="O29" s="150" t="s">
        <v>783</v>
      </c>
      <c r="P29" s="150"/>
      <c r="Q29" s="150"/>
      <c r="R29" s="150"/>
      <c r="S29" s="150"/>
    </row>
    <row r="30" spans="1:19" ht="213.75" customHeight="1">
      <c r="A30" s="145" t="s">
        <v>2119</v>
      </c>
      <c r="B30" s="143" t="s">
        <v>2260</v>
      </c>
      <c r="C30" s="62" t="s">
        <v>2261</v>
      </c>
      <c r="D30" s="62" t="s">
        <v>2262</v>
      </c>
      <c r="E30" s="150"/>
      <c r="F30" s="150"/>
      <c r="G30" s="150"/>
      <c r="H30" s="150"/>
      <c r="I30" s="150"/>
      <c r="J30" s="150"/>
      <c r="K30" s="645"/>
      <c r="L30" s="150"/>
      <c r="M30" s="150"/>
      <c r="N30" s="645" t="s">
        <v>2263</v>
      </c>
      <c r="O30" s="150" t="s">
        <v>783</v>
      </c>
      <c r="P30" s="150"/>
      <c r="Q30" s="150"/>
      <c r="R30" s="150"/>
      <c r="S30" s="150"/>
    </row>
    <row r="31" spans="1:19" ht="121.5" customHeight="1">
      <c r="A31" s="145" t="s">
        <v>2119</v>
      </c>
      <c r="B31" s="143" t="s">
        <v>2264</v>
      </c>
      <c r="C31" s="62" t="s">
        <v>2265</v>
      </c>
      <c r="D31" s="62" t="s">
        <v>2266</v>
      </c>
      <c r="E31" s="150"/>
      <c r="F31" s="150"/>
      <c r="G31" s="150"/>
      <c r="H31" s="150"/>
      <c r="I31" s="150"/>
      <c r="J31" s="150"/>
      <c r="K31" s="645"/>
      <c r="L31" s="150"/>
      <c r="M31" s="150"/>
      <c r="N31" s="645" t="s">
        <v>2267</v>
      </c>
      <c r="O31" s="150" t="s">
        <v>783</v>
      </c>
      <c r="P31" s="150"/>
      <c r="Q31" s="150"/>
      <c r="R31" s="150"/>
      <c r="S31" s="150"/>
    </row>
    <row r="32" spans="1:19" ht="51" customHeight="1">
      <c r="A32" s="145" t="s">
        <v>2119</v>
      </c>
      <c r="B32" s="143" t="s">
        <v>2268</v>
      </c>
      <c r="C32" s="62" t="s">
        <v>2269</v>
      </c>
      <c r="D32" s="62" t="s">
        <v>2270</v>
      </c>
      <c r="E32" s="150"/>
      <c r="F32" s="150"/>
      <c r="G32" s="150"/>
      <c r="H32" s="150"/>
      <c r="I32" s="150"/>
      <c r="J32" s="150"/>
      <c r="K32" s="645"/>
      <c r="L32" s="150"/>
      <c r="M32" s="150"/>
      <c r="N32" s="645" t="s">
        <v>2271</v>
      </c>
      <c r="O32" s="150" t="s">
        <v>783</v>
      </c>
      <c r="P32" s="150"/>
      <c r="Q32" s="150"/>
      <c r="R32" s="150"/>
      <c r="S32" s="150"/>
    </row>
    <row r="33" spans="1:19" ht="99" customHeight="1">
      <c r="A33" s="145" t="s">
        <v>2119</v>
      </c>
      <c r="B33" s="143" t="s">
        <v>2272</v>
      </c>
      <c r="C33" s="62" t="s">
        <v>2273</v>
      </c>
      <c r="D33" s="159" t="s">
        <v>2363</v>
      </c>
      <c r="E33" s="150"/>
      <c r="F33" s="150"/>
      <c r="G33" s="150"/>
      <c r="H33" s="150"/>
      <c r="I33" s="150"/>
      <c r="J33" s="150"/>
      <c r="K33" s="645"/>
      <c r="L33" s="150"/>
      <c r="M33" s="150"/>
      <c r="N33" s="645" t="s">
        <v>2275</v>
      </c>
      <c r="O33" s="150" t="s">
        <v>783</v>
      </c>
      <c r="P33" s="150"/>
      <c r="Q33" s="150"/>
      <c r="R33" s="150"/>
      <c r="S33" s="150"/>
    </row>
    <row r="34" spans="1:19" ht="101.1" customHeight="1">
      <c r="A34" s="145" t="s">
        <v>2119</v>
      </c>
      <c r="B34" s="143" t="s">
        <v>2276</v>
      </c>
      <c r="C34" s="62" t="s">
        <v>2277</v>
      </c>
      <c r="D34" s="159" t="s">
        <v>2364</v>
      </c>
      <c r="E34" s="150"/>
      <c r="F34" s="150"/>
      <c r="G34" s="150"/>
      <c r="H34" s="150"/>
      <c r="I34" s="150"/>
      <c r="J34" s="150"/>
      <c r="K34" s="645"/>
      <c r="L34" s="150"/>
      <c r="M34" s="150"/>
      <c r="N34" s="645" t="s">
        <v>2278</v>
      </c>
      <c r="O34" s="150" t="s">
        <v>783</v>
      </c>
      <c r="P34" s="150"/>
      <c r="Q34" s="150"/>
      <c r="R34" s="150"/>
      <c r="S34" s="150"/>
    </row>
    <row r="35" spans="1:19" ht="51.95" customHeight="1">
      <c r="A35" s="145" t="s">
        <v>2119</v>
      </c>
      <c r="B35" s="143" t="s">
        <v>2279</v>
      </c>
      <c r="C35" s="62" t="s">
        <v>2280</v>
      </c>
      <c r="D35" s="62" t="s">
        <v>2281</v>
      </c>
      <c r="E35" s="150"/>
      <c r="F35" s="150"/>
      <c r="G35" s="150"/>
      <c r="H35" s="150"/>
      <c r="I35" s="150"/>
      <c r="J35" s="150"/>
      <c r="K35" s="645"/>
      <c r="L35" s="150"/>
      <c r="M35" s="150"/>
      <c r="N35" s="645" t="s">
        <v>2282</v>
      </c>
      <c r="O35" s="150" t="s">
        <v>783</v>
      </c>
      <c r="P35" s="150"/>
      <c r="Q35" s="150"/>
      <c r="R35" s="150"/>
      <c r="S35" s="150"/>
    </row>
    <row r="36" spans="1:19" ht="56.1">
      <c r="A36" s="145" t="s">
        <v>2119</v>
      </c>
      <c r="B36" s="143" t="s">
        <v>2283</v>
      </c>
      <c r="C36" s="62" t="s">
        <v>2284</v>
      </c>
      <c r="D36" s="62" t="s">
        <v>2285</v>
      </c>
      <c r="E36" s="150"/>
      <c r="F36" s="150"/>
      <c r="G36" s="150"/>
      <c r="H36" s="150"/>
      <c r="I36" s="150"/>
      <c r="J36" s="150"/>
      <c r="K36" s="645"/>
      <c r="L36" s="150"/>
      <c r="M36" s="150"/>
      <c r="N36" s="645" t="s">
        <v>2286</v>
      </c>
      <c r="O36" s="150" t="s">
        <v>783</v>
      </c>
      <c r="P36" s="150"/>
      <c r="Q36" s="150"/>
      <c r="R36" s="150"/>
      <c r="S36" s="150"/>
    </row>
    <row r="37" spans="1:19" ht="88.5" customHeight="1">
      <c r="A37" s="145" t="s">
        <v>2119</v>
      </c>
      <c r="B37" s="143" t="s">
        <v>2287</v>
      </c>
      <c r="C37" s="62" t="s">
        <v>2288</v>
      </c>
      <c r="D37" s="62" t="s">
        <v>2289</v>
      </c>
      <c r="E37" s="150"/>
      <c r="F37" s="150"/>
      <c r="G37" s="150"/>
      <c r="H37" s="150"/>
      <c r="I37" s="150"/>
      <c r="J37" s="150"/>
      <c r="K37" s="645"/>
      <c r="L37" s="150"/>
      <c r="M37" s="150"/>
      <c r="N37" s="645" t="s">
        <v>2290</v>
      </c>
      <c r="O37" s="150" t="s">
        <v>783</v>
      </c>
      <c r="P37" s="150"/>
      <c r="Q37" s="150"/>
      <c r="R37" s="150"/>
      <c r="S37" s="150"/>
    </row>
    <row r="38" spans="1:19" ht="195">
      <c r="A38" s="145" t="s">
        <v>2119</v>
      </c>
      <c r="B38" s="143" t="s">
        <v>2291</v>
      </c>
      <c r="C38" s="62" t="s">
        <v>2292</v>
      </c>
      <c r="D38" s="62" t="s">
        <v>2293</v>
      </c>
      <c r="E38" s="150"/>
      <c r="F38" s="150"/>
      <c r="G38" s="150"/>
      <c r="H38" s="150"/>
      <c r="I38" s="150"/>
      <c r="J38" s="150"/>
      <c r="K38" s="645"/>
      <c r="L38" s="150"/>
      <c r="M38" s="150"/>
      <c r="N38" s="645" t="s">
        <v>2294</v>
      </c>
      <c r="O38" s="150" t="s">
        <v>783</v>
      </c>
      <c r="P38" s="150"/>
      <c r="Q38" s="150"/>
      <c r="R38" s="150"/>
      <c r="S38" s="150"/>
    </row>
    <row r="39" spans="1:19" s="149" customFormat="1" ht="26.1" customHeight="1">
      <c r="A39" s="146" t="s">
        <v>1981</v>
      </c>
      <c r="B39" s="146" t="s">
        <v>1981</v>
      </c>
      <c r="C39" s="147" t="s">
        <v>2130</v>
      </c>
      <c r="D39" s="147" t="s">
        <v>2131</v>
      </c>
      <c r="E39" s="151"/>
      <c r="F39" s="151"/>
      <c r="G39" s="151"/>
      <c r="H39" s="151"/>
      <c r="I39" s="151"/>
      <c r="J39" s="151"/>
      <c r="K39" s="151"/>
      <c r="L39" s="151"/>
      <c r="M39" s="151"/>
      <c r="N39" s="151"/>
      <c r="O39" s="151"/>
      <c r="P39" s="151"/>
      <c r="Q39" s="151"/>
      <c r="R39" s="151"/>
      <c r="S39" s="151"/>
    </row>
    <row r="40" spans="1:19" ht="390">
      <c r="A40" s="145" t="s">
        <v>1981</v>
      </c>
      <c r="B40" s="143" t="s">
        <v>1747</v>
      </c>
      <c r="C40" s="62" t="s">
        <v>2295</v>
      </c>
      <c r="D40" s="62" t="s">
        <v>2296</v>
      </c>
      <c r="E40" s="150"/>
      <c r="F40" s="150"/>
      <c r="G40" s="150"/>
      <c r="H40" s="150"/>
      <c r="I40" s="150"/>
      <c r="J40" s="150"/>
      <c r="K40" s="645"/>
      <c r="L40" s="150"/>
      <c r="M40" s="150"/>
      <c r="N40" s="645" t="s">
        <v>2297</v>
      </c>
      <c r="O40" s="150" t="s">
        <v>783</v>
      </c>
      <c r="P40" s="150"/>
      <c r="Q40" s="150"/>
      <c r="R40" s="150"/>
      <c r="S40" s="150"/>
    </row>
    <row r="41" spans="1:19" s="149" customFormat="1" ht="24.95" customHeight="1">
      <c r="A41" s="146" t="s">
        <v>481</v>
      </c>
      <c r="B41" s="146" t="s">
        <v>481</v>
      </c>
      <c r="C41" s="147" t="s">
        <v>2298</v>
      </c>
      <c r="D41" s="147" t="s">
        <v>2299</v>
      </c>
      <c r="E41" s="151"/>
      <c r="F41" s="151"/>
      <c r="G41" s="151"/>
      <c r="H41" s="151"/>
      <c r="I41" s="151"/>
      <c r="J41" s="151"/>
      <c r="K41" s="151"/>
      <c r="L41" s="151"/>
      <c r="M41" s="151"/>
      <c r="N41" s="151"/>
      <c r="O41" s="151"/>
      <c r="P41" s="151"/>
      <c r="Q41" s="151"/>
      <c r="R41" s="151"/>
      <c r="S41" s="151"/>
    </row>
    <row r="42" spans="1:19" ht="225" customHeight="1">
      <c r="A42" s="145" t="s">
        <v>481</v>
      </c>
      <c r="B42" s="143" t="s">
        <v>2365</v>
      </c>
      <c r="C42" s="62" t="s">
        <v>2366</v>
      </c>
      <c r="D42" s="62" t="s">
        <v>2367</v>
      </c>
      <c r="E42" s="150"/>
      <c r="F42" s="150"/>
      <c r="G42" s="150"/>
      <c r="H42" s="150"/>
      <c r="I42" s="150"/>
      <c r="J42" s="150"/>
      <c r="K42" s="645"/>
      <c r="L42" s="150"/>
      <c r="M42" s="150"/>
      <c r="N42" s="645" t="s">
        <v>2302</v>
      </c>
      <c r="O42" s="150" t="s">
        <v>783</v>
      </c>
      <c r="P42" s="150"/>
      <c r="Q42" s="150"/>
      <c r="R42" s="150"/>
      <c r="S42" s="150"/>
    </row>
    <row r="43" spans="1:19" ht="287.45" customHeight="1">
      <c r="A43" s="145" t="s">
        <v>481</v>
      </c>
      <c r="B43" s="143" t="s">
        <v>2368</v>
      </c>
      <c r="C43" s="62" t="s">
        <v>2369</v>
      </c>
      <c r="D43" s="62" t="s">
        <v>2370</v>
      </c>
      <c r="E43" s="150"/>
      <c r="F43" s="150"/>
      <c r="G43" s="150"/>
      <c r="H43" s="150"/>
      <c r="I43" s="150"/>
      <c r="J43" s="150"/>
      <c r="K43" s="645"/>
      <c r="L43" s="150"/>
      <c r="M43" s="150"/>
      <c r="N43" s="645" t="s">
        <v>2305</v>
      </c>
      <c r="O43" s="150" t="s">
        <v>783</v>
      </c>
      <c r="P43" s="150"/>
      <c r="Q43" s="150"/>
      <c r="R43" s="150"/>
      <c r="S43" s="150"/>
    </row>
    <row r="44" spans="1:19" s="149" customFormat="1" ht="22.5" customHeight="1">
      <c r="A44" s="146" t="s">
        <v>1990</v>
      </c>
      <c r="B44" s="146" t="s">
        <v>1990</v>
      </c>
      <c r="C44" s="147" t="s">
        <v>2306</v>
      </c>
      <c r="D44" s="147" t="s">
        <v>2307</v>
      </c>
      <c r="E44" s="151"/>
      <c r="F44" s="151"/>
      <c r="G44" s="151"/>
      <c r="H44" s="151"/>
      <c r="I44" s="151"/>
      <c r="J44" s="151"/>
      <c r="K44" s="151"/>
      <c r="L44" s="151"/>
      <c r="M44" s="151"/>
      <c r="N44" s="151"/>
      <c r="O44" s="151"/>
      <c r="P44" s="151"/>
      <c r="Q44" s="151"/>
      <c r="R44" s="151"/>
      <c r="S44" s="151"/>
    </row>
    <row r="45" spans="1:19" ht="143.1">
      <c r="A45" s="145" t="s">
        <v>1990</v>
      </c>
      <c r="B45" s="143" t="s">
        <v>2371</v>
      </c>
      <c r="C45" s="144" t="s">
        <v>2308</v>
      </c>
      <c r="D45" s="62" t="s">
        <v>2309</v>
      </c>
      <c r="E45" s="150"/>
      <c r="F45" s="150"/>
      <c r="G45" s="150"/>
      <c r="H45" s="150"/>
      <c r="I45" s="150"/>
      <c r="J45" s="150"/>
      <c r="K45" s="645"/>
      <c r="L45" s="150"/>
      <c r="M45" s="150"/>
      <c r="N45" s="645" t="s">
        <v>2372</v>
      </c>
      <c r="O45" s="150" t="s">
        <v>783</v>
      </c>
      <c r="P45" s="150"/>
      <c r="Q45" s="150"/>
      <c r="R45" s="150"/>
      <c r="S45" s="150"/>
    </row>
    <row r="46" spans="1:19" ht="409.5">
      <c r="A46" s="145" t="s">
        <v>1990</v>
      </c>
      <c r="B46" s="143" t="s">
        <v>2373</v>
      </c>
      <c r="C46" s="62" t="s">
        <v>2374</v>
      </c>
      <c r="D46" s="144" t="s">
        <v>2375</v>
      </c>
      <c r="E46" s="150"/>
      <c r="F46" s="150"/>
      <c r="G46" s="150"/>
      <c r="H46" s="150"/>
      <c r="I46" s="150"/>
      <c r="J46" s="150"/>
      <c r="K46" s="645"/>
      <c r="L46" s="150"/>
      <c r="M46" s="150"/>
      <c r="N46" s="645" t="s">
        <v>2376</v>
      </c>
      <c r="O46" s="150" t="s">
        <v>783</v>
      </c>
      <c r="P46" s="150"/>
      <c r="Q46" s="150"/>
      <c r="R46" s="150"/>
      <c r="S46" s="150"/>
    </row>
    <row r="47" spans="1:19" s="149" customFormat="1" ht="24.6" customHeight="1">
      <c r="A47" s="146" t="s">
        <v>2156</v>
      </c>
      <c r="B47" s="146" t="s">
        <v>2156</v>
      </c>
      <c r="C47" s="147" t="s">
        <v>2314</v>
      </c>
      <c r="D47" s="147" t="s">
        <v>2172</v>
      </c>
      <c r="E47" s="151"/>
      <c r="F47" s="151"/>
      <c r="G47" s="151"/>
      <c r="H47" s="151"/>
      <c r="I47" s="151"/>
      <c r="J47" s="151"/>
      <c r="K47" s="151"/>
      <c r="L47" s="151"/>
      <c r="M47" s="151"/>
      <c r="N47" s="151"/>
      <c r="O47" s="151"/>
      <c r="P47" s="151"/>
      <c r="Q47" s="151"/>
      <c r="R47" s="151"/>
      <c r="S47" s="151"/>
    </row>
    <row r="48" spans="1:19" ht="147.75" customHeight="1">
      <c r="A48" s="145" t="s">
        <v>2156</v>
      </c>
      <c r="B48" s="143" t="s">
        <v>1756</v>
      </c>
      <c r="C48" s="62" t="s">
        <v>2315</v>
      </c>
      <c r="D48" s="62" t="s">
        <v>2174</v>
      </c>
      <c r="E48" s="150"/>
      <c r="F48" s="150"/>
      <c r="G48" s="150"/>
      <c r="H48" s="150"/>
      <c r="I48" s="150"/>
      <c r="J48" s="150"/>
      <c r="K48" s="645"/>
      <c r="L48" s="150"/>
      <c r="M48" s="150"/>
      <c r="N48" s="645" t="s">
        <v>2377</v>
      </c>
      <c r="O48" s="150" t="s">
        <v>783</v>
      </c>
      <c r="P48" s="150"/>
      <c r="Q48" s="150"/>
      <c r="R48" s="150"/>
      <c r="S48" s="150"/>
    </row>
    <row r="49" spans="1:19" s="149" customFormat="1" ht="29.1" customHeight="1">
      <c r="A49" s="146" t="s">
        <v>2170</v>
      </c>
      <c r="B49" s="146" t="s">
        <v>2170</v>
      </c>
      <c r="C49" s="147" t="s">
        <v>2317</v>
      </c>
      <c r="D49" s="147" t="s">
        <v>2318</v>
      </c>
      <c r="E49" s="151"/>
      <c r="F49" s="151"/>
      <c r="G49" s="151"/>
      <c r="H49" s="151"/>
      <c r="I49" s="151"/>
      <c r="J49" s="151"/>
      <c r="K49" s="151"/>
      <c r="L49" s="151"/>
      <c r="M49" s="151"/>
      <c r="N49" s="151"/>
      <c r="O49" s="151"/>
      <c r="P49" s="151"/>
      <c r="Q49" s="151"/>
      <c r="R49" s="151"/>
      <c r="S49" s="151"/>
    </row>
    <row r="50" spans="1:19" ht="104.1">
      <c r="A50" s="145" t="s">
        <v>2170</v>
      </c>
      <c r="B50" s="142" t="s">
        <v>2170</v>
      </c>
      <c r="C50" s="62" t="s">
        <v>2319</v>
      </c>
      <c r="D50" s="62" t="s">
        <v>2320</v>
      </c>
      <c r="E50" s="150"/>
      <c r="F50" s="150"/>
      <c r="G50" s="150"/>
      <c r="H50" s="150"/>
      <c r="I50" s="150"/>
      <c r="J50" s="150"/>
      <c r="K50" s="645"/>
      <c r="L50" s="150"/>
      <c r="M50" s="150"/>
      <c r="N50" s="645" t="s">
        <v>2378</v>
      </c>
      <c r="O50" s="150" t="s">
        <v>783</v>
      </c>
      <c r="P50" s="150"/>
      <c r="Q50" s="150"/>
      <c r="R50" s="150"/>
      <c r="S50" s="150"/>
    </row>
    <row r="51" spans="1:19" s="149" customFormat="1" ht="26.1">
      <c r="A51" s="146" t="s">
        <v>2177</v>
      </c>
      <c r="B51" s="146" t="s">
        <v>2177</v>
      </c>
      <c r="C51" s="147" t="s">
        <v>2322</v>
      </c>
      <c r="D51" s="147" t="s">
        <v>2323</v>
      </c>
      <c r="E51" s="151"/>
      <c r="F51" s="151"/>
      <c r="G51" s="151"/>
      <c r="H51" s="151"/>
      <c r="I51" s="151"/>
      <c r="J51" s="151"/>
      <c r="K51" s="151"/>
      <c r="L51" s="151"/>
      <c r="M51" s="151"/>
      <c r="N51" s="151"/>
      <c r="O51" s="151"/>
      <c r="P51" s="151"/>
      <c r="Q51" s="151"/>
      <c r="R51" s="151"/>
      <c r="S51" s="151"/>
    </row>
    <row r="52" spans="1:19" ht="292.5" customHeight="1">
      <c r="A52" s="145" t="s">
        <v>2177</v>
      </c>
      <c r="B52" s="143" t="s">
        <v>2177</v>
      </c>
      <c r="C52" s="62" t="s">
        <v>2324</v>
      </c>
      <c r="D52" s="62" t="s">
        <v>2325</v>
      </c>
      <c r="E52" s="150"/>
      <c r="F52" s="150"/>
      <c r="G52" s="150"/>
      <c r="H52" s="150"/>
      <c r="I52" s="150"/>
      <c r="J52" s="150"/>
      <c r="K52" s="645"/>
      <c r="L52" s="150"/>
      <c r="M52" s="150"/>
      <c r="N52" s="645" t="s">
        <v>2191</v>
      </c>
      <c r="O52" s="150" t="s">
        <v>783</v>
      </c>
      <c r="P52" s="150"/>
      <c r="Q52" s="150"/>
      <c r="R52" s="150"/>
      <c r="S52" s="150"/>
    </row>
    <row r="53" spans="1:19" s="158" customFormat="1" ht="26.1" customHeight="1">
      <c r="A53" s="146" t="s">
        <v>2379</v>
      </c>
      <c r="B53" s="146">
        <v>6</v>
      </c>
      <c r="C53" s="147" t="s">
        <v>2195</v>
      </c>
      <c r="D53" s="147" t="s">
        <v>2326</v>
      </c>
      <c r="E53" s="157"/>
      <c r="F53" s="157"/>
      <c r="G53" s="157"/>
      <c r="H53" s="157"/>
      <c r="I53" s="157"/>
      <c r="J53" s="157"/>
      <c r="K53" s="157"/>
      <c r="L53" s="157"/>
      <c r="M53" s="157"/>
      <c r="N53" s="157"/>
      <c r="O53" s="157"/>
      <c r="P53" s="157"/>
      <c r="Q53" s="157"/>
      <c r="R53" s="157"/>
      <c r="S53" s="157"/>
    </row>
    <row r="54" spans="1:19" s="153" customFormat="1" ht="116.25" customHeight="1">
      <c r="A54" s="145" t="s">
        <v>2379</v>
      </c>
      <c r="B54" s="143" t="s">
        <v>2327</v>
      </c>
      <c r="C54" s="154" t="s">
        <v>2380</v>
      </c>
      <c r="D54" s="154" t="s">
        <v>2381</v>
      </c>
      <c r="E54" s="152"/>
      <c r="F54" s="152"/>
      <c r="G54" s="152"/>
      <c r="H54" s="152"/>
      <c r="I54" s="152"/>
      <c r="J54" s="152"/>
      <c r="K54" s="646"/>
      <c r="L54" s="152"/>
      <c r="M54" s="152"/>
      <c r="N54" s="646" t="s">
        <v>2332</v>
      </c>
      <c r="O54" s="152" t="s">
        <v>783</v>
      </c>
      <c r="P54" s="152"/>
      <c r="Q54" s="152"/>
      <c r="R54" s="152"/>
      <c r="S54" s="152"/>
    </row>
    <row r="55" spans="1:19" s="153" customFormat="1" ht="363.95">
      <c r="A55" s="155" t="s">
        <v>2379</v>
      </c>
      <c r="B55" s="156" t="s">
        <v>2379</v>
      </c>
      <c r="C55" s="154" t="s">
        <v>2382</v>
      </c>
      <c r="D55" s="154" t="s">
        <v>2383</v>
      </c>
      <c r="E55" s="152"/>
      <c r="F55" s="152"/>
      <c r="G55" s="152"/>
      <c r="H55" s="152"/>
      <c r="I55" s="152"/>
      <c r="J55" s="152"/>
      <c r="K55" s="646"/>
      <c r="L55" s="152"/>
      <c r="M55" s="152"/>
      <c r="N55" s="646" t="s">
        <v>2384</v>
      </c>
      <c r="O55" s="152" t="s">
        <v>783</v>
      </c>
      <c r="P55" s="152"/>
      <c r="Q55" s="152"/>
      <c r="R55" s="152"/>
      <c r="S55" s="152"/>
    </row>
    <row r="56" spans="1:19" s="158" customFormat="1" ht="27.6" customHeight="1">
      <c r="A56" s="146" t="s">
        <v>2385</v>
      </c>
      <c r="B56" s="146" t="s">
        <v>2385</v>
      </c>
      <c r="C56" s="147" t="s">
        <v>2333</v>
      </c>
      <c r="D56" s="147" t="s">
        <v>2326</v>
      </c>
      <c r="E56" s="157"/>
      <c r="F56" s="157"/>
      <c r="G56" s="157"/>
      <c r="H56" s="157"/>
      <c r="I56" s="157"/>
      <c r="J56" s="157"/>
      <c r="K56" s="157"/>
      <c r="L56" s="157"/>
      <c r="M56" s="157"/>
      <c r="N56" s="157"/>
      <c r="O56" s="157"/>
      <c r="P56" s="157"/>
      <c r="Q56" s="157"/>
      <c r="R56" s="157"/>
      <c r="S56" s="157"/>
    </row>
    <row r="57" spans="1:19" s="153" customFormat="1" ht="57.95">
      <c r="A57" s="145" t="s">
        <v>2385</v>
      </c>
      <c r="B57" s="143" t="s">
        <v>2385</v>
      </c>
      <c r="C57" s="62" t="s">
        <v>2334</v>
      </c>
      <c r="D57" s="62" t="s">
        <v>2335</v>
      </c>
      <c r="E57" s="152"/>
      <c r="F57" s="152"/>
      <c r="G57" s="152"/>
      <c r="H57" s="152"/>
      <c r="I57" s="152"/>
      <c r="J57" s="152"/>
      <c r="K57" s="646"/>
      <c r="L57" s="152"/>
      <c r="M57" s="152"/>
      <c r="N57" s="646" t="s">
        <v>2336</v>
      </c>
      <c r="O57" s="152" t="s">
        <v>783</v>
      </c>
      <c r="P57" s="152"/>
      <c r="Q57" s="152"/>
      <c r="R57" s="152"/>
      <c r="S57" s="152"/>
    </row>
    <row r="58" spans="1:19" s="158" customFormat="1" ht="35.1" customHeight="1">
      <c r="A58" s="146" t="s">
        <v>2386</v>
      </c>
      <c r="B58" s="146" t="s">
        <v>2386</v>
      </c>
      <c r="C58" s="147" t="s">
        <v>2337</v>
      </c>
      <c r="D58" s="147" t="s">
        <v>2326</v>
      </c>
      <c r="E58" s="157"/>
      <c r="F58" s="157"/>
      <c r="G58" s="157"/>
      <c r="H58" s="157"/>
      <c r="I58" s="157"/>
      <c r="J58" s="157"/>
      <c r="K58" s="157"/>
      <c r="L58" s="157"/>
      <c r="M58" s="157"/>
      <c r="N58" s="157"/>
      <c r="O58" s="157"/>
      <c r="P58" s="157"/>
      <c r="Q58" s="157"/>
      <c r="R58" s="157"/>
      <c r="S58" s="157"/>
    </row>
    <row r="59" spans="1:19" s="153" customFormat="1" ht="63" customHeight="1">
      <c r="A59" s="145" t="s">
        <v>2386</v>
      </c>
      <c r="B59" s="143" t="s">
        <v>2386</v>
      </c>
      <c r="C59" s="62" t="s">
        <v>2338</v>
      </c>
      <c r="D59" s="62" t="s">
        <v>2339</v>
      </c>
      <c r="E59" s="152"/>
      <c r="F59" s="152"/>
      <c r="G59" s="152"/>
      <c r="H59" s="152"/>
      <c r="I59" s="152"/>
      <c r="J59" s="152"/>
      <c r="K59" s="646"/>
      <c r="L59" s="152"/>
      <c r="M59" s="152"/>
      <c r="N59" s="646" t="s">
        <v>2340</v>
      </c>
      <c r="O59" s="152" t="s">
        <v>783</v>
      </c>
      <c r="P59" s="152"/>
      <c r="Q59" s="152"/>
      <c r="R59" s="152"/>
      <c r="S59" s="15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FB55-8C93-4A71-BC15-3C53E021AF79}">
  <sheetPr>
    <tabColor theme="8" tint="0.39997558519241921"/>
  </sheetPr>
  <dimension ref="A1:G77"/>
  <sheetViews>
    <sheetView workbookViewId="0"/>
  </sheetViews>
  <sheetFormatPr defaultRowHeight="12.6"/>
  <cols>
    <col min="1" max="1" width="33.85546875" style="64" customWidth="1"/>
    <col min="2" max="2" width="32.7109375" style="64" customWidth="1"/>
    <col min="3" max="7" width="13" style="64" customWidth="1"/>
    <col min="8" max="8" width="51.140625" style="64" customWidth="1"/>
    <col min="9" max="256" width="8.7109375" style="64"/>
    <col min="257" max="257" width="30.5703125" style="64" customWidth="1"/>
    <col min="258" max="258" width="36.42578125" style="64" customWidth="1"/>
    <col min="259" max="259" width="13.140625" style="64" customWidth="1"/>
    <col min="260" max="262" width="8.7109375" style="64"/>
    <col min="263" max="263" width="29.42578125" style="64" customWidth="1"/>
    <col min="264" max="264" width="51.140625" style="64" customWidth="1"/>
    <col min="265" max="512" width="8.7109375" style="64"/>
    <col min="513" max="513" width="30.5703125" style="64" customWidth="1"/>
    <col min="514" max="514" width="36.42578125" style="64" customWidth="1"/>
    <col min="515" max="515" width="13.140625" style="64" customWidth="1"/>
    <col min="516" max="518" width="8.7109375" style="64"/>
    <col min="519" max="519" width="29.42578125" style="64" customWidth="1"/>
    <col min="520" max="520" width="51.140625" style="64" customWidth="1"/>
    <col min="521" max="768" width="8.7109375" style="64"/>
    <col min="769" max="769" width="30.5703125" style="64" customWidth="1"/>
    <col min="770" max="770" width="36.42578125" style="64" customWidth="1"/>
    <col min="771" max="771" width="13.140625" style="64" customWidth="1"/>
    <col min="772" max="774" width="8.7109375" style="64"/>
    <col min="775" max="775" width="29.42578125" style="64" customWidth="1"/>
    <col min="776" max="776" width="51.140625" style="64" customWidth="1"/>
    <col min="777" max="1024" width="8.7109375" style="64"/>
    <col min="1025" max="1025" width="30.5703125" style="64" customWidth="1"/>
    <col min="1026" max="1026" width="36.42578125" style="64" customWidth="1"/>
    <col min="1027" max="1027" width="13.140625" style="64" customWidth="1"/>
    <col min="1028" max="1030" width="8.7109375" style="64"/>
    <col min="1031" max="1031" width="29.42578125" style="64" customWidth="1"/>
    <col min="1032" max="1032" width="51.140625" style="64" customWidth="1"/>
    <col min="1033" max="1280" width="8.7109375" style="64"/>
    <col min="1281" max="1281" width="30.5703125" style="64" customWidth="1"/>
    <col min="1282" max="1282" width="36.42578125" style="64" customWidth="1"/>
    <col min="1283" max="1283" width="13.140625" style="64" customWidth="1"/>
    <col min="1284" max="1286" width="8.7109375" style="64"/>
    <col min="1287" max="1287" width="29.42578125" style="64" customWidth="1"/>
    <col min="1288" max="1288" width="51.140625" style="64" customWidth="1"/>
    <col min="1289" max="1536" width="8.7109375" style="64"/>
    <col min="1537" max="1537" width="30.5703125" style="64" customWidth="1"/>
    <col min="1538" max="1538" width="36.42578125" style="64" customWidth="1"/>
    <col min="1539" max="1539" width="13.140625" style="64" customWidth="1"/>
    <col min="1540" max="1542" width="8.7109375" style="64"/>
    <col min="1543" max="1543" width="29.42578125" style="64" customWidth="1"/>
    <col min="1544" max="1544" width="51.140625" style="64" customWidth="1"/>
    <col min="1545" max="1792" width="8.7109375" style="64"/>
    <col min="1793" max="1793" width="30.5703125" style="64" customWidth="1"/>
    <col min="1794" max="1794" width="36.42578125" style="64" customWidth="1"/>
    <col min="1795" max="1795" width="13.140625" style="64" customWidth="1"/>
    <col min="1796" max="1798" width="8.7109375" style="64"/>
    <col min="1799" max="1799" width="29.42578125" style="64" customWidth="1"/>
    <col min="1800" max="1800" width="51.140625" style="64" customWidth="1"/>
    <col min="1801" max="2048" width="8.7109375" style="64"/>
    <col min="2049" max="2049" width="30.5703125" style="64" customWidth="1"/>
    <col min="2050" max="2050" width="36.42578125" style="64" customWidth="1"/>
    <col min="2051" max="2051" width="13.140625" style="64" customWidth="1"/>
    <col min="2052" max="2054" width="8.7109375" style="64"/>
    <col min="2055" max="2055" width="29.42578125" style="64" customWidth="1"/>
    <col min="2056" max="2056" width="51.140625" style="64" customWidth="1"/>
    <col min="2057" max="2304" width="8.7109375" style="64"/>
    <col min="2305" max="2305" width="30.5703125" style="64" customWidth="1"/>
    <col min="2306" max="2306" width="36.42578125" style="64" customWidth="1"/>
    <col min="2307" max="2307" width="13.140625" style="64" customWidth="1"/>
    <col min="2308" max="2310" width="8.7109375" style="64"/>
    <col min="2311" max="2311" width="29.42578125" style="64" customWidth="1"/>
    <col min="2312" max="2312" width="51.140625" style="64" customWidth="1"/>
    <col min="2313" max="2560" width="8.7109375" style="64"/>
    <col min="2561" max="2561" width="30.5703125" style="64" customWidth="1"/>
    <col min="2562" max="2562" width="36.42578125" style="64" customWidth="1"/>
    <col min="2563" max="2563" width="13.140625" style="64" customWidth="1"/>
    <col min="2564" max="2566" width="8.7109375" style="64"/>
    <col min="2567" max="2567" width="29.42578125" style="64" customWidth="1"/>
    <col min="2568" max="2568" width="51.140625" style="64" customWidth="1"/>
    <col min="2569" max="2816" width="8.7109375" style="64"/>
    <col min="2817" max="2817" width="30.5703125" style="64" customWidth="1"/>
    <col min="2818" max="2818" width="36.42578125" style="64" customWidth="1"/>
    <col min="2819" max="2819" width="13.140625" style="64" customWidth="1"/>
    <col min="2820" max="2822" width="8.7109375" style="64"/>
    <col min="2823" max="2823" width="29.42578125" style="64" customWidth="1"/>
    <col min="2824" max="2824" width="51.140625" style="64" customWidth="1"/>
    <col min="2825" max="3072" width="8.7109375" style="64"/>
    <col min="3073" max="3073" width="30.5703125" style="64" customWidth="1"/>
    <col min="3074" max="3074" width="36.42578125" style="64" customWidth="1"/>
    <col min="3075" max="3075" width="13.140625" style="64" customWidth="1"/>
    <col min="3076" max="3078" width="8.7109375" style="64"/>
    <col min="3079" max="3079" width="29.42578125" style="64" customWidth="1"/>
    <col min="3080" max="3080" width="51.140625" style="64" customWidth="1"/>
    <col min="3081" max="3328" width="8.7109375" style="64"/>
    <col min="3329" max="3329" width="30.5703125" style="64" customWidth="1"/>
    <col min="3330" max="3330" width="36.42578125" style="64" customWidth="1"/>
    <col min="3331" max="3331" width="13.140625" style="64" customWidth="1"/>
    <col min="3332" max="3334" width="8.7109375" style="64"/>
    <col min="3335" max="3335" width="29.42578125" style="64" customWidth="1"/>
    <col min="3336" max="3336" width="51.140625" style="64" customWidth="1"/>
    <col min="3337" max="3584" width="8.7109375" style="64"/>
    <col min="3585" max="3585" width="30.5703125" style="64" customWidth="1"/>
    <col min="3586" max="3586" width="36.42578125" style="64" customWidth="1"/>
    <col min="3587" max="3587" width="13.140625" style="64" customWidth="1"/>
    <col min="3588" max="3590" width="8.7109375" style="64"/>
    <col min="3591" max="3591" width="29.42578125" style="64" customWidth="1"/>
    <col min="3592" max="3592" width="51.140625" style="64" customWidth="1"/>
    <col min="3593" max="3840" width="8.7109375" style="64"/>
    <col min="3841" max="3841" width="30.5703125" style="64" customWidth="1"/>
    <col min="3842" max="3842" width="36.42578125" style="64" customWidth="1"/>
    <col min="3843" max="3843" width="13.140625" style="64" customWidth="1"/>
    <col min="3844" max="3846" width="8.7109375" style="64"/>
    <col min="3847" max="3847" width="29.42578125" style="64" customWidth="1"/>
    <col min="3848" max="3848" width="51.140625" style="64" customWidth="1"/>
    <col min="3849" max="4096" width="8.7109375" style="64"/>
    <col min="4097" max="4097" width="30.5703125" style="64" customWidth="1"/>
    <col min="4098" max="4098" width="36.42578125" style="64" customWidth="1"/>
    <col min="4099" max="4099" width="13.140625" style="64" customWidth="1"/>
    <col min="4100" max="4102" width="8.7109375" style="64"/>
    <col min="4103" max="4103" width="29.42578125" style="64" customWidth="1"/>
    <col min="4104" max="4104" width="51.140625" style="64" customWidth="1"/>
    <col min="4105" max="4352" width="8.7109375" style="64"/>
    <col min="4353" max="4353" width="30.5703125" style="64" customWidth="1"/>
    <col min="4354" max="4354" width="36.42578125" style="64" customWidth="1"/>
    <col min="4355" max="4355" width="13.140625" style="64" customWidth="1"/>
    <col min="4356" max="4358" width="8.7109375" style="64"/>
    <col min="4359" max="4359" width="29.42578125" style="64" customWidth="1"/>
    <col min="4360" max="4360" width="51.140625" style="64" customWidth="1"/>
    <col min="4361" max="4608" width="8.7109375" style="64"/>
    <col min="4609" max="4609" width="30.5703125" style="64" customWidth="1"/>
    <col min="4610" max="4610" width="36.42578125" style="64" customWidth="1"/>
    <col min="4611" max="4611" width="13.140625" style="64" customWidth="1"/>
    <col min="4612" max="4614" width="8.7109375" style="64"/>
    <col min="4615" max="4615" width="29.42578125" style="64" customWidth="1"/>
    <col min="4616" max="4616" width="51.140625" style="64" customWidth="1"/>
    <col min="4617" max="4864" width="8.7109375" style="64"/>
    <col min="4865" max="4865" width="30.5703125" style="64" customWidth="1"/>
    <col min="4866" max="4866" width="36.42578125" style="64" customWidth="1"/>
    <col min="4867" max="4867" width="13.140625" style="64" customWidth="1"/>
    <col min="4868" max="4870" width="8.7109375" style="64"/>
    <col min="4871" max="4871" width="29.42578125" style="64" customWidth="1"/>
    <col min="4872" max="4872" width="51.140625" style="64" customWidth="1"/>
    <col min="4873" max="5120" width="8.7109375" style="64"/>
    <col min="5121" max="5121" width="30.5703125" style="64" customWidth="1"/>
    <col min="5122" max="5122" width="36.42578125" style="64" customWidth="1"/>
    <col min="5123" max="5123" width="13.140625" style="64" customWidth="1"/>
    <col min="5124" max="5126" width="8.7109375" style="64"/>
    <col min="5127" max="5127" width="29.42578125" style="64" customWidth="1"/>
    <col min="5128" max="5128" width="51.140625" style="64" customWidth="1"/>
    <col min="5129" max="5376" width="8.7109375" style="64"/>
    <col min="5377" max="5377" width="30.5703125" style="64" customWidth="1"/>
    <col min="5378" max="5378" width="36.42578125" style="64" customWidth="1"/>
    <col min="5379" max="5379" width="13.140625" style="64" customWidth="1"/>
    <col min="5380" max="5382" width="8.7109375" style="64"/>
    <col min="5383" max="5383" width="29.42578125" style="64" customWidth="1"/>
    <col min="5384" max="5384" width="51.140625" style="64" customWidth="1"/>
    <col min="5385" max="5632" width="8.7109375" style="64"/>
    <col min="5633" max="5633" width="30.5703125" style="64" customWidth="1"/>
    <col min="5634" max="5634" width="36.42578125" style="64" customWidth="1"/>
    <col min="5635" max="5635" width="13.140625" style="64" customWidth="1"/>
    <col min="5636" max="5638" width="8.7109375" style="64"/>
    <col min="5639" max="5639" width="29.42578125" style="64" customWidth="1"/>
    <col min="5640" max="5640" width="51.140625" style="64" customWidth="1"/>
    <col min="5641" max="5888" width="8.7109375" style="64"/>
    <col min="5889" max="5889" width="30.5703125" style="64" customWidth="1"/>
    <col min="5890" max="5890" width="36.42578125" style="64" customWidth="1"/>
    <col min="5891" max="5891" width="13.140625" style="64" customWidth="1"/>
    <col min="5892" max="5894" width="8.7109375" style="64"/>
    <col min="5895" max="5895" width="29.42578125" style="64" customWidth="1"/>
    <col min="5896" max="5896" width="51.140625" style="64" customWidth="1"/>
    <col min="5897" max="6144" width="8.7109375" style="64"/>
    <col min="6145" max="6145" width="30.5703125" style="64" customWidth="1"/>
    <col min="6146" max="6146" width="36.42578125" style="64" customWidth="1"/>
    <col min="6147" max="6147" width="13.140625" style="64" customWidth="1"/>
    <col min="6148" max="6150" width="8.7109375" style="64"/>
    <col min="6151" max="6151" width="29.42578125" style="64" customWidth="1"/>
    <col min="6152" max="6152" width="51.140625" style="64" customWidth="1"/>
    <col min="6153" max="6400" width="8.7109375" style="64"/>
    <col min="6401" max="6401" width="30.5703125" style="64" customWidth="1"/>
    <col min="6402" max="6402" width="36.42578125" style="64" customWidth="1"/>
    <col min="6403" max="6403" width="13.140625" style="64" customWidth="1"/>
    <col min="6404" max="6406" width="8.7109375" style="64"/>
    <col min="6407" max="6407" width="29.42578125" style="64" customWidth="1"/>
    <col min="6408" max="6408" width="51.140625" style="64" customWidth="1"/>
    <col min="6409" max="6656" width="8.7109375" style="64"/>
    <col min="6657" max="6657" width="30.5703125" style="64" customWidth="1"/>
    <col min="6658" max="6658" width="36.42578125" style="64" customWidth="1"/>
    <col min="6659" max="6659" width="13.140625" style="64" customWidth="1"/>
    <col min="6660" max="6662" width="8.7109375" style="64"/>
    <col min="6663" max="6663" width="29.42578125" style="64" customWidth="1"/>
    <col min="6664" max="6664" width="51.140625" style="64" customWidth="1"/>
    <col min="6665" max="6912" width="8.7109375" style="64"/>
    <col min="6913" max="6913" width="30.5703125" style="64" customWidth="1"/>
    <col min="6914" max="6914" width="36.42578125" style="64" customWidth="1"/>
    <col min="6915" max="6915" width="13.140625" style="64" customWidth="1"/>
    <col min="6916" max="6918" width="8.7109375" style="64"/>
    <col min="6919" max="6919" width="29.42578125" style="64" customWidth="1"/>
    <col min="6920" max="6920" width="51.140625" style="64" customWidth="1"/>
    <col min="6921" max="7168" width="8.7109375" style="64"/>
    <col min="7169" max="7169" width="30.5703125" style="64" customWidth="1"/>
    <col min="7170" max="7170" width="36.42578125" style="64" customWidth="1"/>
    <col min="7171" max="7171" width="13.140625" style="64" customWidth="1"/>
    <col min="7172" max="7174" width="8.7109375" style="64"/>
    <col min="7175" max="7175" width="29.42578125" style="64" customWidth="1"/>
    <col min="7176" max="7176" width="51.140625" style="64" customWidth="1"/>
    <col min="7177" max="7424" width="8.7109375" style="64"/>
    <col min="7425" max="7425" width="30.5703125" style="64" customWidth="1"/>
    <col min="7426" max="7426" width="36.42578125" style="64" customWidth="1"/>
    <col min="7427" max="7427" width="13.140625" style="64" customWidth="1"/>
    <col min="7428" max="7430" width="8.7109375" style="64"/>
    <col min="7431" max="7431" width="29.42578125" style="64" customWidth="1"/>
    <col min="7432" max="7432" width="51.140625" style="64" customWidth="1"/>
    <col min="7433" max="7680" width="8.7109375" style="64"/>
    <col min="7681" max="7681" width="30.5703125" style="64" customWidth="1"/>
    <col min="7682" max="7682" width="36.42578125" style="64" customWidth="1"/>
    <col min="7683" max="7683" width="13.140625" style="64" customWidth="1"/>
    <col min="7684" max="7686" width="8.7109375" style="64"/>
    <col min="7687" max="7687" width="29.42578125" style="64" customWidth="1"/>
    <col min="7688" max="7688" width="51.140625" style="64" customWidth="1"/>
    <col min="7689" max="7936" width="8.7109375" style="64"/>
    <col min="7937" max="7937" width="30.5703125" style="64" customWidth="1"/>
    <col min="7938" max="7938" width="36.42578125" style="64" customWidth="1"/>
    <col min="7939" max="7939" width="13.140625" style="64" customWidth="1"/>
    <col min="7940" max="7942" width="8.7109375" style="64"/>
    <col min="7943" max="7943" width="29.42578125" style="64" customWidth="1"/>
    <col min="7944" max="7944" width="51.140625" style="64" customWidth="1"/>
    <col min="7945" max="8192" width="8.7109375" style="64"/>
    <col min="8193" max="8193" width="30.5703125" style="64" customWidth="1"/>
    <col min="8194" max="8194" width="36.42578125" style="64" customWidth="1"/>
    <col min="8195" max="8195" width="13.140625" style="64" customWidth="1"/>
    <col min="8196" max="8198" width="8.7109375" style="64"/>
    <col min="8199" max="8199" width="29.42578125" style="64" customWidth="1"/>
    <col min="8200" max="8200" width="51.140625" style="64" customWidth="1"/>
    <col min="8201" max="8448" width="8.7109375" style="64"/>
    <col min="8449" max="8449" width="30.5703125" style="64" customWidth="1"/>
    <col min="8450" max="8450" width="36.42578125" style="64" customWidth="1"/>
    <col min="8451" max="8451" width="13.140625" style="64" customWidth="1"/>
    <col min="8452" max="8454" width="8.7109375" style="64"/>
    <col min="8455" max="8455" width="29.42578125" style="64" customWidth="1"/>
    <col min="8456" max="8456" width="51.140625" style="64" customWidth="1"/>
    <col min="8457" max="8704" width="8.7109375" style="64"/>
    <col min="8705" max="8705" width="30.5703125" style="64" customWidth="1"/>
    <col min="8706" max="8706" width="36.42578125" style="64" customWidth="1"/>
    <col min="8707" max="8707" width="13.140625" style="64" customWidth="1"/>
    <col min="8708" max="8710" width="8.7109375" style="64"/>
    <col min="8711" max="8711" width="29.42578125" style="64" customWidth="1"/>
    <col min="8712" max="8712" width="51.140625" style="64" customWidth="1"/>
    <col min="8713" max="8960" width="8.7109375" style="64"/>
    <col min="8961" max="8961" width="30.5703125" style="64" customWidth="1"/>
    <col min="8962" max="8962" width="36.42578125" style="64" customWidth="1"/>
    <col min="8963" max="8963" width="13.140625" style="64" customWidth="1"/>
    <col min="8964" max="8966" width="8.7109375" style="64"/>
    <col min="8967" max="8967" width="29.42578125" style="64" customWidth="1"/>
    <col min="8968" max="8968" width="51.140625" style="64" customWidth="1"/>
    <col min="8969" max="9216" width="8.7109375" style="64"/>
    <col min="9217" max="9217" width="30.5703125" style="64" customWidth="1"/>
    <col min="9218" max="9218" width="36.42578125" style="64" customWidth="1"/>
    <col min="9219" max="9219" width="13.140625" style="64" customWidth="1"/>
    <col min="9220" max="9222" width="8.7109375" style="64"/>
    <col min="9223" max="9223" width="29.42578125" style="64" customWidth="1"/>
    <col min="9224" max="9224" width="51.140625" style="64" customWidth="1"/>
    <col min="9225" max="9472" width="8.7109375" style="64"/>
    <col min="9473" max="9473" width="30.5703125" style="64" customWidth="1"/>
    <col min="9474" max="9474" width="36.42578125" style="64" customWidth="1"/>
    <col min="9475" max="9475" width="13.140625" style="64" customWidth="1"/>
    <col min="9476" max="9478" width="8.7109375" style="64"/>
    <col min="9479" max="9479" width="29.42578125" style="64" customWidth="1"/>
    <col min="9480" max="9480" width="51.140625" style="64" customWidth="1"/>
    <col min="9481" max="9728" width="8.7109375" style="64"/>
    <col min="9729" max="9729" width="30.5703125" style="64" customWidth="1"/>
    <col min="9730" max="9730" width="36.42578125" style="64" customWidth="1"/>
    <col min="9731" max="9731" width="13.140625" style="64" customWidth="1"/>
    <col min="9732" max="9734" width="8.7109375" style="64"/>
    <col min="9735" max="9735" width="29.42578125" style="64" customWidth="1"/>
    <col min="9736" max="9736" width="51.140625" style="64" customWidth="1"/>
    <col min="9737" max="9984" width="8.7109375" style="64"/>
    <col min="9985" max="9985" width="30.5703125" style="64" customWidth="1"/>
    <col min="9986" max="9986" width="36.42578125" style="64" customWidth="1"/>
    <col min="9987" max="9987" width="13.140625" style="64" customWidth="1"/>
    <col min="9988" max="9990" width="8.7109375" style="64"/>
    <col min="9991" max="9991" width="29.42578125" style="64" customWidth="1"/>
    <col min="9992" max="9992" width="51.140625" style="64" customWidth="1"/>
    <col min="9993" max="10240" width="8.7109375" style="64"/>
    <col min="10241" max="10241" width="30.5703125" style="64" customWidth="1"/>
    <col min="10242" max="10242" width="36.42578125" style="64" customWidth="1"/>
    <col min="10243" max="10243" width="13.140625" style="64" customWidth="1"/>
    <col min="10244" max="10246" width="8.7109375" style="64"/>
    <col min="10247" max="10247" width="29.42578125" style="64" customWidth="1"/>
    <col min="10248" max="10248" width="51.140625" style="64" customWidth="1"/>
    <col min="10249" max="10496" width="8.7109375" style="64"/>
    <col min="10497" max="10497" width="30.5703125" style="64" customWidth="1"/>
    <col min="10498" max="10498" width="36.42578125" style="64" customWidth="1"/>
    <col min="10499" max="10499" width="13.140625" style="64" customWidth="1"/>
    <col min="10500" max="10502" width="8.7109375" style="64"/>
    <col min="10503" max="10503" width="29.42578125" style="64" customWidth="1"/>
    <col min="10504" max="10504" width="51.140625" style="64" customWidth="1"/>
    <col min="10505" max="10752" width="8.7109375" style="64"/>
    <col min="10753" max="10753" width="30.5703125" style="64" customWidth="1"/>
    <col min="10754" max="10754" width="36.42578125" style="64" customWidth="1"/>
    <col min="10755" max="10755" width="13.140625" style="64" customWidth="1"/>
    <col min="10756" max="10758" width="8.7109375" style="64"/>
    <col min="10759" max="10759" width="29.42578125" style="64" customWidth="1"/>
    <col min="10760" max="10760" width="51.140625" style="64" customWidth="1"/>
    <col min="10761" max="11008" width="8.7109375" style="64"/>
    <col min="11009" max="11009" width="30.5703125" style="64" customWidth="1"/>
    <col min="11010" max="11010" width="36.42578125" style="64" customWidth="1"/>
    <col min="11011" max="11011" width="13.140625" style="64" customWidth="1"/>
    <col min="11012" max="11014" width="8.7109375" style="64"/>
    <col min="11015" max="11015" width="29.42578125" style="64" customWidth="1"/>
    <col min="11016" max="11016" width="51.140625" style="64" customWidth="1"/>
    <col min="11017" max="11264" width="8.7109375" style="64"/>
    <col min="11265" max="11265" width="30.5703125" style="64" customWidth="1"/>
    <col min="11266" max="11266" width="36.42578125" style="64" customWidth="1"/>
    <col min="11267" max="11267" width="13.140625" style="64" customWidth="1"/>
    <col min="11268" max="11270" width="8.7109375" style="64"/>
    <col min="11271" max="11271" width="29.42578125" style="64" customWidth="1"/>
    <col min="11272" max="11272" width="51.140625" style="64" customWidth="1"/>
    <col min="11273" max="11520" width="8.7109375" style="64"/>
    <col min="11521" max="11521" width="30.5703125" style="64" customWidth="1"/>
    <col min="11522" max="11522" width="36.42578125" style="64" customWidth="1"/>
    <col min="11523" max="11523" width="13.140625" style="64" customWidth="1"/>
    <col min="11524" max="11526" width="8.7109375" style="64"/>
    <col min="11527" max="11527" width="29.42578125" style="64" customWidth="1"/>
    <col min="11528" max="11528" width="51.140625" style="64" customWidth="1"/>
    <col min="11529" max="11776" width="8.7109375" style="64"/>
    <col min="11777" max="11777" width="30.5703125" style="64" customWidth="1"/>
    <col min="11778" max="11778" width="36.42578125" style="64" customWidth="1"/>
    <col min="11779" max="11779" width="13.140625" style="64" customWidth="1"/>
    <col min="11780" max="11782" width="8.7109375" style="64"/>
    <col min="11783" max="11783" width="29.42578125" style="64" customWidth="1"/>
    <col min="11784" max="11784" width="51.140625" style="64" customWidth="1"/>
    <col min="11785" max="12032" width="8.7109375" style="64"/>
    <col min="12033" max="12033" width="30.5703125" style="64" customWidth="1"/>
    <col min="12034" max="12034" width="36.42578125" style="64" customWidth="1"/>
    <col min="12035" max="12035" width="13.140625" style="64" customWidth="1"/>
    <col min="12036" max="12038" width="8.7109375" style="64"/>
    <col min="12039" max="12039" width="29.42578125" style="64" customWidth="1"/>
    <col min="12040" max="12040" width="51.140625" style="64" customWidth="1"/>
    <col min="12041" max="12288" width="8.7109375" style="64"/>
    <col min="12289" max="12289" width="30.5703125" style="64" customWidth="1"/>
    <col min="12290" max="12290" width="36.42578125" style="64" customWidth="1"/>
    <col min="12291" max="12291" width="13.140625" style="64" customWidth="1"/>
    <col min="12292" max="12294" width="8.7109375" style="64"/>
    <col min="12295" max="12295" width="29.42578125" style="64" customWidth="1"/>
    <col min="12296" max="12296" width="51.140625" style="64" customWidth="1"/>
    <col min="12297" max="12544" width="8.7109375" style="64"/>
    <col min="12545" max="12545" width="30.5703125" style="64" customWidth="1"/>
    <col min="12546" max="12546" width="36.42578125" style="64" customWidth="1"/>
    <col min="12547" max="12547" width="13.140625" style="64" customWidth="1"/>
    <col min="12548" max="12550" width="8.7109375" style="64"/>
    <col min="12551" max="12551" width="29.42578125" style="64" customWidth="1"/>
    <col min="12552" max="12552" width="51.140625" style="64" customWidth="1"/>
    <col min="12553" max="12800" width="8.7109375" style="64"/>
    <col min="12801" max="12801" width="30.5703125" style="64" customWidth="1"/>
    <col min="12802" max="12802" width="36.42578125" style="64" customWidth="1"/>
    <col min="12803" max="12803" width="13.140625" style="64" customWidth="1"/>
    <col min="12804" max="12806" width="8.7109375" style="64"/>
    <col min="12807" max="12807" width="29.42578125" style="64" customWidth="1"/>
    <col min="12808" max="12808" width="51.140625" style="64" customWidth="1"/>
    <col min="12809" max="13056" width="8.7109375" style="64"/>
    <col min="13057" max="13057" width="30.5703125" style="64" customWidth="1"/>
    <col min="13058" max="13058" width="36.42578125" style="64" customWidth="1"/>
    <col min="13059" max="13059" width="13.140625" style="64" customWidth="1"/>
    <col min="13060" max="13062" width="8.7109375" style="64"/>
    <col min="13063" max="13063" width="29.42578125" style="64" customWidth="1"/>
    <col min="13064" max="13064" width="51.140625" style="64" customWidth="1"/>
    <col min="13065" max="13312" width="8.7109375" style="64"/>
    <col min="13313" max="13313" width="30.5703125" style="64" customWidth="1"/>
    <col min="13314" max="13314" width="36.42578125" style="64" customWidth="1"/>
    <col min="13315" max="13315" width="13.140625" style="64" customWidth="1"/>
    <col min="13316" max="13318" width="8.7109375" style="64"/>
    <col min="13319" max="13319" width="29.42578125" style="64" customWidth="1"/>
    <col min="13320" max="13320" width="51.140625" style="64" customWidth="1"/>
    <col min="13321" max="13568" width="8.7109375" style="64"/>
    <col min="13569" max="13569" width="30.5703125" style="64" customWidth="1"/>
    <col min="13570" max="13570" width="36.42578125" style="64" customWidth="1"/>
    <col min="13571" max="13571" width="13.140625" style="64" customWidth="1"/>
    <col min="13572" max="13574" width="8.7109375" style="64"/>
    <col min="13575" max="13575" width="29.42578125" style="64" customWidth="1"/>
    <col min="13576" max="13576" width="51.140625" style="64" customWidth="1"/>
    <col min="13577" max="13824" width="8.7109375" style="64"/>
    <col min="13825" max="13825" width="30.5703125" style="64" customWidth="1"/>
    <col min="13826" max="13826" width="36.42578125" style="64" customWidth="1"/>
    <col min="13827" max="13827" width="13.140625" style="64" customWidth="1"/>
    <col min="13828" max="13830" width="8.7109375" style="64"/>
    <col min="13831" max="13831" width="29.42578125" style="64" customWidth="1"/>
    <col min="13832" max="13832" width="51.140625" style="64" customWidth="1"/>
    <col min="13833" max="14080" width="8.7109375" style="64"/>
    <col min="14081" max="14081" width="30.5703125" style="64" customWidth="1"/>
    <col min="14082" max="14082" width="36.42578125" style="64" customWidth="1"/>
    <col min="14083" max="14083" width="13.140625" style="64" customWidth="1"/>
    <col min="14084" max="14086" width="8.7109375" style="64"/>
    <col min="14087" max="14087" width="29.42578125" style="64" customWidth="1"/>
    <col min="14088" max="14088" width="51.140625" style="64" customWidth="1"/>
    <col min="14089" max="14336" width="8.7109375" style="64"/>
    <col min="14337" max="14337" width="30.5703125" style="64" customWidth="1"/>
    <col min="14338" max="14338" width="36.42578125" style="64" customWidth="1"/>
    <col min="14339" max="14339" width="13.140625" style="64" customWidth="1"/>
    <col min="14340" max="14342" width="8.7109375" style="64"/>
    <col min="14343" max="14343" width="29.42578125" style="64" customWidth="1"/>
    <col min="14344" max="14344" width="51.140625" style="64" customWidth="1"/>
    <col min="14345" max="14592" width="8.7109375" style="64"/>
    <col min="14593" max="14593" width="30.5703125" style="64" customWidth="1"/>
    <col min="14594" max="14594" width="36.42578125" style="64" customWidth="1"/>
    <col min="14595" max="14595" width="13.140625" style="64" customWidth="1"/>
    <col min="14596" max="14598" width="8.7109375" style="64"/>
    <col min="14599" max="14599" width="29.42578125" style="64" customWidth="1"/>
    <col min="14600" max="14600" width="51.140625" style="64" customWidth="1"/>
    <col min="14601" max="14848" width="8.7109375" style="64"/>
    <col min="14849" max="14849" width="30.5703125" style="64" customWidth="1"/>
    <col min="14850" max="14850" width="36.42578125" style="64" customWidth="1"/>
    <col min="14851" max="14851" width="13.140625" style="64" customWidth="1"/>
    <col min="14852" max="14854" width="8.7109375" style="64"/>
    <col min="14855" max="14855" width="29.42578125" style="64" customWidth="1"/>
    <col min="14856" max="14856" width="51.140625" style="64" customWidth="1"/>
    <col min="14857" max="15104" width="8.7109375" style="64"/>
    <col min="15105" max="15105" width="30.5703125" style="64" customWidth="1"/>
    <col min="15106" max="15106" width="36.42578125" style="64" customWidth="1"/>
    <col min="15107" max="15107" width="13.140625" style="64" customWidth="1"/>
    <col min="15108" max="15110" width="8.7109375" style="64"/>
    <col min="15111" max="15111" width="29.42578125" style="64" customWidth="1"/>
    <col min="15112" max="15112" width="51.140625" style="64" customWidth="1"/>
    <col min="15113" max="15360" width="8.7109375" style="64"/>
    <col min="15361" max="15361" width="30.5703125" style="64" customWidth="1"/>
    <col min="15362" max="15362" width="36.42578125" style="64" customWidth="1"/>
    <col min="15363" max="15363" width="13.140625" style="64" customWidth="1"/>
    <col min="15364" max="15366" width="8.7109375" style="64"/>
    <col min="15367" max="15367" width="29.42578125" style="64" customWidth="1"/>
    <col min="15368" max="15368" width="51.140625" style="64" customWidth="1"/>
    <col min="15369" max="15616" width="8.7109375" style="64"/>
    <col min="15617" max="15617" width="30.5703125" style="64" customWidth="1"/>
    <col min="15618" max="15618" width="36.42578125" style="64" customWidth="1"/>
    <col min="15619" max="15619" width="13.140625" style="64" customWidth="1"/>
    <col min="15620" max="15622" width="8.7109375" style="64"/>
    <col min="15623" max="15623" width="29.42578125" style="64" customWidth="1"/>
    <col min="15624" max="15624" width="51.140625" style="64" customWidth="1"/>
    <col min="15625" max="15872" width="8.7109375" style="64"/>
    <col min="15873" max="15873" width="30.5703125" style="64" customWidth="1"/>
    <col min="15874" max="15874" width="36.42578125" style="64" customWidth="1"/>
    <col min="15875" max="15875" width="13.140625" style="64" customWidth="1"/>
    <col min="15876" max="15878" width="8.7109375" style="64"/>
    <col min="15879" max="15879" width="29.42578125" style="64" customWidth="1"/>
    <col min="15880" max="15880" width="51.140625" style="64" customWidth="1"/>
    <col min="15881" max="16128" width="8.7109375" style="64"/>
    <col min="16129" max="16129" width="30.5703125" style="64" customWidth="1"/>
    <col min="16130" max="16130" width="36.42578125" style="64" customWidth="1"/>
    <col min="16131" max="16131" width="13.140625" style="64" customWidth="1"/>
    <col min="16132" max="16134" width="8.7109375" style="64"/>
    <col min="16135" max="16135" width="29.42578125" style="64" customWidth="1"/>
    <col min="16136" max="16136" width="51.140625" style="64" customWidth="1"/>
    <col min="16137" max="16384" width="8.7109375" style="64"/>
  </cols>
  <sheetData>
    <row r="1" spans="1:7" ht="15.6">
      <c r="A1" s="167" t="s">
        <v>2387</v>
      </c>
    </row>
    <row r="2" spans="1:7">
      <c r="A2" s="168" t="s">
        <v>2388</v>
      </c>
      <c r="B2" s="168" t="s">
        <v>2389</v>
      </c>
      <c r="C2" s="169"/>
    </row>
    <row r="3" spans="1:7">
      <c r="A3" s="168" t="s">
        <v>2390</v>
      </c>
      <c r="B3" s="168" t="s">
        <v>2391</v>
      </c>
    </row>
    <row r="4" spans="1:7" ht="55.5" customHeight="1">
      <c r="A4" s="168" t="s">
        <v>2392</v>
      </c>
      <c r="B4" s="170" t="s">
        <v>2393</v>
      </c>
      <c r="C4" s="166"/>
    </row>
    <row r="5" spans="1:7" ht="27" customHeight="1">
      <c r="A5" s="168" t="s">
        <v>2394</v>
      </c>
      <c r="B5" s="170" t="s">
        <v>2395</v>
      </c>
      <c r="C5" s="166"/>
    </row>
    <row r="6" spans="1:7">
      <c r="A6" s="168" t="s">
        <v>2396</v>
      </c>
      <c r="B6" s="171"/>
    </row>
    <row r="7" spans="1:7" ht="12.95">
      <c r="A7" s="172" t="s">
        <v>2397</v>
      </c>
    </row>
    <row r="8" spans="1:7" ht="12.95">
      <c r="A8" s="172" t="s">
        <v>2398</v>
      </c>
      <c r="B8" s="173" t="s">
        <v>2399</v>
      </c>
      <c r="E8" s="174"/>
      <c r="G8" s="174"/>
    </row>
    <row r="9" spans="1:7" ht="12.95">
      <c r="B9" s="173" t="s">
        <v>2400</v>
      </c>
      <c r="E9" s="174"/>
      <c r="G9" s="174"/>
    </row>
    <row r="10" spans="1:7" ht="12.95">
      <c r="B10" s="173" t="s">
        <v>2401</v>
      </c>
      <c r="E10" s="174"/>
      <c r="G10" s="174"/>
    </row>
    <row r="11" spans="1:7" ht="12.95">
      <c r="B11" s="173" t="s">
        <v>2402</v>
      </c>
      <c r="E11" s="174"/>
      <c r="G11" s="174"/>
    </row>
    <row r="12" spans="1:7" ht="12.95">
      <c r="B12" s="173" t="s">
        <v>2403</v>
      </c>
      <c r="E12" s="174"/>
      <c r="G12" s="174"/>
    </row>
    <row r="13" spans="1:7" ht="12.95">
      <c r="B13" s="47"/>
      <c r="E13" s="174"/>
      <c r="G13" s="174"/>
    </row>
    <row r="14" spans="1:7" ht="14.1">
      <c r="A14" s="175" t="s">
        <v>2404</v>
      </c>
      <c r="B14" s="47" t="s">
        <v>2405</v>
      </c>
      <c r="E14" s="174"/>
      <c r="G14" s="174"/>
    </row>
    <row r="15" spans="1:7" ht="14.1">
      <c r="A15" s="175" t="s">
        <v>2406</v>
      </c>
      <c r="B15" s="47" t="s">
        <v>2407</v>
      </c>
      <c r="E15" s="174"/>
      <c r="G15" s="174"/>
    </row>
    <row r="16" spans="1:7" ht="14.1">
      <c r="A16" s="175" t="s">
        <v>2408</v>
      </c>
      <c r="B16" s="47" t="s">
        <v>2409</v>
      </c>
      <c r="E16" s="174"/>
      <c r="G16" s="174"/>
    </row>
    <row r="17" spans="1:7" ht="14.1">
      <c r="A17" s="175" t="s">
        <v>2410</v>
      </c>
      <c r="B17" s="47" t="s">
        <v>2411</v>
      </c>
      <c r="E17" s="174"/>
      <c r="G17" s="174"/>
    </row>
    <row r="18" spans="1:7" ht="14.1">
      <c r="A18" s="175" t="s">
        <v>2412</v>
      </c>
      <c r="B18" s="47" t="s">
        <v>2413</v>
      </c>
      <c r="E18" s="174"/>
      <c r="G18" s="174"/>
    </row>
    <row r="19" spans="1:7">
      <c r="E19" s="174"/>
      <c r="G19" s="174"/>
    </row>
    <row r="20" spans="1:7" ht="12.95">
      <c r="A20" s="882" t="s">
        <v>2414</v>
      </c>
      <c r="B20" s="883"/>
      <c r="C20" s="176" t="s">
        <v>778</v>
      </c>
      <c r="D20" s="176" t="s">
        <v>26</v>
      </c>
      <c r="E20" s="176" t="s">
        <v>31</v>
      </c>
      <c r="F20" s="176" t="s">
        <v>35</v>
      </c>
      <c r="G20" s="176" t="s">
        <v>39</v>
      </c>
    </row>
    <row r="21" spans="1:7" ht="12.95">
      <c r="A21" s="177" t="s">
        <v>2415</v>
      </c>
      <c r="B21" s="177" t="s">
        <v>2416</v>
      </c>
      <c r="C21" s="178">
        <v>63</v>
      </c>
      <c r="D21" s="178">
        <v>69</v>
      </c>
      <c r="E21" s="178">
        <v>71</v>
      </c>
      <c r="F21" s="178">
        <v>72</v>
      </c>
      <c r="G21" s="178"/>
    </row>
    <row r="22" spans="1:7" ht="12.95">
      <c r="A22" s="179"/>
      <c r="B22" s="177" t="s">
        <v>2417</v>
      </c>
      <c r="C22" s="178">
        <v>3</v>
      </c>
      <c r="D22" s="178">
        <v>2</v>
      </c>
      <c r="E22" s="178">
        <v>2</v>
      </c>
      <c r="F22" s="178">
        <v>2</v>
      </c>
      <c r="G22" s="178"/>
    </row>
    <row r="23" spans="1:7" ht="12.95">
      <c r="A23" s="179"/>
      <c r="B23" s="177" t="s">
        <v>2418</v>
      </c>
      <c r="C23" s="178">
        <v>1</v>
      </c>
      <c r="D23" s="178">
        <v>1</v>
      </c>
      <c r="E23" s="178">
        <v>1</v>
      </c>
      <c r="F23" s="178">
        <v>1</v>
      </c>
      <c r="G23" s="178"/>
    </row>
    <row r="24" spans="1:7" ht="12.95">
      <c r="A24" s="168"/>
      <c r="B24" s="47"/>
    </row>
    <row r="25" spans="1:7" ht="12.95">
      <c r="A25" s="177" t="s">
        <v>2419</v>
      </c>
      <c r="E25" s="174"/>
      <c r="G25" s="174"/>
    </row>
    <row r="26" spans="1:7" s="182" customFormat="1" ht="34.5">
      <c r="A26" s="180" t="s">
        <v>2420</v>
      </c>
      <c r="B26" s="181" t="s">
        <v>2421</v>
      </c>
      <c r="C26" s="181" t="s">
        <v>2422</v>
      </c>
      <c r="E26" s="183"/>
      <c r="G26" s="183"/>
    </row>
    <row r="27" spans="1:7" s="182" customFormat="1" ht="34.5" customHeight="1">
      <c r="A27" s="184" t="s">
        <v>2423</v>
      </c>
      <c r="B27" s="185" t="s">
        <v>2424</v>
      </c>
      <c r="C27" s="185" t="s">
        <v>2425</v>
      </c>
    </row>
    <row r="28" spans="1:7" s="182" customFormat="1" ht="29.1" customHeight="1">
      <c r="A28" s="184" t="s">
        <v>2426</v>
      </c>
      <c r="B28" s="185" t="s">
        <v>2427</v>
      </c>
      <c r="C28" s="185" t="s">
        <v>2425</v>
      </c>
    </row>
    <row r="29" spans="1:7" s="182" customFormat="1" ht="36" customHeight="1">
      <c r="A29" s="184" t="s">
        <v>2428</v>
      </c>
      <c r="B29" s="185" t="s">
        <v>2429</v>
      </c>
      <c r="C29" s="185" t="s">
        <v>2425</v>
      </c>
    </row>
    <row r="30" spans="1:7" s="182" customFormat="1" ht="29.1" customHeight="1">
      <c r="A30" s="184" t="s">
        <v>2430</v>
      </c>
      <c r="B30" s="185" t="s">
        <v>2431</v>
      </c>
      <c r="C30" s="185" t="s">
        <v>2425</v>
      </c>
    </row>
    <row r="31" spans="1:7" s="182" customFormat="1" ht="41.1" customHeight="1">
      <c r="A31" s="184" t="s">
        <v>2432</v>
      </c>
      <c r="B31" s="185" t="s">
        <v>2433</v>
      </c>
      <c r="C31" s="185" t="s">
        <v>2425</v>
      </c>
    </row>
    <row r="32" spans="1:7" s="182" customFormat="1" ht="29.1" customHeight="1">
      <c r="A32" s="184" t="s">
        <v>2434</v>
      </c>
      <c r="B32" s="185" t="s">
        <v>2435</v>
      </c>
      <c r="C32" s="185" t="s">
        <v>2425</v>
      </c>
    </row>
    <row r="33" spans="1:6" s="182" customFormat="1" ht="29.1" customHeight="1">
      <c r="A33" s="184" t="s">
        <v>2436</v>
      </c>
      <c r="B33" s="185" t="s">
        <v>2437</v>
      </c>
      <c r="C33" s="185" t="s">
        <v>2425</v>
      </c>
    </row>
    <row r="34" spans="1:6" s="182" customFormat="1" ht="29.1" customHeight="1">
      <c r="A34" s="184" t="s">
        <v>2438</v>
      </c>
      <c r="B34" s="185" t="s">
        <v>2439</v>
      </c>
      <c r="C34" s="185" t="s">
        <v>2425</v>
      </c>
    </row>
    <row r="35" spans="1:6" s="182" customFormat="1" ht="11.45">
      <c r="B35" s="186" t="s">
        <v>2440</v>
      </c>
      <c r="C35" s="187" t="s">
        <v>2425</v>
      </c>
      <c r="E35" s="188"/>
    </row>
    <row r="36" spans="1:6" ht="12.95">
      <c r="A36" s="47"/>
      <c r="C36" s="47"/>
      <c r="D36" s="47"/>
      <c r="E36" s="47"/>
      <c r="F36" s="47"/>
    </row>
    <row r="37" spans="1:6" ht="12.95">
      <c r="A37" s="177" t="s">
        <v>2441</v>
      </c>
    </row>
    <row r="38" spans="1:6" ht="14.1">
      <c r="A38" s="189"/>
      <c r="C38" s="189"/>
    </row>
    <row r="39" spans="1:6" ht="14.1">
      <c r="A39" s="189"/>
      <c r="C39" s="189"/>
    </row>
    <row r="40" spans="1:6" ht="14.1">
      <c r="A40" s="189"/>
      <c r="C40" s="189"/>
    </row>
    <row r="41" spans="1:6" ht="12.95">
      <c r="A41" s="177" t="s">
        <v>2442</v>
      </c>
      <c r="B41" s="177" t="s">
        <v>2443</v>
      </c>
      <c r="C41" s="177" t="s">
        <v>778</v>
      </c>
      <c r="D41" s="177" t="s">
        <v>2444</v>
      </c>
      <c r="E41" s="177" t="s">
        <v>21</v>
      </c>
    </row>
    <row r="42" spans="1:6" ht="14.1">
      <c r="A42" s="64" t="s">
        <v>2445</v>
      </c>
      <c r="B42" s="178">
        <v>72</v>
      </c>
      <c r="C42" s="64">
        <f>ROUND((ROUND((SQRT(B42)),1)*0.4),0)</f>
        <v>3</v>
      </c>
      <c r="D42" s="64">
        <f>ROUND((ROUND((SQRT(B42)),1)*0.2),0)</f>
        <v>2</v>
      </c>
      <c r="E42" s="64">
        <f>ROUND((ROUND((SQRT(B42)),1)*0.2),0)</f>
        <v>2</v>
      </c>
      <c r="F42" s="190"/>
    </row>
    <row r="43" spans="1:6">
      <c r="A43" s="64" t="s">
        <v>2446</v>
      </c>
      <c r="B43" s="178">
        <v>0</v>
      </c>
      <c r="C43" s="64">
        <f>ROUND((ROUND((SQRT(B43)),1)*0.5),0)</f>
        <v>0</v>
      </c>
      <c r="D43" s="64">
        <f>ROUND((ROUND((SQRT(B43)),1)*0.3),0)</f>
        <v>0</v>
      </c>
      <c r="E43" s="64">
        <f>ROUND((ROUND((SQRT(B43)),1)*0.3),0)</f>
        <v>0</v>
      </c>
    </row>
    <row r="44" spans="1:6">
      <c r="A44" s="64" t="s">
        <v>2447</v>
      </c>
      <c r="B44" s="178">
        <v>0</v>
      </c>
      <c r="C44" s="64">
        <f>ROUND((ROUND((SQRT(B44)),1)*0.6),0)</f>
        <v>0</v>
      </c>
      <c r="D44" s="64">
        <f>ROUND((ROUND((SQRT(B44)),1)*0.4),0)</f>
        <v>0</v>
      </c>
      <c r="E44" s="64">
        <f>ROUND((ROUND((SQRT(B44)),1)*0.6),0)</f>
        <v>0</v>
      </c>
    </row>
    <row r="45" spans="1:6">
      <c r="A45" s="168" t="s">
        <v>2440</v>
      </c>
      <c r="B45" s="168"/>
      <c r="C45" s="191">
        <f>SUM(C42:C44)</f>
        <v>3</v>
      </c>
      <c r="D45" s="191">
        <f>SUM(D42:D44)</f>
        <v>2</v>
      </c>
      <c r="E45" s="191">
        <f>SUM(E42:E44)</f>
        <v>2</v>
      </c>
    </row>
    <row r="47" spans="1:6" ht="12.95">
      <c r="A47" s="192" t="s">
        <v>2448</v>
      </c>
    </row>
    <row r="48" spans="1:6" ht="12.95">
      <c r="A48" s="192" t="s">
        <v>2449</v>
      </c>
    </row>
    <row r="49" spans="1:7" ht="12.95">
      <c r="A49" s="173" t="s">
        <v>2450</v>
      </c>
    </row>
    <row r="50" spans="1:7" ht="12.95">
      <c r="A50" s="173" t="s">
        <v>2451</v>
      </c>
    </row>
    <row r="51" spans="1:7" ht="12.95">
      <c r="A51" s="173" t="s">
        <v>2452</v>
      </c>
    </row>
    <row r="52" spans="1:7" ht="12.95">
      <c r="A52" s="173" t="s">
        <v>2453</v>
      </c>
    </row>
    <row r="53" spans="1:7" ht="12.95">
      <c r="A53" s="173" t="s">
        <v>2454</v>
      </c>
    </row>
    <row r="54" spans="1:7" ht="12.95">
      <c r="A54" s="173" t="s">
        <v>2455</v>
      </c>
    </row>
    <row r="55" spans="1:7" ht="12.95">
      <c r="A55" s="193" t="s">
        <v>2456</v>
      </c>
    </row>
    <row r="56" spans="1:7" ht="12.95">
      <c r="A56" s="177" t="s">
        <v>2457</v>
      </c>
      <c r="B56" s="191">
        <v>1</v>
      </c>
    </row>
    <row r="57" spans="1:7" ht="26.1">
      <c r="A57" s="194" t="s">
        <v>2458</v>
      </c>
      <c r="B57" s="191">
        <v>1</v>
      </c>
      <c r="C57" s="884" t="s">
        <v>2459</v>
      </c>
      <c r="D57" s="885"/>
      <c r="E57" s="885"/>
      <c r="F57" s="885"/>
      <c r="G57" s="885"/>
    </row>
    <row r="58" spans="1:7">
      <c r="B58" s="169"/>
    </row>
    <row r="60" spans="1:7" ht="12.95">
      <c r="A60" s="177" t="s">
        <v>2412</v>
      </c>
      <c r="D60" s="172"/>
    </row>
    <row r="61" spans="1:7" ht="12.95">
      <c r="A61" s="177" t="s">
        <v>2460</v>
      </c>
      <c r="B61" s="172"/>
    </row>
    <row r="62" spans="1:7" ht="15.6" customHeight="1">
      <c r="A62" s="64" t="s">
        <v>2461</v>
      </c>
      <c r="B62" s="47"/>
      <c r="E62" s="195"/>
    </row>
    <row r="63" spans="1:7" ht="15.6" customHeight="1">
      <c r="A63" s="64" t="s">
        <v>2462</v>
      </c>
      <c r="B63" s="47"/>
      <c r="C63" s="47"/>
      <c r="D63" s="47"/>
      <c r="E63" s="47"/>
      <c r="F63" s="47"/>
    </row>
    <row r="64" spans="1:7" ht="15.6" customHeight="1">
      <c r="A64" s="64" t="s">
        <v>2463</v>
      </c>
    </row>
    <row r="65" spans="1:1" ht="15.6" customHeight="1">
      <c r="A65" s="64" t="s">
        <v>2464</v>
      </c>
    </row>
    <row r="66" spans="1:1" ht="15.6" customHeight="1">
      <c r="A66" s="64" t="s">
        <v>2465</v>
      </c>
    </row>
    <row r="67" spans="1:1" ht="15.6" customHeight="1">
      <c r="A67" s="64" t="s">
        <v>2466</v>
      </c>
    </row>
    <row r="68" spans="1:1" ht="15.6" customHeight="1">
      <c r="A68" s="64" t="s">
        <v>2467</v>
      </c>
    </row>
    <row r="69" spans="1:1" ht="15.6" customHeight="1">
      <c r="A69" s="64" t="s">
        <v>2468</v>
      </c>
    </row>
    <row r="70" spans="1:1" ht="15.6" customHeight="1">
      <c r="A70" s="64" t="s">
        <v>2469</v>
      </c>
    </row>
    <row r="71" spans="1:1" ht="15.6" customHeight="1">
      <c r="A71" s="64" t="s">
        <v>2470</v>
      </c>
    </row>
    <row r="72" spans="1:1" ht="15.6" customHeight="1">
      <c r="A72" s="64" t="s">
        <v>2471</v>
      </c>
    </row>
    <row r="73" spans="1:1" ht="15.6" customHeight="1">
      <c r="A73" s="64" t="s">
        <v>2472</v>
      </c>
    </row>
    <row r="74" spans="1:1" ht="15.6" customHeight="1">
      <c r="A74" s="64" t="s">
        <v>2473</v>
      </c>
    </row>
    <row r="75" spans="1:1" ht="15.6" customHeight="1">
      <c r="A75" s="64" t="s">
        <v>2474</v>
      </c>
    </row>
    <row r="77" spans="1:1">
      <c r="A77" s="169"/>
    </row>
  </sheetData>
  <mergeCells count="2">
    <mergeCell ref="A20:B20"/>
    <mergeCell ref="C57:G5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7"/>
  <sheetViews>
    <sheetView workbookViewId="0"/>
  </sheetViews>
  <sheetFormatPr defaultColWidth="9.140625" defaultRowHeight="14.45"/>
  <cols>
    <col min="1" max="1" width="8.140625" style="198" customWidth="1"/>
    <col min="2" max="2" width="13.140625" style="198" customWidth="1"/>
    <col min="3" max="3" width="5.28515625" style="198" customWidth="1"/>
    <col min="4" max="4" width="11" style="198" customWidth="1"/>
    <col min="5" max="5" width="11.85546875" style="198" customWidth="1"/>
    <col min="6" max="6" width="9.28515625" style="198" customWidth="1"/>
    <col min="7" max="7" width="10.140625" style="198" customWidth="1"/>
    <col min="8" max="11" width="45.85546875" style="198" customWidth="1"/>
    <col min="12" max="256" width="9.140625" style="197"/>
    <col min="257" max="257" width="8.140625" style="197" customWidth="1"/>
    <col min="258" max="258" width="13.140625" style="197" customWidth="1"/>
    <col min="259" max="259" width="5.28515625" style="197" customWidth="1"/>
    <col min="260" max="260" width="11" style="197" customWidth="1"/>
    <col min="261" max="261" width="11.85546875" style="197" customWidth="1"/>
    <col min="262" max="262" width="9.28515625" style="197" customWidth="1"/>
    <col min="263" max="263" width="10.140625" style="197" customWidth="1"/>
    <col min="264" max="267" width="45.85546875" style="197" customWidth="1"/>
    <col min="268" max="512" width="9.140625" style="197"/>
    <col min="513" max="513" width="8.140625" style="197" customWidth="1"/>
    <col min="514" max="514" width="13.140625" style="197" customWidth="1"/>
    <col min="515" max="515" width="5.28515625" style="197" customWidth="1"/>
    <col min="516" max="516" width="11" style="197" customWidth="1"/>
    <col min="517" max="517" width="11.85546875" style="197" customWidth="1"/>
    <col min="518" max="518" width="9.28515625" style="197" customWidth="1"/>
    <col min="519" max="519" width="10.140625" style="197" customWidth="1"/>
    <col min="520" max="523" width="45.85546875" style="197" customWidth="1"/>
    <col min="524" max="768" width="9.140625" style="197"/>
    <col min="769" max="769" width="8.140625" style="197" customWidth="1"/>
    <col min="770" max="770" width="13.140625" style="197" customWidth="1"/>
    <col min="771" max="771" width="5.28515625" style="197" customWidth="1"/>
    <col min="772" max="772" width="11" style="197" customWidth="1"/>
    <col min="773" max="773" width="11.85546875" style="197" customWidth="1"/>
    <col min="774" max="774" width="9.28515625" style="197" customWidth="1"/>
    <col min="775" max="775" width="10.140625" style="197" customWidth="1"/>
    <col min="776" max="779" width="45.85546875" style="197" customWidth="1"/>
    <col min="780" max="1024" width="9.140625" style="197"/>
    <col min="1025" max="1025" width="8.140625" style="197" customWidth="1"/>
    <col min="1026" max="1026" width="13.140625" style="197" customWidth="1"/>
    <col min="1027" max="1027" width="5.28515625" style="197" customWidth="1"/>
    <col min="1028" max="1028" width="11" style="197" customWidth="1"/>
    <col min="1029" max="1029" width="11.85546875" style="197" customWidth="1"/>
    <col min="1030" max="1030" width="9.28515625" style="197" customWidth="1"/>
    <col min="1031" max="1031" width="10.140625" style="197" customWidth="1"/>
    <col min="1032" max="1035" width="45.85546875" style="197" customWidth="1"/>
    <col min="1036" max="1280" width="9.140625" style="197"/>
    <col min="1281" max="1281" width="8.140625" style="197" customWidth="1"/>
    <col min="1282" max="1282" width="13.140625" style="197" customWidth="1"/>
    <col min="1283" max="1283" width="5.28515625" style="197" customWidth="1"/>
    <col min="1284" max="1284" width="11" style="197" customWidth="1"/>
    <col min="1285" max="1285" width="11.85546875" style="197" customWidth="1"/>
    <col min="1286" max="1286" width="9.28515625" style="197" customWidth="1"/>
    <col min="1287" max="1287" width="10.140625" style="197" customWidth="1"/>
    <col min="1288" max="1291" width="45.85546875" style="197" customWidth="1"/>
    <col min="1292" max="1536" width="9.140625" style="197"/>
    <col min="1537" max="1537" width="8.140625" style="197" customWidth="1"/>
    <col min="1538" max="1538" width="13.140625" style="197" customWidth="1"/>
    <col min="1539" max="1539" width="5.28515625" style="197" customWidth="1"/>
    <col min="1540" max="1540" width="11" style="197" customWidth="1"/>
    <col min="1541" max="1541" width="11.85546875" style="197" customWidth="1"/>
    <col min="1542" max="1542" width="9.28515625" style="197" customWidth="1"/>
    <col min="1543" max="1543" width="10.140625" style="197" customWidth="1"/>
    <col min="1544" max="1547" width="45.85546875" style="197" customWidth="1"/>
    <col min="1548" max="1792" width="9.140625" style="197"/>
    <col min="1793" max="1793" width="8.140625" style="197" customWidth="1"/>
    <col min="1794" max="1794" width="13.140625" style="197" customWidth="1"/>
    <col min="1795" max="1795" width="5.28515625" style="197" customWidth="1"/>
    <col min="1796" max="1796" width="11" style="197" customWidth="1"/>
    <col min="1797" max="1797" width="11.85546875" style="197" customWidth="1"/>
    <col min="1798" max="1798" width="9.28515625" style="197" customWidth="1"/>
    <col min="1799" max="1799" width="10.140625" style="197" customWidth="1"/>
    <col min="1800" max="1803" width="45.85546875" style="197" customWidth="1"/>
    <col min="1804" max="2048" width="9.140625" style="197"/>
    <col min="2049" max="2049" width="8.140625" style="197" customWidth="1"/>
    <col min="2050" max="2050" width="13.140625" style="197" customWidth="1"/>
    <col min="2051" max="2051" width="5.28515625" style="197" customWidth="1"/>
    <col min="2052" max="2052" width="11" style="197" customWidth="1"/>
    <col min="2053" max="2053" width="11.85546875" style="197" customWidth="1"/>
    <col min="2054" max="2054" width="9.28515625" style="197" customWidth="1"/>
    <col min="2055" max="2055" width="10.140625" style="197" customWidth="1"/>
    <col min="2056" max="2059" width="45.85546875" style="197" customWidth="1"/>
    <col min="2060" max="2304" width="9.140625" style="197"/>
    <col min="2305" max="2305" width="8.140625" style="197" customWidth="1"/>
    <col min="2306" max="2306" width="13.140625" style="197" customWidth="1"/>
    <col min="2307" max="2307" width="5.28515625" style="197" customWidth="1"/>
    <col min="2308" max="2308" width="11" style="197" customWidth="1"/>
    <col min="2309" max="2309" width="11.85546875" style="197" customWidth="1"/>
    <col min="2310" max="2310" width="9.28515625" style="197" customWidth="1"/>
    <col min="2311" max="2311" width="10.140625" style="197" customWidth="1"/>
    <col min="2312" max="2315" width="45.85546875" style="197" customWidth="1"/>
    <col min="2316" max="2560" width="9.140625" style="197"/>
    <col min="2561" max="2561" width="8.140625" style="197" customWidth="1"/>
    <col min="2562" max="2562" width="13.140625" style="197" customWidth="1"/>
    <col min="2563" max="2563" width="5.28515625" style="197" customWidth="1"/>
    <col min="2564" max="2564" width="11" style="197" customWidth="1"/>
    <col min="2565" max="2565" width="11.85546875" style="197" customWidth="1"/>
    <col min="2566" max="2566" width="9.28515625" style="197" customWidth="1"/>
    <col min="2567" max="2567" width="10.140625" style="197" customWidth="1"/>
    <col min="2568" max="2571" width="45.85546875" style="197" customWidth="1"/>
    <col min="2572" max="2816" width="9.140625" style="197"/>
    <col min="2817" max="2817" width="8.140625" style="197" customWidth="1"/>
    <col min="2818" max="2818" width="13.140625" style="197" customWidth="1"/>
    <col min="2819" max="2819" width="5.28515625" style="197" customWidth="1"/>
    <col min="2820" max="2820" width="11" style="197" customWidth="1"/>
    <col min="2821" max="2821" width="11.85546875" style="197" customWidth="1"/>
    <col min="2822" max="2822" width="9.28515625" style="197" customWidth="1"/>
    <col min="2823" max="2823" width="10.140625" style="197" customWidth="1"/>
    <col min="2824" max="2827" width="45.85546875" style="197" customWidth="1"/>
    <col min="2828" max="3072" width="9.140625" style="197"/>
    <col min="3073" max="3073" width="8.140625" style="197" customWidth="1"/>
    <col min="3074" max="3074" width="13.140625" style="197" customWidth="1"/>
    <col min="3075" max="3075" width="5.28515625" style="197" customWidth="1"/>
    <col min="3076" max="3076" width="11" style="197" customWidth="1"/>
    <col min="3077" max="3077" width="11.85546875" style="197" customWidth="1"/>
    <col min="3078" max="3078" width="9.28515625" style="197" customWidth="1"/>
    <col min="3079" max="3079" width="10.140625" style="197" customWidth="1"/>
    <col min="3080" max="3083" width="45.85546875" style="197" customWidth="1"/>
    <col min="3084" max="3328" width="9.140625" style="197"/>
    <col min="3329" max="3329" width="8.140625" style="197" customWidth="1"/>
    <col min="3330" max="3330" width="13.140625" style="197" customWidth="1"/>
    <col min="3331" max="3331" width="5.28515625" style="197" customWidth="1"/>
    <col min="3332" max="3332" width="11" style="197" customWidth="1"/>
    <col min="3333" max="3333" width="11.85546875" style="197" customWidth="1"/>
    <col min="3334" max="3334" width="9.28515625" style="197" customWidth="1"/>
    <col min="3335" max="3335" width="10.140625" style="197" customWidth="1"/>
    <col min="3336" max="3339" width="45.85546875" style="197" customWidth="1"/>
    <col min="3340" max="3584" width="9.140625" style="197"/>
    <col min="3585" max="3585" width="8.140625" style="197" customWidth="1"/>
    <col min="3586" max="3586" width="13.140625" style="197" customWidth="1"/>
    <col min="3587" max="3587" width="5.28515625" style="197" customWidth="1"/>
    <col min="3588" max="3588" width="11" style="197" customWidth="1"/>
    <col min="3589" max="3589" width="11.85546875" style="197" customWidth="1"/>
    <col min="3590" max="3590" width="9.28515625" style="197" customWidth="1"/>
    <col min="3591" max="3591" width="10.140625" style="197" customWidth="1"/>
    <col min="3592" max="3595" width="45.85546875" style="197" customWidth="1"/>
    <col min="3596" max="3840" width="9.140625" style="197"/>
    <col min="3841" max="3841" width="8.140625" style="197" customWidth="1"/>
    <col min="3842" max="3842" width="13.140625" style="197" customWidth="1"/>
    <col min="3843" max="3843" width="5.28515625" style="197" customWidth="1"/>
    <col min="3844" max="3844" width="11" style="197" customWidth="1"/>
    <col min="3845" max="3845" width="11.85546875" style="197" customWidth="1"/>
    <col min="3846" max="3846" width="9.28515625" style="197" customWidth="1"/>
    <col min="3847" max="3847" width="10.140625" style="197" customWidth="1"/>
    <col min="3848" max="3851" width="45.85546875" style="197" customWidth="1"/>
    <col min="3852" max="4096" width="9.140625" style="197"/>
    <col min="4097" max="4097" width="8.140625" style="197" customWidth="1"/>
    <col min="4098" max="4098" width="13.140625" style="197" customWidth="1"/>
    <col min="4099" max="4099" width="5.28515625" style="197" customWidth="1"/>
    <col min="4100" max="4100" width="11" style="197" customWidth="1"/>
    <col min="4101" max="4101" width="11.85546875" style="197" customWidth="1"/>
    <col min="4102" max="4102" width="9.28515625" style="197" customWidth="1"/>
    <col min="4103" max="4103" width="10.140625" style="197" customWidth="1"/>
    <col min="4104" max="4107" width="45.85546875" style="197" customWidth="1"/>
    <col min="4108" max="4352" width="9.140625" style="197"/>
    <col min="4353" max="4353" width="8.140625" style="197" customWidth="1"/>
    <col min="4354" max="4354" width="13.140625" style="197" customWidth="1"/>
    <col min="4355" max="4355" width="5.28515625" style="197" customWidth="1"/>
    <col min="4356" max="4356" width="11" style="197" customWidth="1"/>
    <col min="4357" max="4357" width="11.85546875" style="197" customWidth="1"/>
    <col min="4358" max="4358" width="9.28515625" style="197" customWidth="1"/>
    <col min="4359" max="4359" width="10.140625" style="197" customWidth="1"/>
    <col min="4360" max="4363" width="45.85546875" style="197" customWidth="1"/>
    <col min="4364" max="4608" width="9.140625" style="197"/>
    <col min="4609" max="4609" width="8.140625" style="197" customWidth="1"/>
    <col min="4610" max="4610" width="13.140625" style="197" customWidth="1"/>
    <col min="4611" max="4611" width="5.28515625" style="197" customWidth="1"/>
    <col min="4612" max="4612" width="11" style="197" customWidth="1"/>
    <col min="4613" max="4613" width="11.85546875" style="197" customWidth="1"/>
    <col min="4614" max="4614" width="9.28515625" style="197" customWidth="1"/>
    <col min="4615" max="4615" width="10.140625" style="197" customWidth="1"/>
    <col min="4616" max="4619" width="45.85546875" style="197" customWidth="1"/>
    <col min="4620" max="4864" width="9.140625" style="197"/>
    <col min="4865" max="4865" width="8.140625" style="197" customWidth="1"/>
    <col min="4866" max="4866" width="13.140625" style="197" customWidth="1"/>
    <col min="4867" max="4867" width="5.28515625" style="197" customWidth="1"/>
    <col min="4868" max="4868" width="11" style="197" customWidth="1"/>
    <col min="4869" max="4869" width="11.85546875" style="197" customWidth="1"/>
    <col min="4870" max="4870" width="9.28515625" style="197" customWidth="1"/>
    <col min="4871" max="4871" width="10.140625" style="197" customWidth="1"/>
    <col min="4872" max="4875" width="45.85546875" style="197" customWidth="1"/>
    <col min="4876" max="5120" width="9.140625" style="197"/>
    <col min="5121" max="5121" width="8.140625" style="197" customWidth="1"/>
    <col min="5122" max="5122" width="13.140625" style="197" customWidth="1"/>
    <col min="5123" max="5123" width="5.28515625" style="197" customWidth="1"/>
    <col min="5124" max="5124" width="11" style="197" customWidth="1"/>
    <col min="5125" max="5125" width="11.85546875" style="197" customWidth="1"/>
    <col min="5126" max="5126" width="9.28515625" style="197" customWidth="1"/>
    <col min="5127" max="5127" width="10.140625" style="197" customWidth="1"/>
    <col min="5128" max="5131" width="45.85546875" style="197" customWidth="1"/>
    <col min="5132" max="5376" width="9.140625" style="197"/>
    <col min="5377" max="5377" width="8.140625" style="197" customWidth="1"/>
    <col min="5378" max="5378" width="13.140625" style="197" customWidth="1"/>
    <col min="5379" max="5379" width="5.28515625" style="197" customWidth="1"/>
    <col min="5380" max="5380" width="11" style="197" customWidth="1"/>
    <col min="5381" max="5381" width="11.85546875" style="197" customWidth="1"/>
    <col min="5382" max="5382" width="9.28515625" style="197" customWidth="1"/>
    <col min="5383" max="5383" width="10.140625" style="197" customWidth="1"/>
    <col min="5384" max="5387" width="45.85546875" style="197" customWidth="1"/>
    <col min="5388" max="5632" width="9.140625" style="197"/>
    <col min="5633" max="5633" width="8.140625" style="197" customWidth="1"/>
    <col min="5634" max="5634" width="13.140625" style="197" customWidth="1"/>
    <col min="5635" max="5635" width="5.28515625" style="197" customWidth="1"/>
    <col min="5636" max="5636" width="11" style="197" customWidth="1"/>
    <col min="5637" max="5637" width="11.85546875" style="197" customWidth="1"/>
    <col min="5638" max="5638" width="9.28515625" style="197" customWidth="1"/>
    <col min="5639" max="5639" width="10.140625" style="197" customWidth="1"/>
    <col min="5640" max="5643" width="45.85546875" style="197" customWidth="1"/>
    <col min="5644" max="5888" width="9.140625" style="197"/>
    <col min="5889" max="5889" width="8.140625" style="197" customWidth="1"/>
    <col min="5890" max="5890" width="13.140625" style="197" customWidth="1"/>
    <col min="5891" max="5891" width="5.28515625" style="197" customWidth="1"/>
    <col min="5892" max="5892" width="11" style="197" customWidth="1"/>
    <col min="5893" max="5893" width="11.85546875" style="197" customWidth="1"/>
    <col min="5894" max="5894" width="9.28515625" style="197" customWidth="1"/>
    <col min="5895" max="5895" width="10.140625" style="197" customWidth="1"/>
    <col min="5896" max="5899" width="45.85546875" style="197" customWidth="1"/>
    <col min="5900" max="6144" width="9.140625" style="197"/>
    <col min="6145" max="6145" width="8.140625" style="197" customWidth="1"/>
    <col min="6146" max="6146" width="13.140625" style="197" customWidth="1"/>
    <col min="6147" max="6147" width="5.28515625" style="197" customWidth="1"/>
    <col min="6148" max="6148" width="11" style="197" customWidth="1"/>
    <col min="6149" max="6149" width="11.85546875" style="197" customWidth="1"/>
    <col min="6150" max="6150" width="9.28515625" style="197" customWidth="1"/>
    <col min="6151" max="6151" width="10.140625" style="197" customWidth="1"/>
    <col min="6152" max="6155" width="45.85546875" style="197" customWidth="1"/>
    <col min="6156" max="6400" width="9.140625" style="197"/>
    <col min="6401" max="6401" width="8.140625" style="197" customWidth="1"/>
    <col min="6402" max="6402" width="13.140625" style="197" customWidth="1"/>
    <col min="6403" max="6403" width="5.28515625" style="197" customWidth="1"/>
    <col min="6404" max="6404" width="11" style="197" customWidth="1"/>
    <col min="6405" max="6405" width="11.85546875" style="197" customWidth="1"/>
    <col min="6406" max="6406" width="9.28515625" style="197" customWidth="1"/>
    <col min="6407" max="6407" width="10.140625" style="197" customWidth="1"/>
    <col min="6408" max="6411" width="45.85546875" style="197" customWidth="1"/>
    <col min="6412" max="6656" width="9.140625" style="197"/>
    <col min="6657" max="6657" width="8.140625" style="197" customWidth="1"/>
    <col min="6658" max="6658" width="13.140625" style="197" customWidth="1"/>
    <col min="6659" max="6659" width="5.28515625" style="197" customWidth="1"/>
    <col min="6660" max="6660" width="11" style="197" customWidth="1"/>
    <col min="6661" max="6661" width="11.85546875" style="197" customWidth="1"/>
    <col min="6662" max="6662" width="9.28515625" style="197" customWidth="1"/>
    <col min="6663" max="6663" width="10.140625" style="197" customWidth="1"/>
    <col min="6664" max="6667" width="45.85546875" style="197" customWidth="1"/>
    <col min="6668" max="6912" width="9.140625" style="197"/>
    <col min="6913" max="6913" width="8.140625" style="197" customWidth="1"/>
    <col min="6914" max="6914" width="13.140625" style="197" customWidth="1"/>
    <col min="6915" max="6915" width="5.28515625" style="197" customWidth="1"/>
    <col min="6916" max="6916" width="11" style="197" customWidth="1"/>
    <col min="6917" max="6917" width="11.85546875" style="197" customWidth="1"/>
    <col min="6918" max="6918" width="9.28515625" style="197" customWidth="1"/>
    <col min="6919" max="6919" width="10.140625" style="197" customWidth="1"/>
    <col min="6920" max="6923" width="45.85546875" style="197" customWidth="1"/>
    <col min="6924" max="7168" width="9.140625" style="197"/>
    <col min="7169" max="7169" width="8.140625" style="197" customWidth="1"/>
    <col min="7170" max="7170" width="13.140625" style="197" customWidth="1"/>
    <col min="7171" max="7171" width="5.28515625" style="197" customWidth="1"/>
    <col min="7172" max="7172" width="11" style="197" customWidth="1"/>
    <col min="7173" max="7173" width="11.85546875" style="197" customWidth="1"/>
    <col min="7174" max="7174" width="9.28515625" style="197" customWidth="1"/>
    <col min="7175" max="7175" width="10.140625" style="197" customWidth="1"/>
    <col min="7176" max="7179" width="45.85546875" style="197" customWidth="1"/>
    <col min="7180" max="7424" width="9.140625" style="197"/>
    <col min="7425" max="7425" width="8.140625" style="197" customWidth="1"/>
    <col min="7426" max="7426" width="13.140625" style="197" customWidth="1"/>
    <col min="7427" max="7427" width="5.28515625" style="197" customWidth="1"/>
    <col min="7428" max="7428" width="11" style="197" customWidth="1"/>
    <col min="7429" max="7429" width="11.85546875" style="197" customWidth="1"/>
    <col min="7430" max="7430" width="9.28515625" style="197" customWidth="1"/>
    <col min="7431" max="7431" width="10.140625" style="197" customWidth="1"/>
    <col min="7432" max="7435" width="45.85546875" style="197" customWidth="1"/>
    <col min="7436" max="7680" width="9.140625" style="197"/>
    <col min="7681" max="7681" width="8.140625" style="197" customWidth="1"/>
    <col min="7682" max="7682" width="13.140625" style="197" customWidth="1"/>
    <col min="7683" max="7683" width="5.28515625" style="197" customWidth="1"/>
    <col min="7684" max="7684" width="11" style="197" customWidth="1"/>
    <col min="7685" max="7685" width="11.85546875" style="197" customWidth="1"/>
    <col min="7686" max="7686" width="9.28515625" style="197" customWidth="1"/>
    <col min="7687" max="7687" width="10.140625" style="197" customWidth="1"/>
    <col min="7688" max="7691" width="45.85546875" style="197" customWidth="1"/>
    <col min="7692" max="7936" width="9.140625" style="197"/>
    <col min="7937" max="7937" width="8.140625" style="197" customWidth="1"/>
    <col min="7938" max="7938" width="13.140625" style="197" customWidth="1"/>
    <col min="7939" max="7939" width="5.28515625" style="197" customWidth="1"/>
    <col min="7940" max="7940" width="11" style="197" customWidth="1"/>
    <col min="7941" max="7941" width="11.85546875" style="197" customWidth="1"/>
    <col min="7942" max="7942" width="9.28515625" style="197" customWidth="1"/>
    <col min="7943" max="7943" width="10.140625" style="197" customWidth="1"/>
    <col min="7944" max="7947" width="45.85546875" style="197" customWidth="1"/>
    <col min="7948" max="8192" width="9.140625" style="197"/>
    <col min="8193" max="8193" width="8.140625" style="197" customWidth="1"/>
    <col min="8194" max="8194" width="13.140625" style="197" customWidth="1"/>
    <col min="8195" max="8195" width="5.28515625" style="197" customWidth="1"/>
    <col min="8196" max="8196" width="11" style="197" customWidth="1"/>
    <col min="8197" max="8197" width="11.85546875" style="197" customWidth="1"/>
    <col min="8198" max="8198" width="9.28515625" style="197" customWidth="1"/>
    <col min="8199" max="8199" width="10.140625" style="197" customWidth="1"/>
    <col min="8200" max="8203" width="45.85546875" style="197" customWidth="1"/>
    <col min="8204" max="8448" width="9.140625" style="197"/>
    <col min="8449" max="8449" width="8.140625" style="197" customWidth="1"/>
    <col min="8450" max="8450" width="13.140625" style="197" customWidth="1"/>
    <col min="8451" max="8451" width="5.28515625" style="197" customWidth="1"/>
    <col min="8452" max="8452" width="11" style="197" customWidth="1"/>
    <col min="8453" max="8453" width="11.85546875" style="197" customWidth="1"/>
    <col min="8454" max="8454" width="9.28515625" style="197" customWidth="1"/>
    <col min="8455" max="8455" width="10.140625" style="197" customWidth="1"/>
    <col min="8456" max="8459" width="45.85546875" style="197" customWidth="1"/>
    <col min="8460" max="8704" width="9.140625" style="197"/>
    <col min="8705" max="8705" width="8.140625" style="197" customWidth="1"/>
    <col min="8706" max="8706" width="13.140625" style="197" customWidth="1"/>
    <col min="8707" max="8707" width="5.28515625" style="197" customWidth="1"/>
    <col min="8708" max="8708" width="11" style="197" customWidth="1"/>
    <col min="8709" max="8709" width="11.85546875" style="197" customWidth="1"/>
    <col min="8710" max="8710" width="9.28515625" style="197" customWidth="1"/>
    <col min="8711" max="8711" width="10.140625" style="197" customWidth="1"/>
    <col min="8712" max="8715" width="45.85546875" style="197" customWidth="1"/>
    <col min="8716" max="8960" width="9.140625" style="197"/>
    <col min="8961" max="8961" width="8.140625" style="197" customWidth="1"/>
    <col min="8962" max="8962" width="13.140625" style="197" customWidth="1"/>
    <col min="8963" max="8963" width="5.28515625" style="197" customWidth="1"/>
    <col min="8964" max="8964" width="11" style="197" customWidth="1"/>
    <col min="8965" max="8965" width="11.85546875" style="197" customWidth="1"/>
    <col min="8966" max="8966" width="9.28515625" style="197" customWidth="1"/>
    <col min="8967" max="8967" width="10.140625" style="197" customWidth="1"/>
    <col min="8968" max="8971" width="45.85546875" style="197" customWidth="1"/>
    <col min="8972" max="9216" width="9.140625" style="197"/>
    <col min="9217" max="9217" width="8.140625" style="197" customWidth="1"/>
    <col min="9218" max="9218" width="13.140625" style="197" customWidth="1"/>
    <col min="9219" max="9219" width="5.28515625" style="197" customWidth="1"/>
    <col min="9220" max="9220" width="11" style="197" customWidth="1"/>
    <col min="9221" max="9221" width="11.85546875" style="197" customWidth="1"/>
    <col min="9222" max="9222" width="9.28515625" style="197" customWidth="1"/>
    <col min="9223" max="9223" width="10.140625" style="197" customWidth="1"/>
    <col min="9224" max="9227" width="45.85546875" style="197" customWidth="1"/>
    <col min="9228" max="9472" width="9.140625" style="197"/>
    <col min="9473" max="9473" width="8.140625" style="197" customWidth="1"/>
    <col min="9474" max="9474" width="13.140625" style="197" customWidth="1"/>
    <col min="9475" max="9475" width="5.28515625" style="197" customWidth="1"/>
    <col min="9476" max="9476" width="11" style="197" customWidth="1"/>
    <col min="9477" max="9477" width="11.85546875" style="197" customWidth="1"/>
    <col min="9478" max="9478" width="9.28515625" style="197" customWidth="1"/>
    <col min="9479" max="9479" width="10.140625" style="197" customWidth="1"/>
    <col min="9480" max="9483" width="45.85546875" style="197" customWidth="1"/>
    <col min="9484" max="9728" width="9.140625" style="197"/>
    <col min="9729" max="9729" width="8.140625" style="197" customWidth="1"/>
    <col min="9730" max="9730" width="13.140625" style="197" customWidth="1"/>
    <col min="9731" max="9731" width="5.28515625" style="197" customWidth="1"/>
    <col min="9732" max="9732" width="11" style="197" customWidth="1"/>
    <col min="9733" max="9733" width="11.85546875" style="197" customWidth="1"/>
    <col min="9734" max="9734" width="9.28515625" style="197" customWidth="1"/>
    <col min="9735" max="9735" width="10.140625" style="197" customWidth="1"/>
    <col min="9736" max="9739" width="45.85546875" style="197" customWidth="1"/>
    <col min="9740" max="9984" width="9.140625" style="197"/>
    <col min="9985" max="9985" width="8.140625" style="197" customWidth="1"/>
    <col min="9986" max="9986" width="13.140625" style="197" customWidth="1"/>
    <col min="9987" max="9987" width="5.28515625" style="197" customWidth="1"/>
    <col min="9988" max="9988" width="11" style="197" customWidth="1"/>
    <col min="9989" max="9989" width="11.85546875" style="197" customWidth="1"/>
    <col min="9990" max="9990" width="9.28515625" style="197" customWidth="1"/>
    <col min="9991" max="9991" width="10.140625" style="197" customWidth="1"/>
    <col min="9992" max="9995" width="45.85546875" style="197" customWidth="1"/>
    <col min="9996" max="10240" width="9.140625" style="197"/>
    <col min="10241" max="10241" width="8.140625" style="197" customWidth="1"/>
    <col min="10242" max="10242" width="13.140625" style="197" customWidth="1"/>
    <col min="10243" max="10243" width="5.28515625" style="197" customWidth="1"/>
    <col min="10244" max="10244" width="11" style="197" customWidth="1"/>
    <col min="10245" max="10245" width="11.85546875" style="197" customWidth="1"/>
    <col min="10246" max="10246" width="9.28515625" style="197" customWidth="1"/>
    <col min="10247" max="10247" width="10.140625" style="197" customWidth="1"/>
    <col min="10248" max="10251" width="45.85546875" style="197" customWidth="1"/>
    <col min="10252" max="10496" width="9.140625" style="197"/>
    <col min="10497" max="10497" width="8.140625" style="197" customWidth="1"/>
    <col min="10498" max="10498" width="13.140625" style="197" customWidth="1"/>
    <col min="10499" max="10499" width="5.28515625" style="197" customWidth="1"/>
    <col min="10500" max="10500" width="11" style="197" customWidth="1"/>
    <col min="10501" max="10501" width="11.85546875" style="197" customWidth="1"/>
    <col min="10502" max="10502" width="9.28515625" style="197" customWidth="1"/>
    <col min="10503" max="10503" width="10.140625" style="197" customWidth="1"/>
    <col min="10504" max="10507" width="45.85546875" style="197" customWidth="1"/>
    <col min="10508" max="10752" width="9.140625" style="197"/>
    <col min="10753" max="10753" width="8.140625" style="197" customWidth="1"/>
    <col min="10754" max="10754" width="13.140625" style="197" customWidth="1"/>
    <col min="10755" max="10755" width="5.28515625" style="197" customWidth="1"/>
    <col min="10756" max="10756" width="11" style="197" customWidth="1"/>
    <col min="10757" max="10757" width="11.85546875" style="197" customWidth="1"/>
    <col min="10758" max="10758" width="9.28515625" style="197" customWidth="1"/>
    <col min="10759" max="10759" width="10.140625" style="197" customWidth="1"/>
    <col min="10760" max="10763" width="45.85546875" style="197" customWidth="1"/>
    <col min="10764" max="11008" width="9.140625" style="197"/>
    <col min="11009" max="11009" width="8.140625" style="197" customWidth="1"/>
    <col min="11010" max="11010" width="13.140625" style="197" customWidth="1"/>
    <col min="11011" max="11011" width="5.28515625" style="197" customWidth="1"/>
    <col min="11012" max="11012" width="11" style="197" customWidth="1"/>
    <col min="11013" max="11013" width="11.85546875" style="197" customWidth="1"/>
    <col min="11014" max="11014" width="9.28515625" style="197" customWidth="1"/>
    <col min="11015" max="11015" width="10.140625" style="197" customWidth="1"/>
    <col min="11016" max="11019" width="45.85546875" style="197" customWidth="1"/>
    <col min="11020" max="11264" width="9.140625" style="197"/>
    <col min="11265" max="11265" width="8.140625" style="197" customWidth="1"/>
    <col min="11266" max="11266" width="13.140625" style="197" customWidth="1"/>
    <col min="11267" max="11267" width="5.28515625" style="197" customWidth="1"/>
    <col min="11268" max="11268" width="11" style="197" customWidth="1"/>
    <col min="11269" max="11269" width="11.85546875" style="197" customWidth="1"/>
    <col min="11270" max="11270" width="9.28515625" style="197" customWidth="1"/>
    <col min="11271" max="11271" width="10.140625" style="197" customWidth="1"/>
    <col min="11272" max="11275" width="45.85546875" style="197" customWidth="1"/>
    <col min="11276" max="11520" width="9.140625" style="197"/>
    <col min="11521" max="11521" width="8.140625" style="197" customWidth="1"/>
    <col min="11522" max="11522" width="13.140625" style="197" customWidth="1"/>
    <col min="11523" max="11523" width="5.28515625" style="197" customWidth="1"/>
    <col min="11524" max="11524" width="11" style="197" customWidth="1"/>
    <col min="11525" max="11525" width="11.85546875" style="197" customWidth="1"/>
    <col min="11526" max="11526" width="9.28515625" style="197" customWidth="1"/>
    <col min="11527" max="11527" width="10.140625" style="197" customWidth="1"/>
    <col min="11528" max="11531" width="45.85546875" style="197" customWidth="1"/>
    <col min="11532" max="11776" width="9.140625" style="197"/>
    <col min="11777" max="11777" width="8.140625" style="197" customWidth="1"/>
    <col min="11778" max="11778" width="13.140625" style="197" customWidth="1"/>
    <col min="11779" max="11779" width="5.28515625" style="197" customWidth="1"/>
    <col min="11780" max="11780" width="11" style="197" customWidth="1"/>
    <col min="11781" max="11781" width="11.85546875" style="197" customWidth="1"/>
    <col min="11782" max="11782" width="9.28515625" style="197" customWidth="1"/>
    <col min="11783" max="11783" width="10.140625" style="197" customWidth="1"/>
    <col min="11784" max="11787" width="45.85546875" style="197" customWidth="1"/>
    <col min="11788" max="12032" width="9.140625" style="197"/>
    <col min="12033" max="12033" width="8.140625" style="197" customWidth="1"/>
    <col min="12034" max="12034" width="13.140625" style="197" customWidth="1"/>
    <col min="12035" max="12035" width="5.28515625" style="197" customWidth="1"/>
    <col min="12036" max="12036" width="11" style="197" customWidth="1"/>
    <col min="12037" max="12037" width="11.85546875" style="197" customWidth="1"/>
    <col min="12038" max="12038" width="9.28515625" style="197" customWidth="1"/>
    <col min="12039" max="12039" width="10.140625" style="197" customWidth="1"/>
    <col min="12040" max="12043" width="45.85546875" style="197" customWidth="1"/>
    <col min="12044" max="12288" width="9.140625" style="197"/>
    <col min="12289" max="12289" width="8.140625" style="197" customWidth="1"/>
    <col min="12290" max="12290" width="13.140625" style="197" customWidth="1"/>
    <col min="12291" max="12291" width="5.28515625" style="197" customWidth="1"/>
    <col min="12292" max="12292" width="11" style="197" customWidth="1"/>
    <col min="12293" max="12293" width="11.85546875" style="197" customWidth="1"/>
    <col min="12294" max="12294" width="9.28515625" style="197" customWidth="1"/>
    <col min="12295" max="12295" width="10.140625" style="197" customWidth="1"/>
    <col min="12296" max="12299" width="45.85546875" style="197" customWidth="1"/>
    <col min="12300" max="12544" width="9.140625" style="197"/>
    <col min="12545" max="12545" width="8.140625" style="197" customWidth="1"/>
    <col min="12546" max="12546" width="13.140625" style="197" customWidth="1"/>
    <col min="12547" max="12547" width="5.28515625" style="197" customWidth="1"/>
    <col min="12548" max="12548" width="11" style="197" customWidth="1"/>
    <col min="12549" max="12549" width="11.85546875" style="197" customWidth="1"/>
    <col min="12550" max="12550" width="9.28515625" style="197" customWidth="1"/>
    <col min="12551" max="12551" width="10.140625" style="197" customWidth="1"/>
    <col min="12552" max="12555" width="45.85546875" style="197" customWidth="1"/>
    <col min="12556" max="12800" width="9.140625" style="197"/>
    <col min="12801" max="12801" width="8.140625" style="197" customWidth="1"/>
    <col min="12802" max="12802" width="13.140625" style="197" customWidth="1"/>
    <col min="12803" max="12803" width="5.28515625" style="197" customWidth="1"/>
    <col min="12804" max="12804" width="11" style="197" customWidth="1"/>
    <col min="12805" max="12805" width="11.85546875" style="197" customWidth="1"/>
    <col min="12806" max="12806" width="9.28515625" style="197" customWidth="1"/>
    <col min="12807" max="12807" width="10.140625" style="197" customWidth="1"/>
    <col min="12808" max="12811" width="45.85546875" style="197" customWidth="1"/>
    <col min="12812" max="13056" width="9.140625" style="197"/>
    <col min="13057" max="13057" width="8.140625" style="197" customWidth="1"/>
    <col min="13058" max="13058" width="13.140625" style="197" customWidth="1"/>
    <col min="13059" max="13059" width="5.28515625" style="197" customWidth="1"/>
    <col min="13060" max="13060" width="11" style="197" customWidth="1"/>
    <col min="13061" max="13061" width="11.85546875" style="197" customWidth="1"/>
    <col min="13062" max="13062" width="9.28515625" style="197" customWidth="1"/>
    <col min="13063" max="13063" width="10.140625" style="197" customWidth="1"/>
    <col min="13064" max="13067" width="45.85546875" style="197" customWidth="1"/>
    <col min="13068" max="13312" width="9.140625" style="197"/>
    <col min="13313" max="13313" width="8.140625" style="197" customWidth="1"/>
    <col min="13314" max="13314" width="13.140625" style="197" customWidth="1"/>
    <col min="13315" max="13315" width="5.28515625" style="197" customWidth="1"/>
    <col min="13316" max="13316" width="11" style="197" customWidth="1"/>
    <col min="13317" max="13317" width="11.85546875" style="197" customWidth="1"/>
    <col min="13318" max="13318" width="9.28515625" style="197" customWidth="1"/>
    <col min="13319" max="13319" width="10.140625" style="197" customWidth="1"/>
    <col min="13320" max="13323" width="45.85546875" style="197" customWidth="1"/>
    <col min="13324" max="13568" width="9.140625" style="197"/>
    <col min="13569" max="13569" width="8.140625" style="197" customWidth="1"/>
    <col min="13570" max="13570" width="13.140625" style="197" customWidth="1"/>
    <col min="13571" max="13571" width="5.28515625" style="197" customWidth="1"/>
    <col min="13572" max="13572" width="11" style="197" customWidth="1"/>
    <col min="13573" max="13573" width="11.85546875" style="197" customWidth="1"/>
    <col min="13574" max="13574" width="9.28515625" style="197" customWidth="1"/>
    <col min="13575" max="13575" width="10.140625" style="197" customWidth="1"/>
    <col min="13576" max="13579" width="45.85546875" style="197" customWidth="1"/>
    <col min="13580" max="13824" width="9.140625" style="197"/>
    <col min="13825" max="13825" width="8.140625" style="197" customWidth="1"/>
    <col min="13826" max="13826" width="13.140625" style="197" customWidth="1"/>
    <col min="13827" max="13827" width="5.28515625" style="197" customWidth="1"/>
    <col min="13828" max="13828" width="11" style="197" customWidth="1"/>
    <col min="13829" max="13829" width="11.85546875" style="197" customWidth="1"/>
    <col min="13830" max="13830" width="9.28515625" style="197" customWidth="1"/>
    <col min="13831" max="13831" width="10.140625" style="197" customWidth="1"/>
    <col min="13832" max="13835" width="45.85546875" style="197" customWidth="1"/>
    <col min="13836" max="14080" width="9.140625" style="197"/>
    <col min="14081" max="14081" width="8.140625" style="197" customWidth="1"/>
    <col min="14082" max="14082" width="13.140625" style="197" customWidth="1"/>
    <col min="14083" max="14083" width="5.28515625" style="197" customWidth="1"/>
    <col min="14084" max="14084" width="11" style="197" customWidth="1"/>
    <col min="14085" max="14085" width="11.85546875" style="197" customWidth="1"/>
    <col min="14086" max="14086" width="9.28515625" style="197" customWidth="1"/>
    <col min="14087" max="14087" width="10.140625" style="197" customWidth="1"/>
    <col min="14088" max="14091" width="45.85546875" style="197" customWidth="1"/>
    <col min="14092" max="14336" width="9.140625" style="197"/>
    <col min="14337" max="14337" width="8.140625" style="197" customWidth="1"/>
    <col min="14338" max="14338" width="13.140625" style="197" customWidth="1"/>
    <col min="14339" max="14339" width="5.28515625" style="197" customWidth="1"/>
    <col min="14340" max="14340" width="11" style="197" customWidth="1"/>
    <col min="14341" max="14341" width="11.85546875" style="197" customWidth="1"/>
    <col min="14342" max="14342" width="9.28515625" style="197" customWidth="1"/>
    <col min="14343" max="14343" width="10.140625" style="197" customWidth="1"/>
    <col min="14344" max="14347" width="45.85546875" style="197" customWidth="1"/>
    <col min="14348" max="14592" width="9.140625" style="197"/>
    <col min="14593" max="14593" width="8.140625" style="197" customWidth="1"/>
    <col min="14594" max="14594" width="13.140625" style="197" customWidth="1"/>
    <col min="14595" max="14595" width="5.28515625" style="197" customWidth="1"/>
    <col min="14596" max="14596" width="11" style="197" customWidth="1"/>
    <col min="14597" max="14597" width="11.85546875" style="197" customWidth="1"/>
    <col min="14598" max="14598" width="9.28515625" style="197" customWidth="1"/>
    <col min="14599" max="14599" width="10.140625" style="197" customWidth="1"/>
    <col min="14600" max="14603" width="45.85546875" style="197" customWidth="1"/>
    <col min="14604" max="14848" width="9.140625" style="197"/>
    <col min="14849" max="14849" width="8.140625" style="197" customWidth="1"/>
    <col min="14850" max="14850" width="13.140625" style="197" customWidth="1"/>
    <col min="14851" max="14851" width="5.28515625" style="197" customWidth="1"/>
    <col min="14852" max="14852" width="11" style="197" customWidth="1"/>
    <col min="14853" max="14853" width="11.85546875" style="197" customWidth="1"/>
    <col min="14854" max="14854" width="9.28515625" style="197" customWidth="1"/>
    <col min="14855" max="14855" width="10.140625" style="197" customWidth="1"/>
    <col min="14856" max="14859" width="45.85546875" style="197" customWidth="1"/>
    <col min="14860" max="15104" width="9.140625" style="197"/>
    <col min="15105" max="15105" width="8.140625" style="197" customWidth="1"/>
    <col min="15106" max="15106" width="13.140625" style="197" customWidth="1"/>
    <col min="15107" max="15107" width="5.28515625" style="197" customWidth="1"/>
    <col min="15108" max="15108" width="11" style="197" customWidth="1"/>
    <col min="15109" max="15109" width="11.85546875" style="197" customWidth="1"/>
    <col min="15110" max="15110" width="9.28515625" style="197" customWidth="1"/>
    <col min="15111" max="15111" width="10.140625" style="197" customWidth="1"/>
    <col min="15112" max="15115" width="45.85546875" style="197" customWidth="1"/>
    <col min="15116" max="15360" width="9.140625" style="197"/>
    <col min="15361" max="15361" width="8.140625" style="197" customWidth="1"/>
    <col min="15362" max="15362" width="13.140625" style="197" customWidth="1"/>
    <col min="15363" max="15363" width="5.28515625" style="197" customWidth="1"/>
    <col min="15364" max="15364" width="11" style="197" customWidth="1"/>
    <col min="15365" max="15365" width="11.85546875" style="197" customWidth="1"/>
    <col min="15366" max="15366" width="9.28515625" style="197" customWidth="1"/>
    <col min="15367" max="15367" width="10.140625" style="197" customWidth="1"/>
    <col min="15368" max="15371" width="45.85546875" style="197" customWidth="1"/>
    <col min="15372" max="15616" width="9.140625" style="197"/>
    <col min="15617" max="15617" width="8.140625" style="197" customWidth="1"/>
    <col min="15618" max="15618" width="13.140625" style="197" customWidth="1"/>
    <col min="15619" max="15619" width="5.28515625" style="197" customWidth="1"/>
    <col min="15620" max="15620" width="11" style="197" customWidth="1"/>
    <col min="15621" max="15621" width="11.85546875" style="197" customWidth="1"/>
    <col min="15622" max="15622" width="9.28515625" style="197" customWidth="1"/>
    <col min="15623" max="15623" width="10.140625" style="197" customWidth="1"/>
    <col min="15624" max="15627" width="45.85546875" style="197" customWidth="1"/>
    <col min="15628" max="15872" width="9.140625" style="197"/>
    <col min="15873" max="15873" width="8.140625" style="197" customWidth="1"/>
    <col min="15874" max="15874" width="13.140625" style="197" customWidth="1"/>
    <col min="15875" max="15875" width="5.28515625" style="197" customWidth="1"/>
    <col min="15876" max="15876" width="11" style="197" customWidth="1"/>
    <col min="15877" max="15877" width="11.85546875" style="197" customWidth="1"/>
    <col min="15878" max="15878" width="9.28515625" style="197" customWidth="1"/>
    <col min="15879" max="15879" width="10.140625" style="197" customWidth="1"/>
    <col min="15880" max="15883" width="45.85546875" style="197" customWidth="1"/>
    <col min="15884" max="16128" width="9.140625" style="197"/>
    <col min="16129" max="16129" width="8.140625" style="197" customWidth="1"/>
    <col min="16130" max="16130" width="13.140625" style="197" customWidth="1"/>
    <col min="16131" max="16131" width="5.28515625" style="197" customWidth="1"/>
    <col min="16132" max="16132" width="11" style="197" customWidth="1"/>
    <col min="16133" max="16133" width="11.85546875" style="197" customWidth="1"/>
    <col min="16134" max="16134" width="9.28515625" style="197" customWidth="1"/>
    <col min="16135" max="16135" width="10.140625" style="197" customWidth="1"/>
    <col min="16136" max="16139" width="45.85546875" style="197" customWidth="1"/>
    <col min="16140" max="16384" width="9.140625" style="197"/>
  </cols>
  <sheetData>
    <row r="1" spans="1:11" ht="15" customHeight="1">
      <c r="A1" s="270" t="s">
        <v>2475</v>
      </c>
      <c r="B1" s="271"/>
      <c r="C1" s="272"/>
      <c r="D1" s="272"/>
      <c r="E1" s="272"/>
      <c r="F1" s="272"/>
      <c r="G1" s="272"/>
      <c r="H1" s="272"/>
      <c r="I1" s="273"/>
      <c r="J1" s="272"/>
      <c r="K1" s="273"/>
    </row>
    <row r="2" spans="1:11" ht="76.5" customHeight="1">
      <c r="A2" s="274" t="s">
        <v>2476</v>
      </c>
      <c r="B2" s="275" t="s">
        <v>2477</v>
      </c>
      <c r="C2" s="276" t="s">
        <v>2478</v>
      </c>
      <c r="D2" s="277" t="s">
        <v>2479</v>
      </c>
      <c r="E2" s="277" t="s">
        <v>2480</v>
      </c>
      <c r="F2" s="277" t="s">
        <v>271</v>
      </c>
      <c r="G2" s="277" t="s">
        <v>2481</v>
      </c>
      <c r="H2" s="277" t="s">
        <v>2482</v>
      </c>
      <c r="I2" s="277" t="s">
        <v>2483</v>
      </c>
      <c r="J2" s="277" t="s">
        <v>2484</v>
      </c>
      <c r="K2" s="277" t="s">
        <v>2485</v>
      </c>
    </row>
    <row r="3" spans="1:11">
      <c r="A3" s="278" t="s">
        <v>21</v>
      </c>
      <c r="B3" s="278" t="s">
        <v>419</v>
      </c>
      <c r="C3" s="278" t="s">
        <v>2486</v>
      </c>
      <c r="D3" s="278"/>
      <c r="E3" s="278"/>
      <c r="F3" s="278"/>
      <c r="G3" s="278"/>
      <c r="H3" s="279"/>
      <c r="I3" s="279"/>
      <c r="J3" s="279"/>
      <c r="K3" s="279"/>
    </row>
    <row r="4" spans="1:11">
      <c r="A4" s="280" t="s">
        <v>26</v>
      </c>
      <c r="B4" s="280" t="s">
        <v>419</v>
      </c>
      <c r="C4" s="280" t="s">
        <v>2486</v>
      </c>
      <c r="D4" s="280"/>
      <c r="E4" s="280"/>
      <c r="F4" s="280"/>
      <c r="G4" s="280"/>
      <c r="H4" s="281"/>
      <c r="I4" s="281"/>
      <c r="J4" s="281"/>
      <c r="K4" s="281"/>
    </row>
    <row r="5" spans="1:11">
      <c r="A5" s="280" t="s">
        <v>31</v>
      </c>
      <c r="B5" s="280" t="s">
        <v>419</v>
      </c>
      <c r="C5" s="280" t="s">
        <v>2486</v>
      </c>
      <c r="D5" s="280"/>
      <c r="E5" s="280"/>
      <c r="F5" s="280"/>
      <c r="G5" s="280"/>
      <c r="H5" s="281"/>
      <c r="I5" s="281"/>
      <c r="J5" s="281"/>
      <c r="K5" s="281"/>
    </row>
    <row r="6" spans="1:11">
      <c r="A6" s="280" t="s">
        <v>35</v>
      </c>
      <c r="B6" s="280" t="s">
        <v>419</v>
      </c>
      <c r="C6" s="280" t="s">
        <v>2486</v>
      </c>
      <c r="D6" s="282"/>
      <c r="E6" s="282"/>
      <c r="F6" s="282"/>
      <c r="G6" s="282"/>
      <c r="H6" s="283"/>
      <c r="I6" s="283"/>
      <c r="J6" s="283"/>
      <c r="K6" s="283"/>
    </row>
    <row r="7" spans="1:11">
      <c r="A7" s="282"/>
      <c r="B7" s="282"/>
      <c r="C7" s="282"/>
      <c r="D7" s="282"/>
      <c r="E7" s="282"/>
      <c r="F7" s="282"/>
      <c r="G7" s="282"/>
      <c r="H7" s="283"/>
      <c r="I7" s="283"/>
      <c r="J7" s="283"/>
      <c r="K7" s="283"/>
    </row>
    <row r="8" spans="1:11">
      <c r="A8" s="282"/>
      <c r="B8" s="282"/>
      <c r="C8" s="282"/>
      <c r="D8" s="282"/>
      <c r="E8" s="282"/>
      <c r="F8" s="282"/>
      <c r="G8" s="282"/>
      <c r="H8" s="283"/>
      <c r="I8" s="283"/>
      <c r="J8" s="283"/>
      <c r="K8" s="283"/>
    </row>
    <row r="9" spans="1:11">
      <c r="A9" s="282"/>
      <c r="B9" s="282"/>
      <c r="C9" s="282"/>
      <c r="D9" s="282"/>
      <c r="E9" s="282"/>
      <c r="F9" s="282"/>
      <c r="G9" s="282"/>
      <c r="H9" s="283"/>
      <c r="I9" s="283"/>
      <c r="J9" s="283"/>
      <c r="K9" s="283"/>
    </row>
    <row r="10" spans="1:11">
      <c r="A10" s="282"/>
      <c r="B10" s="282"/>
      <c r="C10" s="282"/>
      <c r="D10" s="282"/>
      <c r="E10" s="282"/>
      <c r="F10" s="282"/>
      <c r="G10" s="282"/>
      <c r="H10" s="283"/>
      <c r="I10" s="283"/>
      <c r="J10" s="283"/>
      <c r="K10" s="283"/>
    </row>
    <row r="11" spans="1:11">
      <c r="A11" s="282"/>
      <c r="B11" s="282"/>
      <c r="C11" s="282"/>
      <c r="D11" s="282"/>
      <c r="E11" s="282"/>
      <c r="F11" s="282"/>
      <c r="G11" s="282"/>
      <c r="H11" s="283"/>
      <c r="I11" s="283"/>
      <c r="J11" s="283"/>
      <c r="K11" s="283"/>
    </row>
    <row r="12" spans="1:11">
      <c r="A12" s="282"/>
      <c r="B12" s="282"/>
      <c r="C12" s="282"/>
      <c r="D12" s="282"/>
      <c r="E12" s="282"/>
      <c r="F12" s="282"/>
      <c r="G12" s="282"/>
      <c r="H12" s="283"/>
      <c r="I12" s="283"/>
      <c r="J12" s="283"/>
      <c r="K12" s="283"/>
    </row>
    <row r="13" spans="1:11">
      <c r="A13" s="282"/>
      <c r="B13" s="282"/>
      <c r="C13" s="282"/>
      <c r="D13" s="282"/>
      <c r="E13" s="282"/>
      <c r="F13" s="282"/>
      <c r="G13" s="282"/>
      <c r="H13" s="283"/>
      <c r="I13" s="283"/>
      <c r="J13" s="283"/>
      <c r="K13" s="283"/>
    </row>
    <row r="14" spans="1:11">
      <c r="A14" s="282"/>
      <c r="B14" s="282"/>
      <c r="C14" s="282"/>
      <c r="D14" s="282"/>
      <c r="E14" s="282"/>
      <c r="F14" s="282"/>
      <c r="G14" s="282"/>
      <c r="H14" s="283"/>
      <c r="I14" s="283"/>
      <c r="J14" s="283"/>
      <c r="K14" s="283"/>
    </row>
    <row r="15" spans="1:11">
      <c r="A15" s="282"/>
      <c r="B15" s="282"/>
      <c r="C15" s="282"/>
      <c r="D15" s="282"/>
      <c r="E15" s="282"/>
      <c r="F15" s="282"/>
      <c r="G15" s="282"/>
      <c r="H15" s="283"/>
      <c r="I15" s="283"/>
      <c r="J15" s="283"/>
      <c r="K15" s="283"/>
    </row>
    <row r="16" spans="1:11">
      <c r="A16" s="282"/>
      <c r="B16" s="282"/>
      <c r="C16" s="282"/>
      <c r="D16" s="282"/>
      <c r="E16" s="282"/>
      <c r="F16" s="282"/>
      <c r="G16" s="282"/>
      <c r="H16" s="283"/>
      <c r="I16" s="283"/>
      <c r="J16" s="283"/>
      <c r="K16" s="283"/>
    </row>
    <row r="17" spans="1:11">
      <c r="A17" s="282"/>
      <c r="B17" s="282"/>
      <c r="C17" s="282"/>
      <c r="D17" s="282"/>
      <c r="E17" s="282"/>
      <c r="F17" s="282"/>
      <c r="G17" s="282"/>
      <c r="H17" s="283"/>
      <c r="I17" s="283"/>
      <c r="J17" s="283"/>
      <c r="K17" s="283"/>
    </row>
    <row r="18" spans="1:11">
      <c r="A18" s="282"/>
      <c r="B18" s="282"/>
      <c r="C18" s="282"/>
      <c r="D18" s="282"/>
      <c r="E18" s="282"/>
      <c r="F18" s="282"/>
      <c r="G18" s="282"/>
      <c r="H18" s="283"/>
      <c r="I18" s="283"/>
      <c r="J18" s="283"/>
      <c r="K18" s="283"/>
    </row>
    <row r="19" spans="1:11">
      <c r="A19" s="282"/>
      <c r="B19" s="282"/>
      <c r="C19" s="282"/>
      <c r="D19" s="282"/>
      <c r="E19" s="282"/>
      <c r="F19" s="282"/>
      <c r="G19" s="282"/>
      <c r="H19" s="283"/>
      <c r="I19" s="283"/>
      <c r="J19" s="283"/>
      <c r="K19" s="283"/>
    </row>
    <row r="20" spans="1:11">
      <c r="A20" s="282"/>
      <c r="B20" s="282"/>
      <c r="C20" s="282"/>
      <c r="D20" s="282"/>
      <c r="E20" s="282"/>
      <c r="F20" s="282"/>
      <c r="G20" s="282"/>
      <c r="H20" s="283"/>
      <c r="I20" s="283"/>
      <c r="J20" s="283"/>
      <c r="K20" s="283"/>
    </row>
    <row r="21" spans="1:11">
      <c r="A21" s="282"/>
      <c r="B21" s="282"/>
      <c r="C21" s="282"/>
      <c r="D21" s="282"/>
      <c r="E21" s="282"/>
      <c r="F21" s="282"/>
      <c r="G21" s="282"/>
      <c r="H21" s="283"/>
      <c r="I21" s="283"/>
      <c r="J21" s="283"/>
      <c r="K21" s="283"/>
    </row>
    <row r="22" spans="1:11">
      <c r="A22" s="282"/>
      <c r="B22" s="282"/>
      <c r="C22" s="282"/>
      <c r="D22" s="282"/>
      <c r="E22" s="282"/>
      <c r="F22" s="282"/>
      <c r="G22" s="282"/>
      <c r="H22" s="283"/>
      <c r="I22" s="283"/>
      <c r="J22" s="283"/>
      <c r="K22" s="283"/>
    </row>
    <row r="23" spans="1:11">
      <c r="A23" s="282"/>
      <c r="B23" s="282"/>
      <c r="C23" s="282"/>
      <c r="D23" s="282"/>
      <c r="E23" s="282"/>
      <c r="F23" s="282"/>
      <c r="G23" s="282"/>
      <c r="H23" s="283"/>
      <c r="I23" s="283"/>
      <c r="J23" s="283"/>
      <c r="K23" s="283"/>
    </row>
    <row r="24" spans="1:11">
      <c r="A24" s="282"/>
      <c r="B24" s="282"/>
      <c r="C24" s="282"/>
      <c r="D24" s="282"/>
      <c r="E24" s="282"/>
      <c r="F24" s="282"/>
      <c r="G24" s="282"/>
      <c r="H24" s="283"/>
      <c r="I24" s="283"/>
      <c r="J24" s="283"/>
      <c r="K24" s="283"/>
    </row>
    <row r="25" spans="1:11">
      <c r="A25" s="282"/>
      <c r="B25" s="282"/>
      <c r="C25" s="282"/>
      <c r="D25" s="282"/>
      <c r="E25" s="282"/>
      <c r="F25" s="282"/>
      <c r="G25" s="282"/>
      <c r="H25" s="283"/>
      <c r="I25" s="283"/>
      <c r="J25" s="283"/>
      <c r="K25" s="283"/>
    </row>
    <row r="26" spans="1:11">
      <c r="A26" s="282"/>
      <c r="B26" s="282"/>
      <c r="C26" s="282"/>
      <c r="D26" s="282"/>
      <c r="E26" s="282"/>
      <c r="F26" s="282"/>
      <c r="G26" s="282"/>
      <c r="H26" s="283"/>
      <c r="I26" s="283"/>
      <c r="J26" s="283"/>
      <c r="K26" s="283"/>
    </row>
    <row r="27" spans="1:11">
      <c r="A27" s="282"/>
      <c r="B27" s="282"/>
      <c r="C27" s="282"/>
      <c r="D27" s="282"/>
      <c r="E27" s="282"/>
      <c r="F27" s="282"/>
      <c r="G27" s="282"/>
      <c r="H27" s="283"/>
      <c r="I27" s="283"/>
      <c r="J27" s="283"/>
      <c r="K27" s="283"/>
    </row>
    <row r="28" spans="1:11">
      <c r="A28" s="282"/>
      <c r="B28" s="282"/>
      <c r="C28" s="282"/>
      <c r="D28" s="282"/>
      <c r="E28" s="282"/>
      <c r="F28" s="282"/>
      <c r="G28" s="282"/>
      <c r="H28" s="283"/>
      <c r="I28" s="283"/>
      <c r="J28" s="283"/>
      <c r="K28" s="283"/>
    </row>
    <row r="29" spans="1:11">
      <c r="A29" s="282"/>
      <c r="B29" s="282"/>
      <c r="C29" s="282"/>
      <c r="D29" s="282"/>
      <c r="E29" s="282"/>
      <c r="F29" s="282"/>
      <c r="G29" s="282"/>
      <c r="H29" s="283"/>
      <c r="I29" s="283"/>
      <c r="J29" s="283"/>
      <c r="K29" s="283"/>
    </row>
    <row r="30" spans="1:11">
      <c r="A30" s="282"/>
      <c r="B30" s="282"/>
      <c r="C30" s="282"/>
      <c r="D30" s="282"/>
      <c r="E30" s="282"/>
      <c r="F30" s="282"/>
      <c r="G30" s="282"/>
      <c r="H30" s="283"/>
      <c r="I30" s="283"/>
      <c r="J30" s="283"/>
      <c r="K30" s="283"/>
    </row>
    <row r="31" spans="1:11">
      <c r="A31" s="282"/>
      <c r="B31" s="282"/>
      <c r="C31" s="282"/>
      <c r="D31" s="282"/>
      <c r="E31" s="282"/>
      <c r="F31" s="282"/>
      <c r="G31" s="282"/>
      <c r="H31" s="283"/>
      <c r="I31" s="282"/>
      <c r="J31" s="283"/>
      <c r="K31" s="282"/>
    </row>
    <row r="32" spans="1:11">
      <c r="A32" s="282"/>
      <c r="B32" s="282"/>
      <c r="C32" s="282"/>
      <c r="D32" s="282"/>
      <c r="E32" s="282"/>
      <c r="F32" s="282"/>
      <c r="G32" s="282"/>
      <c r="H32" s="283"/>
      <c r="I32" s="282"/>
      <c r="J32" s="283"/>
      <c r="K32" s="282"/>
    </row>
    <row r="33" spans="1:11">
      <c r="A33" s="282"/>
      <c r="B33" s="282"/>
      <c r="C33" s="282"/>
      <c r="D33" s="282"/>
      <c r="E33" s="282"/>
      <c r="F33" s="282"/>
      <c r="G33" s="282"/>
      <c r="H33" s="283"/>
      <c r="I33" s="282"/>
      <c r="J33" s="283"/>
      <c r="K33" s="282"/>
    </row>
    <row r="34" spans="1:11">
      <c r="H34" s="284"/>
      <c r="J34" s="284"/>
    </row>
    <row r="35" spans="1:11">
      <c r="H35" s="284"/>
      <c r="J35" s="284"/>
    </row>
    <row r="36" spans="1:11">
      <c r="H36" s="284"/>
      <c r="J36" s="284"/>
    </row>
    <row r="37" spans="1:11">
      <c r="H37" s="284"/>
      <c r="J37" s="284"/>
    </row>
  </sheetData>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Normal="100" zoomScaleSheetLayoutView="100" workbookViewId="0"/>
  </sheetViews>
  <sheetFormatPr defaultColWidth="9.140625" defaultRowHeight="14.45"/>
  <cols>
    <col min="1" max="1" width="24.42578125" style="197" customWidth="1"/>
    <col min="2" max="2" width="27.42578125" style="197" customWidth="1"/>
    <col min="3" max="3" width="20.140625" style="197" customWidth="1"/>
    <col min="4" max="256" width="9.140625" style="197"/>
    <col min="257" max="257" width="24.42578125" style="197" customWidth="1"/>
    <col min="258" max="258" width="27.42578125" style="197" customWidth="1"/>
    <col min="259" max="259" width="20.140625" style="197" customWidth="1"/>
    <col min="260" max="512" width="9.140625" style="197"/>
    <col min="513" max="513" width="24.42578125" style="197" customWidth="1"/>
    <col min="514" max="514" width="27.42578125" style="197" customWidth="1"/>
    <col min="515" max="515" width="20.140625" style="197" customWidth="1"/>
    <col min="516" max="768" width="9.140625" style="197"/>
    <col min="769" max="769" width="24.42578125" style="197" customWidth="1"/>
    <col min="770" max="770" width="27.42578125" style="197" customWidth="1"/>
    <col min="771" max="771" width="20.140625" style="197" customWidth="1"/>
    <col min="772" max="1024" width="9.140625" style="197"/>
    <col min="1025" max="1025" width="24.42578125" style="197" customWidth="1"/>
    <col min="1026" max="1026" width="27.42578125" style="197" customWidth="1"/>
    <col min="1027" max="1027" width="20.140625" style="197" customWidth="1"/>
    <col min="1028" max="1280" width="9.140625" style="197"/>
    <col min="1281" max="1281" width="24.42578125" style="197" customWidth="1"/>
    <col min="1282" max="1282" width="27.42578125" style="197" customWidth="1"/>
    <col min="1283" max="1283" width="20.140625" style="197" customWidth="1"/>
    <col min="1284" max="1536" width="9.140625" style="197"/>
    <col min="1537" max="1537" width="24.42578125" style="197" customWidth="1"/>
    <col min="1538" max="1538" width="27.42578125" style="197" customWidth="1"/>
    <col min="1539" max="1539" width="20.140625" style="197" customWidth="1"/>
    <col min="1540" max="1792" width="9.140625" style="197"/>
    <col min="1793" max="1793" width="24.42578125" style="197" customWidth="1"/>
    <col min="1794" max="1794" width="27.42578125" style="197" customWidth="1"/>
    <col min="1795" max="1795" width="20.140625" style="197" customWidth="1"/>
    <col min="1796" max="2048" width="9.140625" style="197"/>
    <col min="2049" max="2049" width="24.42578125" style="197" customWidth="1"/>
    <col min="2050" max="2050" width="27.42578125" style="197" customWidth="1"/>
    <col min="2051" max="2051" width="20.140625" style="197" customWidth="1"/>
    <col min="2052" max="2304" width="9.140625" style="197"/>
    <col min="2305" max="2305" width="24.42578125" style="197" customWidth="1"/>
    <col min="2306" max="2306" width="27.42578125" style="197" customWidth="1"/>
    <col min="2307" max="2307" width="20.140625" style="197" customWidth="1"/>
    <col min="2308" max="2560" width="9.140625" style="197"/>
    <col min="2561" max="2561" width="24.42578125" style="197" customWidth="1"/>
    <col min="2562" max="2562" width="27.42578125" style="197" customWidth="1"/>
    <col min="2563" max="2563" width="20.140625" style="197" customWidth="1"/>
    <col min="2564" max="2816" width="9.140625" style="197"/>
    <col min="2817" max="2817" width="24.42578125" style="197" customWidth="1"/>
    <col min="2818" max="2818" width="27.42578125" style="197" customWidth="1"/>
    <col min="2819" max="2819" width="20.140625" style="197" customWidth="1"/>
    <col min="2820" max="3072" width="9.140625" style="197"/>
    <col min="3073" max="3073" width="24.42578125" style="197" customWidth="1"/>
    <col min="3074" max="3074" width="27.42578125" style="197" customWidth="1"/>
    <col min="3075" max="3075" width="20.140625" style="197" customWidth="1"/>
    <col min="3076" max="3328" width="9.140625" style="197"/>
    <col min="3329" max="3329" width="24.42578125" style="197" customWidth="1"/>
    <col min="3330" max="3330" width="27.42578125" style="197" customWidth="1"/>
    <col min="3331" max="3331" width="20.140625" style="197" customWidth="1"/>
    <col min="3332" max="3584" width="9.140625" style="197"/>
    <col min="3585" max="3585" width="24.42578125" style="197" customWidth="1"/>
    <col min="3586" max="3586" width="27.42578125" style="197" customWidth="1"/>
    <col min="3587" max="3587" width="20.140625" style="197" customWidth="1"/>
    <col min="3588" max="3840" width="9.140625" style="197"/>
    <col min="3841" max="3841" width="24.42578125" style="197" customWidth="1"/>
    <col min="3842" max="3842" width="27.42578125" style="197" customWidth="1"/>
    <col min="3843" max="3843" width="20.140625" style="197" customWidth="1"/>
    <col min="3844" max="4096" width="9.140625" style="197"/>
    <col min="4097" max="4097" width="24.42578125" style="197" customWidth="1"/>
    <col min="4098" max="4098" width="27.42578125" style="197" customWidth="1"/>
    <col min="4099" max="4099" width="20.140625" style="197" customWidth="1"/>
    <col min="4100" max="4352" width="9.140625" style="197"/>
    <col min="4353" max="4353" width="24.42578125" style="197" customWidth="1"/>
    <col min="4354" max="4354" width="27.42578125" style="197" customWidth="1"/>
    <col min="4355" max="4355" width="20.140625" style="197" customWidth="1"/>
    <col min="4356" max="4608" width="9.140625" style="197"/>
    <col min="4609" max="4609" width="24.42578125" style="197" customWidth="1"/>
    <col min="4610" max="4610" width="27.42578125" style="197" customWidth="1"/>
    <col min="4611" max="4611" width="20.140625" style="197" customWidth="1"/>
    <col min="4612" max="4864" width="9.140625" style="197"/>
    <col min="4865" max="4865" width="24.42578125" style="197" customWidth="1"/>
    <col min="4866" max="4866" width="27.42578125" style="197" customWidth="1"/>
    <col min="4867" max="4867" width="20.140625" style="197" customWidth="1"/>
    <col min="4868" max="5120" width="9.140625" style="197"/>
    <col min="5121" max="5121" width="24.42578125" style="197" customWidth="1"/>
    <col min="5122" max="5122" width="27.42578125" style="197" customWidth="1"/>
    <col min="5123" max="5123" width="20.140625" style="197" customWidth="1"/>
    <col min="5124" max="5376" width="9.140625" style="197"/>
    <col min="5377" max="5377" width="24.42578125" style="197" customWidth="1"/>
    <col min="5378" max="5378" width="27.42578125" style="197" customWidth="1"/>
    <col min="5379" max="5379" width="20.140625" style="197" customWidth="1"/>
    <col min="5380" max="5632" width="9.140625" style="197"/>
    <col min="5633" max="5633" width="24.42578125" style="197" customWidth="1"/>
    <col min="5634" max="5634" width="27.42578125" style="197" customWidth="1"/>
    <col min="5635" max="5635" width="20.140625" style="197" customWidth="1"/>
    <col min="5636" max="5888" width="9.140625" style="197"/>
    <col min="5889" max="5889" width="24.42578125" style="197" customWidth="1"/>
    <col min="5890" max="5890" width="27.42578125" style="197" customWidth="1"/>
    <col min="5891" max="5891" width="20.140625" style="197" customWidth="1"/>
    <col min="5892" max="6144" width="9.140625" style="197"/>
    <col min="6145" max="6145" width="24.42578125" style="197" customWidth="1"/>
    <col min="6146" max="6146" width="27.42578125" style="197" customWidth="1"/>
    <col min="6147" max="6147" width="20.140625" style="197" customWidth="1"/>
    <col min="6148" max="6400" width="9.140625" style="197"/>
    <col min="6401" max="6401" width="24.42578125" style="197" customWidth="1"/>
    <col min="6402" max="6402" width="27.42578125" style="197" customWidth="1"/>
    <col min="6403" max="6403" width="20.140625" style="197" customWidth="1"/>
    <col min="6404" max="6656" width="9.140625" style="197"/>
    <col min="6657" max="6657" width="24.42578125" style="197" customWidth="1"/>
    <col min="6658" max="6658" width="27.42578125" style="197" customWidth="1"/>
    <col min="6659" max="6659" width="20.140625" style="197" customWidth="1"/>
    <col min="6660" max="6912" width="9.140625" style="197"/>
    <col min="6913" max="6913" width="24.42578125" style="197" customWidth="1"/>
    <col min="6914" max="6914" width="27.42578125" style="197" customWidth="1"/>
    <col min="6915" max="6915" width="20.140625" style="197" customWidth="1"/>
    <col min="6916" max="7168" width="9.140625" style="197"/>
    <col min="7169" max="7169" width="24.42578125" style="197" customWidth="1"/>
    <col min="7170" max="7170" width="27.42578125" style="197" customWidth="1"/>
    <col min="7171" max="7171" width="20.140625" style="197" customWidth="1"/>
    <col min="7172" max="7424" width="9.140625" style="197"/>
    <col min="7425" max="7425" width="24.42578125" style="197" customWidth="1"/>
    <col min="7426" max="7426" width="27.42578125" style="197" customWidth="1"/>
    <col min="7427" max="7427" width="20.140625" style="197" customWidth="1"/>
    <col min="7428" max="7680" width="9.140625" style="197"/>
    <col min="7681" max="7681" width="24.42578125" style="197" customWidth="1"/>
    <col min="7682" max="7682" width="27.42578125" style="197" customWidth="1"/>
    <col min="7683" max="7683" width="20.140625" style="197" customWidth="1"/>
    <col min="7684" max="7936" width="9.140625" style="197"/>
    <col min="7937" max="7937" width="24.42578125" style="197" customWidth="1"/>
    <col min="7938" max="7938" width="27.42578125" style="197" customWidth="1"/>
    <col min="7939" max="7939" width="20.140625" style="197" customWidth="1"/>
    <col min="7940" max="8192" width="9.140625" style="197"/>
    <col min="8193" max="8193" width="24.42578125" style="197" customWidth="1"/>
    <col min="8194" max="8194" width="27.42578125" style="197" customWidth="1"/>
    <col min="8195" max="8195" width="20.140625" style="197" customWidth="1"/>
    <col min="8196" max="8448" width="9.140625" style="197"/>
    <col min="8449" max="8449" width="24.42578125" style="197" customWidth="1"/>
    <col min="8450" max="8450" width="27.42578125" style="197" customWidth="1"/>
    <col min="8451" max="8451" width="20.140625" style="197" customWidth="1"/>
    <col min="8452" max="8704" width="9.140625" style="197"/>
    <col min="8705" max="8705" width="24.42578125" style="197" customWidth="1"/>
    <col min="8706" max="8706" width="27.42578125" style="197" customWidth="1"/>
    <col min="8707" max="8707" width="20.140625" style="197" customWidth="1"/>
    <col min="8708" max="8960" width="9.140625" style="197"/>
    <col min="8961" max="8961" width="24.42578125" style="197" customWidth="1"/>
    <col min="8962" max="8962" width="27.42578125" style="197" customWidth="1"/>
    <col min="8963" max="8963" width="20.140625" style="197" customWidth="1"/>
    <col min="8964" max="9216" width="9.140625" style="197"/>
    <col min="9217" max="9217" width="24.42578125" style="197" customWidth="1"/>
    <col min="9218" max="9218" width="27.42578125" style="197" customWidth="1"/>
    <col min="9219" max="9219" width="20.140625" style="197" customWidth="1"/>
    <col min="9220" max="9472" width="9.140625" style="197"/>
    <col min="9473" max="9473" width="24.42578125" style="197" customWidth="1"/>
    <col min="9474" max="9474" width="27.42578125" style="197" customWidth="1"/>
    <col min="9475" max="9475" width="20.140625" style="197" customWidth="1"/>
    <col min="9476" max="9728" width="9.140625" style="197"/>
    <col min="9729" max="9729" width="24.42578125" style="197" customWidth="1"/>
    <col min="9730" max="9730" width="27.42578125" style="197" customWidth="1"/>
    <col min="9731" max="9731" width="20.140625" style="197" customWidth="1"/>
    <col min="9732" max="9984" width="9.140625" style="197"/>
    <col min="9985" max="9985" width="24.42578125" style="197" customWidth="1"/>
    <col min="9986" max="9986" width="27.42578125" style="197" customWidth="1"/>
    <col min="9987" max="9987" width="20.140625" style="197" customWidth="1"/>
    <col min="9988" max="10240" width="9.140625" style="197"/>
    <col min="10241" max="10241" width="24.42578125" style="197" customWidth="1"/>
    <col min="10242" max="10242" width="27.42578125" style="197" customWidth="1"/>
    <col min="10243" max="10243" width="20.140625" style="197" customWidth="1"/>
    <col min="10244" max="10496" width="9.140625" style="197"/>
    <col min="10497" max="10497" width="24.42578125" style="197" customWidth="1"/>
    <col min="10498" max="10498" width="27.42578125" style="197" customWidth="1"/>
    <col min="10499" max="10499" width="20.140625" style="197" customWidth="1"/>
    <col min="10500" max="10752" width="9.140625" style="197"/>
    <col min="10753" max="10753" width="24.42578125" style="197" customWidth="1"/>
    <col min="10754" max="10754" width="27.42578125" style="197" customWidth="1"/>
    <col min="10755" max="10755" width="20.140625" style="197" customWidth="1"/>
    <col min="10756" max="11008" width="9.140625" style="197"/>
    <col min="11009" max="11009" width="24.42578125" style="197" customWidth="1"/>
    <col min="11010" max="11010" width="27.42578125" style="197" customWidth="1"/>
    <col min="11011" max="11011" width="20.140625" style="197" customWidth="1"/>
    <col min="11012" max="11264" width="9.140625" style="197"/>
    <col min="11265" max="11265" width="24.42578125" style="197" customWidth="1"/>
    <col min="11266" max="11266" width="27.42578125" style="197" customWidth="1"/>
    <col min="11267" max="11267" width="20.140625" style="197" customWidth="1"/>
    <col min="11268" max="11520" width="9.140625" style="197"/>
    <col min="11521" max="11521" width="24.42578125" style="197" customWidth="1"/>
    <col min="11522" max="11522" width="27.42578125" style="197" customWidth="1"/>
    <col min="11523" max="11523" width="20.140625" style="197" customWidth="1"/>
    <col min="11524" max="11776" width="9.140625" style="197"/>
    <col min="11777" max="11777" width="24.42578125" style="197" customWidth="1"/>
    <col min="11778" max="11778" width="27.42578125" style="197" customWidth="1"/>
    <col min="11779" max="11779" width="20.140625" style="197" customWidth="1"/>
    <col min="11780" max="12032" width="9.140625" style="197"/>
    <col min="12033" max="12033" width="24.42578125" style="197" customWidth="1"/>
    <col min="12034" max="12034" width="27.42578125" style="197" customWidth="1"/>
    <col min="12035" max="12035" width="20.140625" style="197" customWidth="1"/>
    <col min="12036" max="12288" width="9.140625" style="197"/>
    <col min="12289" max="12289" width="24.42578125" style="197" customWidth="1"/>
    <col min="12290" max="12290" width="27.42578125" style="197" customWidth="1"/>
    <col min="12291" max="12291" width="20.140625" style="197" customWidth="1"/>
    <col min="12292" max="12544" width="9.140625" style="197"/>
    <col min="12545" max="12545" width="24.42578125" style="197" customWidth="1"/>
    <col min="12546" max="12546" width="27.42578125" style="197" customWidth="1"/>
    <col min="12547" max="12547" width="20.140625" style="197" customWidth="1"/>
    <col min="12548" max="12800" width="9.140625" style="197"/>
    <col min="12801" max="12801" width="24.42578125" style="197" customWidth="1"/>
    <col min="12802" max="12802" width="27.42578125" style="197" customWidth="1"/>
    <col min="12803" max="12803" width="20.140625" style="197" customWidth="1"/>
    <col min="12804" max="13056" width="9.140625" style="197"/>
    <col min="13057" max="13057" width="24.42578125" style="197" customWidth="1"/>
    <col min="13058" max="13058" width="27.42578125" style="197" customWidth="1"/>
    <col min="13059" max="13059" width="20.140625" style="197" customWidth="1"/>
    <col min="13060" max="13312" width="9.140625" style="197"/>
    <col min="13313" max="13313" width="24.42578125" style="197" customWidth="1"/>
    <col min="13314" max="13314" width="27.42578125" style="197" customWidth="1"/>
    <col min="13315" max="13315" width="20.140625" style="197" customWidth="1"/>
    <col min="13316" max="13568" width="9.140625" style="197"/>
    <col min="13569" max="13569" width="24.42578125" style="197" customWidth="1"/>
    <col min="13570" max="13570" width="27.42578125" style="197" customWidth="1"/>
    <col min="13571" max="13571" width="20.140625" style="197" customWidth="1"/>
    <col min="13572" max="13824" width="9.140625" style="197"/>
    <col min="13825" max="13825" width="24.42578125" style="197" customWidth="1"/>
    <col min="13826" max="13826" width="27.42578125" style="197" customWidth="1"/>
    <col min="13827" max="13827" width="20.140625" style="197" customWidth="1"/>
    <col min="13828" max="14080" width="9.140625" style="197"/>
    <col min="14081" max="14081" width="24.42578125" style="197" customWidth="1"/>
    <col min="14082" max="14082" width="27.42578125" style="197" customWidth="1"/>
    <col min="14083" max="14083" width="20.140625" style="197" customWidth="1"/>
    <col min="14084" max="14336" width="9.140625" style="197"/>
    <col min="14337" max="14337" width="24.42578125" style="197" customWidth="1"/>
    <col min="14338" max="14338" width="27.42578125" style="197" customWidth="1"/>
    <col min="14339" max="14339" width="20.140625" style="197" customWidth="1"/>
    <col min="14340" max="14592" width="9.140625" style="197"/>
    <col min="14593" max="14593" width="24.42578125" style="197" customWidth="1"/>
    <col min="14594" max="14594" width="27.42578125" style="197" customWidth="1"/>
    <col min="14595" max="14595" width="20.140625" style="197" customWidth="1"/>
    <col min="14596" max="14848" width="9.140625" style="197"/>
    <col min="14849" max="14849" width="24.42578125" style="197" customWidth="1"/>
    <col min="14850" max="14850" width="27.42578125" style="197" customWidth="1"/>
    <col min="14851" max="14851" width="20.140625" style="197" customWidth="1"/>
    <col min="14852" max="15104" width="9.140625" style="197"/>
    <col min="15105" max="15105" width="24.42578125" style="197" customWidth="1"/>
    <col min="15106" max="15106" width="27.42578125" style="197" customWidth="1"/>
    <col min="15107" max="15107" width="20.140625" style="197" customWidth="1"/>
    <col min="15108" max="15360" width="9.140625" style="197"/>
    <col min="15361" max="15361" width="24.42578125" style="197" customWidth="1"/>
    <col min="15362" max="15362" width="27.42578125" style="197" customWidth="1"/>
    <col min="15363" max="15363" width="20.140625" style="197" customWidth="1"/>
    <col min="15364" max="15616" width="9.140625" style="197"/>
    <col min="15617" max="15617" width="24.42578125" style="197" customWidth="1"/>
    <col min="15618" max="15618" width="27.42578125" style="197" customWidth="1"/>
    <col min="15619" max="15619" width="20.140625" style="197" customWidth="1"/>
    <col min="15620" max="15872" width="9.140625" style="197"/>
    <col min="15873" max="15873" width="24.42578125" style="197" customWidth="1"/>
    <col min="15874" max="15874" width="27.42578125" style="197" customWidth="1"/>
    <col min="15875" max="15875" width="20.140625" style="197" customWidth="1"/>
    <col min="15876" max="16128" width="9.140625" style="197"/>
    <col min="16129" max="16129" width="24.42578125" style="197" customWidth="1"/>
    <col min="16130" max="16130" width="27.42578125" style="197" customWidth="1"/>
    <col min="16131" max="16131" width="20.140625" style="197" customWidth="1"/>
    <col min="16132" max="16384" width="9.140625" style="197"/>
  </cols>
  <sheetData>
    <row r="1" spans="1:4" ht="21" customHeight="1">
      <c r="A1" s="285" t="s">
        <v>2487</v>
      </c>
      <c r="B1" s="286" t="s">
        <v>2488</v>
      </c>
    </row>
    <row r="2" spans="1:4" ht="28.5" customHeight="1">
      <c r="A2" s="886" t="s">
        <v>2489</v>
      </c>
      <c r="B2" s="886"/>
      <c r="C2" s="886"/>
      <c r="D2" s="288"/>
    </row>
    <row r="3" spans="1:4" ht="12.75" customHeight="1">
      <c r="A3" s="287"/>
      <c r="B3" s="287"/>
      <c r="C3" s="287"/>
      <c r="D3" s="288"/>
    </row>
    <row r="4" spans="1:4">
      <c r="A4" s="285" t="s">
        <v>2490</v>
      </c>
      <c r="B4" s="285" t="s">
        <v>2491</v>
      </c>
      <c r="C4" s="285" t="s">
        <v>2492</v>
      </c>
    </row>
    <row r="6" spans="1:4">
      <c r="A6" s="285" t="s">
        <v>2493</v>
      </c>
    </row>
    <row r="7" spans="1:4">
      <c r="A7" s="197" t="s">
        <v>2494</v>
      </c>
      <c r="B7" s="289" t="s">
        <v>2495</v>
      </c>
      <c r="C7" s="197" t="s">
        <v>2496</v>
      </c>
    </row>
    <row r="8" spans="1:4">
      <c r="A8" s="197" t="s">
        <v>2497</v>
      </c>
      <c r="B8" s="289" t="s">
        <v>2498</v>
      </c>
    </row>
    <row r="9" spans="1:4">
      <c r="A9" s="197" t="s">
        <v>2499</v>
      </c>
      <c r="B9" s="289" t="s">
        <v>2500</v>
      </c>
    </row>
    <row r="10" spans="1:4">
      <c r="A10" s="197" t="s">
        <v>2501</v>
      </c>
      <c r="B10" s="289" t="s">
        <v>2502</v>
      </c>
    </row>
    <row r="11" spans="1:4">
      <c r="A11" s="197" t="s">
        <v>2503</v>
      </c>
      <c r="B11" s="289" t="s">
        <v>2504</v>
      </c>
      <c r="C11" s="197" t="s">
        <v>2496</v>
      </c>
    </row>
    <row r="12" spans="1:4">
      <c r="A12" s="197" t="s">
        <v>2505</v>
      </c>
      <c r="B12" s="289" t="s">
        <v>2506</v>
      </c>
      <c r="C12" s="197" t="s">
        <v>2496</v>
      </c>
    </row>
    <row r="13" spans="1:4">
      <c r="A13" s="197" t="s">
        <v>2507</v>
      </c>
      <c r="B13" s="289" t="s">
        <v>2508</v>
      </c>
      <c r="C13" s="197" t="s">
        <v>2496</v>
      </c>
    </row>
    <row r="14" spans="1:4">
      <c r="A14" s="197" t="s">
        <v>2509</v>
      </c>
      <c r="B14" s="289" t="s">
        <v>2510</v>
      </c>
    </row>
    <row r="15" spans="1:4">
      <c r="A15" s="197" t="s">
        <v>2511</v>
      </c>
      <c r="B15" s="289" t="s">
        <v>2512</v>
      </c>
      <c r="C15" s="197" t="s">
        <v>2496</v>
      </c>
    </row>
    <row r="16" spans="1:4">
      <c r="A16" s="197" t="s">
        <v>2513</v>
      </c>
      <c r="B16" s="289" t="s">
        <v>2514</v>
      </c>
      <c r="C16" s="197" t="s">
        <v>2496</v>
      </c>
    </row>
    <row r="17" spans="1:3">
      <c r="A17" s="197" t="s">
        <v>2515</v>
      </c>
      <c r="B17" s="289" t="s">
        <v>2516</v>
      </c>
    </row>
    <row r="18" spans="1:3">
      <c r="A18" s="197" t="s">
        <v>2517</v>
      </c>
      <c r="B18" s="289" t="s">
        <v>2518</v>
      </c>
    </row>
    <row r="19" spans="1:3">
      <c r="A19" s="197" t="s">
        <v>2519</v>
      </c>
      <c r="B19" s="289" t="s">
        <v>2520</v>
      </c>
    </row>
    <row r="20" spans="1:3">
      <c r="A20" s="197" t="s">
        <v>2521</v>
      </c>
      <c r="B20" s="289" t="s">
        <v>2522</v>
      </c>
    </row>
    <row r="21" spans="1:3">
      <c r="A21" s="197" t="s">
        <v>2523</v>
      </c>
      <c r="B21" s="289"/>
    </row>
    <row r="22" spans="1:3">
      <c r="B22" s="289"/>
    </row>
    <row r="23" spans="1:3">
      <c r="A23" s="285" t="s">
        <v>2524</v>
      </c>
      <c r="B23" s="289"/>
    </row>
    <row r="24" spans="1:3">
      <c r="A24" s="197" t="s">
        <v>2525</v>
      </c>
      <c r="B24" s="289" t="s">
        <v>2526</v>
      </c>
      <c r="C24" s="197" t="s">
        <v>2496</v>
      </c>
    </row>
    <row r="25" spans="1:3">
      <c r="A25" s="197" t="s">
        <v>2527</v>
      </c>
      <c r="B25" s="289" t="s">
        <v>2528</v>
      </c>
    </row>
    <row r="26" spans="1:3">
      <c r="A26" s="197" t="s">
        <v>2529</v>
      </c>
      <c r="B26" s="289" t="s">
        <v>2530</v>
      </c>
      <c r="C26" s="197" t="s">
        <v>2496</v>
      </c>
    </row>
    <row r="27" spans="1:3">
      <c r="A27" s="197" t="s">
        <v>2531</v>
      </c>
      <c r="B27" s="289" t="s">
        <v>2532</v>
      </c>
      <c r="C27" s="197" t="s">
        <v>2496</v>
      </c>
    </row>
    <row r="28" spans="1:3">
      <c r="A28" s="197" t="s">
        <v>2533</v>
      </c>
      <c r="B28" s="289" t="s">
        <v>2534</v>
      </c>
    </row>
    <row r="29" spans="1:3">
      <c r="A29" s="197" t="s">
        <v>2535</v>
      </c>
      <c r="B29" s="289" t="s">
        <v>2536</v>
      </c>
    </row>
    <row r="30" spans="1:3">
      <c r="A30" s="197" t="s">
        <v>2537</v>
      </c>
      <c r="B30" s="289" t="s">
        <v>2538</v>
      </c>
    </row>
    <row r="31" spans="1:3">
      <c r="A31" s="197" t="s">
        <v>2539</v>
      </c>
      <c r="B31" s="289" t="s">
        <v>2540</v>
      </c>
      <c r="C31" s="197" t="s">
        <v>2496</v>
      </c>
    </row>
    <row r="32" spans="1:3">
      <c r="A32" s="197" t="s">
        <v>2541</v>
      </c>
      <c r="B32" s="289" t="s">
        <v>2542</v>
      </c>
      <c r="C32" s="197" t="s">
        <v>2496</v>
      </c>
    </row>
    <row r="33" spans="1:3">
      <c r="A33" s="197" t="s">
        <v>2543</v>
      </c>
      <c r="B33" s="289" t="s">
        <v>2544</v>
      </c>
      <c r="C33" s="197" t="s">
        <v>2496</v>
      </c>
    </row>
    <row r="34" spans="1:3">
      <c r="A34" s="197" t="s">
        <v>2545</v>
      </c>
      <c r="B34" s="289" t="s">
        <v>2546</v>
      </c>
    </row>
    <row r="35" spans="1:3">
      <c r="A35" s="197" t="s">
        <v>2547</v>
      </c>
      <c r="B35" s="289" t="s">
        <v>2548</v>
      </c>
    </row>
    <row r="36" spans="1:3">
      <c r="A36" s="197" t="s">
        <v>2549</v>
      </c>
      <c r="B36" s="289" t="s">
        <v>2550</v>
      </c>
      <c r="C36" s="197" t="s">
        <v>2496</v>
      </c>
    </row>
    <row r="37" spans="1:3">
      <c r="A37" s="197" t="s">
        <v>2551</v>
      </c>
      <c r="B37" s="289" t="s">
        <v>2552</v>
      </c>
    </row>
    <row r="38" spans="1:3">
      <c r="A38" s="197" t="s">
        <v>2553</v>
      </c>
      <c r="B38" s="289" t="s">
        <v>2554</v>
      </c>
      <c r="C38" s="197" t="s">
        <v>2496</v>
      </c>
    </row>
    <row r="39" spans="1:3">
      <c r="A39" s="197" t="s">
        <v>2555</v>
      </c>
      <c r="B39" s="289" t="s">
        <v>2556</v>
      </c>
      <c r="C39" s="197" t="s">
        <v>2496</v>
      </c>
    </row>
    <row r="40" spans="1:3">
      <c r="A40" s="197" t="s">
        <v>2523</v>
      </c>
      <c r="B40" s="289"/>
    </row>
  </sheetData>
  <mergeCells count="1">
    <mergeCell ref="A2:C2"/>
  </mergeCells>
  <pageMargins left="0.75" right="0.75" top="1" bottom="1" header="0.5" footer="0.5"/>
  <pageSetup paperSize="9" orientation="portrait" horizontalDpi="4294967294"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W83"/>
  <sheetViews>
    <sheetView view="pageBreakPreview" topLeftCell="A8" zoomScaleNormal="100" zoomScaleSheetLayoutView="100" workbookViewId="0">
      <selection activeCell="B8" sqref="B8"/>
    </sheetView>
  </sheetViews>
  <sheetFormatPr defaultColWidth="8.85546875" defaultRowHeight="12.95"/>
  <cols>
    <col min="1" max="1" width="1.140625" style="17" customWidth="1"/>
    <col min="2" max="2" width="9.85546875" style="17" customWidth="1"/>
    <col min="3" max="3" width="28.42578125" style="17" customWidth="1"/>
    <col min="4" max="4" width="14.42578125" style="17" customWidth="1"/>
    <col min="5" max="5" width="13.7109375" style="17" customWidth="1"/>
    <col min="6" max="6" width="19.5703125" style="17" customWidth="1"/>
    <col min="7" max="7" width="17.140625" style="239" customWidth="1"/>
    <col min="8" max="8" width="10.85546875" style="17" customWidth="1"/>
    <col min="9" max="9" width="14.7109375" style="17" customWidth="1"/>
    <col min="10" max="10" width="11.7109375" style="17" customWidth="1"/>
    <col min="11" max="11" width="20" style="17" customWidth="1"/>
    <col min="12" max="12" width="17.140625" style="17" customWidth="1"/>
    <col min="13" max="13" width="13.140625" style="17" customWidth="1"/>
    <col min="14" max="14" width="10.85546875" style="17" customWidth="1"/>
    <col min="15" max="15" width="11.140625" style="17" customWidth="1"/>
    <col min="16" max="18" width="13.7109375" style="17" customWidth="1"/>
    <col min="19" max="19" width="11.140625" style="17" customWidth="1"/>
    <col min="20" max="20" width="18.140625" style="17" customWidth="1"/>
    <col min="21" max="21" width="18.85546875" style="17" hidden="1" customWidth="1"/>
    <col min="22" max="22" width="28" style="17" hidden="1" customWidth="1"/>
    <col min="23" max="23" width="13.7109375" style="17" hidden="1" customWidth="1"/>
    <col min="24" max="255" width="8.85546875" style="17"/>
    <col min="256" max="256" width="4.28515625" style="17" customWidth="1"/>
    <col min="257" max="257" width="6.42578125" style="17" customWidth="1"/>
    <col min="258" max="258" width="28.42578125" style="17" customWidth="1"/>
    <col min="259" max="259" width="14.42578125" style="17" customWidth="1"/>
    <col min="260" max="260" width="13.7109375" style="17" customWidth="1"/>
    <col min="261" max="261" width="19.5703125" style="17" customWidth="1"/>
    <col min="262" max="262" width="17.140625" style="17" customWidth="1"/>
    <col min="263" max="265" width="19" style="17" customWidth="1"/>
    <col min="266" max="266" width="11.7109375" style="17" customWidth="1"/>
    <col min="267" max="267" width="23.5703125" style="17" customWidth="1"/>
    <col min="268" max="268" width="19" style="17" customWidth="1"/>
    <col min="269" max="269" width="13.140625" style="17" customWidth="1"/>
    <col min="270" max="270" width="10.85546875" style="17" customWidth="1"/>
    <col min="271" max="271" width="11.140625" style="17" customWidth="1"/>
    <col min="272" max="274" width="13.7109375" style="17" customWidth="1"/>
    <col min="275" max="275" width="11.140625" style="17" customWidth="1"/>
    <col min="276" max="276" width="18.140625" style="17" customWidth="1"/>
    <col min="277" max="277" width="18.85546875" style="17" customWidth="1"/>
    <col min="278" max="278" width="28" style="17" customWidth="1"/>
    <col min="279" max="279" width="13.7109375" style="17" customWidth="1"/>
    <col min="280" max="511" width="8.85546875" style="17"/>
    <col min="512" max="512" width="4.28515625" style="17" customWidth="1"/>
    <col min="513" max="513" width="6.42578125" style="17" customWidth="1"/>
    <col min="514" max="514" width="28.42578125" style="17" customWidth="1"/>
    <col min="515" max="515" width="14.42578125" style="17" customWidth="1"/>
    <col min="516" max="516" width="13.7109375" style="17" customWidth="1"/>
    <col min="517" max="517" width="19.5703125" style="17" customWidth="1"/>
    <col min="518" max="518" width="17.140625" style="17" customWidth="1"/>
    <col min="519" max="521" width="19" style="17" customWidth="1"/>
    <col min="522" max="522" width="11.7109375" style="17" customWidth="1"/>
    <col min="523" max="523" width="23.5703125" style="17" customWidth="1"/>
    <col min="524" max="524" width="19" style="17" customWidth="1"/>
    <col min="525" max="525" width="13.140625" style="17" customWidth="1"/>
    <col min="526" max="526" width="10.85546875" style="17" customWidth="1"/>
    <col min="527" max="527" width="11.140625" style="17" customWidth="1"/>
    <col min="528" max="530" width="13.7109375" style="17" customWidth="1"/>
    <col min="531" max="531" width="11.140625" style="17" customWidth="1"/>
    <col min="532" max="532" width="18.140625" style="17" customWidth="1"/>
    <col min="533" max="533" width="18.85546875" style="17" customWidth="1"/>
    <col min="534" max="534" width="28" style="17" customWidth="1"/>
    <col min="535" max="535" width="13.7109375" style="17" customWidth="1"/>
    <col min="536" max="767" width="8.85546875" style="17"/>
    <col min="768" max="768" width="4.28515625" style="17" customWidth="1"/>
    <col min="769" max="769" width="6.42578125" style="17" customWidth="1"/>
    <col min="770" max="770" width="28.42578125" style="17" customWidth="1"/>
    <col min="771" max="771" width="14.42578125" style="17" customWidth="1"/>
    <col min="772" max="772" width="13.7109375" style="17" customWidth="1"/>
    <col min="773" max="773" width="19.5703125" style="17" customWidth="1"/>
    <col min="774" max="774" width="17.140625" style="17" customWidth="1"/>
    <col min="775" max="777" width="19" style="17" customWidth="1"/>
    <col min="778" max="778" width="11.7109375" style="17" customWidth="1"/>
    <col min="779" max="779" width="23.5703125" style="17" customWidth="1"/>
    <col min="780" max="780" width="19" style="17" customWidth="1"/>
    <col min="781" max="781" width="13.140625" style="17" customWidth="1"/>
    <col min="782" max="782" width="10.85546875" style="17" customWidth="1"/>
    <col min="783" max="783" width="11.140625" style="17" customWidth="1"/>
    <col min="784" max="786" width="13.7109375" style="17" customWidth="1"/>
    <col min="787" max="787" width="11.140625" style="17" customWidth="1"/>
    <col min="788" max="788" width="18.140625" style="17" customWidth="1"/>
    <col min="789" max="789" width="18.85546875" style="17" customWidth="1"/>
    <col min="790" max="790" width="28" style="17" customWidth="1"/>
    <col min="791" max="791" width="13.7109375" style="17" customWidth="1"/>
    <col min="792" max="1023" width="8.85546875" style="17"/>
    <col min="1024" max="1024" width="4.28515625" style="17" customWidth="1"/>
    <col min="1025" max="1025" width="6.42578125" style="17" customWidth="1"/>
    <col min="1026" max="1026" width="28.42578125" style="17" customWidth="1"/>
    <col min="1027" max="1027" width="14.42578125" style="17" customWidth="1"/>
    <col min="1028" max="1028" width="13.7109375" style="17" customWidth="1"/>
    <col min="1029" max="1029" width="19.5703125" style="17" customWidth="1"/>
    <col min="1030" max="1030" width="17.140625" style="17" customWidth="1"/>
    <col min="1031" max="1033" width="19" style="17" customWidth="1"/>
    <col min="1034" max="1034" width="11.7109375" style="17" customWidth="1"/>
    <col min="1035" max="1035" width="23.5703125" style="17" customWidth="1"/>
    <col min="1036" max="1036" width="19" style="17" customWidth="1"/>
    <col min="1037" max="1037" width="13.140625" style="17" customWidth="1"/>
    <col min="1038" max="1038" width="10.85546875" style="17" customWidth="1"/>
    <col min="1039" max="1039" width="11.140625" style="17" customWidth="1"/>
    <col min="1040" max="1042" width="13.7109375" style="17" customWidth="1"/>
    <col min="1043" max="1043" width="11.140625" style="17" customWidth="1"/>
    <col min="1044" max="1044" width="18.140625" style="17" customWidth="1"/>
    <col min="1045" max="1045" width="18.85546875" style="17" customWidth="1"/>
    <col min="1046" max="1046" width="28" style="17" customWidth="1"/>
    <col min="1047" max="1047" width="13.7109375" style="17" customWidth="1"/>
    <col min="1048" max="1279" width="8.85546875" style="17"/>
    <col min="1280" max="1280" width="4.28515625" style="17" customWidth="1"/>
    <col min="1281" max="1281" width="6.42578125" style="17" customWidth="1"/>
    <col min="1282" max="1282" width="28.42578125" style="17" customWidth="1"/>
    <col min="1283" max="1283" width="14.42578125" style="17" customWidth="1"/>
    <col min="1284" max="1284" width="13.7109375" style="17" customWidth="1"/>
    <col min="1285" max="1285" width="19.5703125" style="17" customWidth="1"/>
    <col min="1286" max="1286" width="17.140625" style="17" customWidth="1"/>
    <col min="1287" max="1289" width="19" style="17" customWidth="1"/>
    <col min="1290" max="1290" width="11.7109375" style="17" customWidth="1"/>
    <col min="1291" max="1291" width="23.5703125" style="17" customWidth="1"/>
    <col min="1292" max="1292" width="19" style="17" customWidth="1"/>
    <col min="1293" max="1293" width="13.140625" style="17" customWidth="1"/>
    <col min="1294" max="1294" width="10.85546875" style="17" customWidth="1"/>
    <col min="1295" max="1295" width="11.140625" style="17" customWidth="1"/>
    <col min="1296" max="1298" width="13.7109375" style="17" customWidth="1"/>
    <col min="1299" max="1299" width="11.140625" style="17" customWidth="1"/>
    <col min="1300" max="1300" width="18.140625" style="17" customWidth="1"/>
    <col min="1301" max="1301" width="18.85546875" style="17" customWidth="1"/>
    <col min="1302" max="1302" width="28" style="17" customWidth="1"/>
    <col min="1303" max="1303" width="13.7109375" style="17" customWidth="1"/>
    <col min="1304" max="1535" width="8.85546875" style="17"/>
    <col min="1536" max="1536" width="4.28515625" style="17" customWidth="1"/>
    <col min="1537" max="1537" width="6.42578125" style="17" customWidth="1"/>
    <col min="1538" max="1538" width="28.42578125" style="17" customWidth="1"/>
    <col min="1539" max="1539" width="14.42578125" style="17" customWidth="1"/>
    <col min="1540" max="1540" width="13.7109375" style="17" customWidth="1"/>
    <col min="1541" max="1541" width="19.5703125" style="17" customWidth="1"/>
    <col min="1542" max="1542" width="17.140625" style="17" customWidth="1"/>
    <col min="1543" max="1545" width="19" style="17" customWidth="1"/>
    <col min="1546" max="1546" width="11.7109375" style="17" customWidth="1"/>
    <col min="1547" max="1547" width="23.5703125" style="17" customWidth="1"/>
    <col min="1548" max="1548" width="19" style="17" customWidth="1"/>
    <col min="1549" max="1549" width="13.140625" style="17" customWidth="1"/>
    <col min="1550" max="1550" width="10.85546875" style="17" customWidth="1"/>
    <col min="1551" max="1551" width="11.140625" style="17" customWidth="1"/>
    <col min="1552" max="1554" width="13.7109375" style="17" customWidth="1"/>
    <col min="1555" max="1555" width="11.140625" style="17" customWidth="1"/>
    <col min="1556" max="1556" width="18.140625" style="17" customWidth="1"/>
    <col min="1557" max="1557" width="18.85546875" style="17" customWidth="1"/>
    <col min="1558" max="1558" width="28" style="17" customWidth="1"/>
    <col min="1559" max="1559" width="13.7109375" style="17" customWidth="1"/>
    <col min="1560" max="1791" width="8.85546875" style="17"/>
    <col min="1792" max="1792" width="4.28515625" style="17" customWidth="1"/>
    <col min="1793" max="1793" width="6.42578125" style="17" customWidth="1"/>
    <col min="1794" max="1794" width="28.42578125" style="17" customWidth="1"/>
    <col min="1795" max="1795" width="14.42578125" style="17" customWidth="1"/>
    <col min="1796" max="1796" width="13.7109375" style="17" customWidth="1"/>
    <col min="1797" max="1797" width="19.5703125" style="17" customWidth="1"/>
    <col min="1798" max="1798" width="17.140625" style="17" customWidth="1"/>
    <col min="1799" max="1801" width="19" style="17" customWidth="1"/>
    <col min="1802" max="1802" width="11.7109375" style="17" customWidth="1"/>
    <col min="1803" max="1803" width="23.5703125" style="17" customWidth="1"/>
    <col min="1804" max="1804" width="19" style="17" customWidth="1"/>
    <col min="1805" max="1805" width="13.140625" style="17" customWidth="1"/>
    <col min="1806" max="1806" width="10.85546875" style="17" customWidth="1"/>
    <col min="1807" max="1807" width="11.140625" style="17" customWidth="1"/>
    <col min="1808" max="1810" width="13.7109375" style="17" customWidth="1"/>
    <col min="1811" max="1811" width="11.140625" style="17" customWidth="1"/>
    <col min="1812" max="1812" width="18.140625" style="17" customWidth="1"/>
    <col min="1813" max="1813" width="18.85546875" style="17" customWidth="1"/>
    <col min="1814" max="1814" width="28" style="17" customWidth="1"/>
    <col min="1815" max="1815" width="13.7109375" style="17" customWidth="1"/>
    <col min="1816" max="2047" width="8.85546875" style="17"/>
    <col min="2048" max="2048" width="4.28515625" style="17" customWidth="1"/>
    <col min="2049" max="2049" width="6.42578125" style="17" customWidth="1"/>
    <col min="2050" max="2050" width="28.42578125" style="17" customWidth="1"/>
    <col min="2051" max="2051" width="14.42578125" style="17" customWidth="1"/>
    <col min="2052" max="2052" width="13.7109375" style="17" customWidth="1"/>
    <col min="2053" max="2053" width="19.5703125" style="17" customWidth="1"/>
    <col min="2054" max="2054" width="17.140625" style="17" customWidth="1"/>
    <col min="2055" max="2057" width="19" style="17" customWidth="1"/>
    <col min="2058" max="2058" width="11.7109375" style="17" customWidth="1"/>
    <col min="2059" max="2059" width="23.5703125" style="17" customWidth="1"/>
    <col min="2060" max="2060" width="19" style="17" customWidth="1"/>
    <col min="2061" max="2061" width="13.140625" style="17" customWidth="1"/>
    <col min="2062" max="2062" width="10.85546875" style="17" customWidth="1"/>
    <col min="2063" max="2063" width="11.140625" style="17" customWidth="1"/>
    <col min="2064" max="2066" width="13.7109375" style="17" customWidth="1"/>
    <col min="2067" max="2067" width="11.140625" style="17" customWidth="1"/>
    <col min="2068" max="2068" width="18.140625" style="17" customWidth="1"/>
    <col min="2069" max="2069" width="18.85546875" style="17" customWidth="1"/>
    <col min="2070" max="2070" width="28" style="17" customWidth="1"/>
    <col min="2071" max="2071" width="13.7109375" style="17" customWidth="1"/>
    <col min="2072" max="2303" width="8.85546875" style="17"/>
    <col min="2304" max="2304" width="4.28515625" style="17" customWidth="1"/>
    <col min="2305" max="2305" width="6.42578125" style="17" customWidth="1"/>
    <col min="2306" max="2306" width="28.42578125" style="17" customWidth="1"/>
    <col min="2307" max="2307" width="14.42578125" style="17" customWidth="1"/>
    <col min="2308" max="2308" width="13.7109375" style="17" customWidth="1"/>
    <col min="2309" max="2309" width="19.5703125" style="17" customWidth="1"/>
    <col min="2310" max="2310" width="17.140625" style="17" customWidth="1"/>
    <col min="2311" max="2313" width="19" style="17" customWidth="1"/>
    <col min="2314" max="2314" width="11.7109375" style="17" customWidth="1"/>
    <col min="2315" max="2315" width="23.5703125" style="17" customWidth="1"/>
    <col min="2316" max="2316" width="19" style="17" customWidth="1"/>
    <col min="2317" max="2317" width="13.140625" style="17" customWidth="1"/>
    <col min="2318" max="2318" width="10.85546875" style="17" customWidth="1"/>
    <col min="2319" max="2319" width="11.140625" style="17" customWidth="1"/>
    <col min="2320" max="2322" width="13.7109375" style="17" customWidth="1"/>
    <col min="2323" max="2323" width="11.140625" style="17" customWidth="1"/>
    <col min="2324" max="2324" width="18.140625" style="17" customWidth="1"/>
    <col min="2325" max="2325" width="18.85546875" style="17" customWidth="1"/>
    <col min="2326" max="2326" width="28" style="17" customWidth="1"/>
    <col min="2327" max="2327" width="13.7109375" style="17" customWidth="1"/>
    <col min="2328" max="2559" width="8.85546875" style="17"/>
    <col min="2560" max="2560" width="4.28515625" style="17" customWidth="1"/>
    <col min="2561" max="2561" width="6.42578125" style="17" customWidth="1"/>
    <col min="2562" max="2562" width="28.42578125" style="17" customWidth="1"/>
    <col min="2563" max="2563" width="14.42578125" style="17" customWidth="1"/>
    <col min="2564" max="2564" width="13.7109375" style="17" customWidth="1"/>
    <col min="2565" max="2565" width="19.5703125" style="17" customWidth="1"/>
    <col min="2566" max="2566" width="17.140625" style="17" customWidth="1"/>
    <col min="2567" max="2569" width="19" style="17" customWidth="1"/>
    <col min="2570" max="2570" width="11.7109375" style="17" customWidth="1"/>
    <col min="2571" max="2571" width="23.5703125" style="17" customWidth="1"/>
    <col min="2572" max="2572" width="19" style="17" customWidth="1"/>
    <col min="2573" max="2573" width="13.140625" style="17" customWidth="1"/>
    <col min="2574" max="2574" width="10.85546875" style="17" customWidth="1"/>
    <col min="2575" max="2575" width="11.140625" style="17" customWidth="1"/>
    <col min="2576" max="2578" width="13.7109375" style="17" customWidth="1"/>
    <col min="2579" max="2579" width="11.140625" style="17" customWidth="1"/>
    <col min="2580" max="2580" width="18.140625" style="17" customWidth="1"/>
    <col min="2581" max="2581" width="18.85546875" style="17" customWidth="1"/>
    <col min="2582" max="2582" width="28" style="17" customWidth="1"/>
    <col min="2583" max="2583" width="13.7109375" style="17" customWidth="1"/>
    <col min="2584" max="2815" width="8.85546875" style="17"/>
    <col min="2816" max="2816" width="4.28515625" style="17" customWidth="1"/>
    <col min="2817" max="2817" width="6.42578125" style="17" customWidth="1"/>
    <col min="2818" max="2818" width="28.42578125" style="17" customWidth="1"/>
    <col min="2819" max="2819" width="14.42578125" style="17" customWidth="1"/>
    <col min="2820" max="2820" width="13.7109375" style="17" customWidth="1"/>
    <col min="2821" max="2821" width="19.5703125" style="17" customWidth="1"/>
    <col min="2822" max="2822" width="17.140625" style="17" customWidth="1"/>
    <col min="2823" max="2825" width="19" style="17" customWidth="1"/>
    <col min="2826" max="2826" width="11.7109375" style="17" customWidth="1"/>
    <col min="2827" max="2827" width="23.5703125" style="17" customWidth="1"/>
    <col min="2828" max="2828" width="19" style="17" customWidth="1"/>
    <col min="2829" max="2829" width="13.140625" style="17" customWidth="1"/>
    <col min="2830" max="2830" width="10.85546875" style="17" customWidth="1"/>
    <col min="2831" max="2831" width="11.140625" style="17" customWidth="1"/>
    <col min="2832" max="2834" width="13.7109375" style="17" customWidth="1"/>
    <col min="2835" max="2835" width="11.140625" style="17" customWidth="1"/>
    <col min="2836" max="2836" width="18.140625" style="17" customWidth="1"/>
    <col min="2837" max="2837" width="18.85546875" style="17" customWidth="1"/>
    <col min="2838" max="2838" width="28" style="17" customWidth="1"/>
    <col min="2839" max="2839" width="13.7109375" style="17" customWidth="1"/>
    <col min="2840" max="3071" width="8.85546875" style="17"/>
    <col min="3072" max="3072" width="4.28515625" style="17" customWidth="1"/>
    <col min="3073" max="3073" width="6.42578125" style="17" customWidth="1"/>
    <col min="3074" max="3074" width="28.42578125" style="17" customWidth="1"/>
    <col min="3075" max="3075" width="14.42578125" style="17" customWidth="1"/>
    <col min="3076" max="3076" width="13.7109375" style="17" customWidth="1"/>
    <col min="3077" max="3077" width="19.5703125" style="17" customWidth="1"/>
    <col min="3078" max="3078" width="17.140625" style="17" customWidth="1"/>
    <col min="3079" max="3081" width="19" style="17" customWidth="1"/>
    <col min="3082" max="3082" width="11.7109375" style="17" customWidth="1"/>
    <col min="3083" max="3083" width="23.5703125" style="17" customWidth="1"/>
    <col min="3084" max="3084" width="19" style="17" customWidth="1"/>
    <col min="3085" max="3085" width="13.140625" style="17" customWidth="1"/>
    <col min="3086" max="3086" width="10.85546875" style="17" customWidth="1"/>
    <col min="3087" max="3087" width="11.140625" style="17" customWidth="1"/>
    <col min="3088" max="3090" width="13.7109375" style="17" customWidth="1"/>
    <col min="3091" max="3091" width="11.140625" style="17" customWidth="1"/>
    <col min="3092" max="3092" width="18.140625" style="17" customWidth="1"/>
    <col min="3093" max="3093" width="18.85546875" style="17" customWidth="1"/>
    <col min="3094" max="3094" width="28" style="17" customWidth="1"/>
    <col min="3095" max="3095" width="13.7109375" style="17" customWidth="1"/>
    <col min="3096" max="3327" width="8.85546875" style="17"/>
    <col min="3328" max="3328" width="4.28515625" style="17" customWidth="1"/>
    <col min="3329" max="3329" width="6.42578125" style="17" customWidth="1"/>
    <col min="3330" max="3330" width="28.42578125" style="17" customWidth="1"/>
    <col min="3331" max="3331" width="14.42578125" style="17" customWidth="1"/>
    <col min="3332" max="3332" width="13.7109375" style="17" customWidth="1"/>
    <col min="3333" max="3333" width="19.5703125" style="17" customWidth="1"/>
    <col min="3334" max="3334" width="17.140625" style="17" customWidth="1"/>
    <col min="3335" max="3337" width="19" style="17" customWidth="1"/>
    <col min="3338" max="3338" width="11.7109375" style="17" customWidth="1"/>
    <col min="3339" max="3339" width="23.5703125" style="17" customWidth="1"/>
    <col min="3340" max="3340" width="19" style="17" customWidth="1"/>
    <col min="3341" max="3341" width="13.140625" style="17" customWidth="1"/>
    <col min="3342" max="3342" width="10.85546875" style="17" customWidth="1"/>
    <col min="3343" max="3343" width="11.140625" style="17" customWidth="1"/>
    <col min="3344" max="3346" width="13.7109375" style="17" customWidth="1"/>
    <col min="3347" max="3347" width="11.140625" style="17" customWidth="1"/>
    <col min="3348" max="3348" width="18.140625" style="17" customWidth="1"/>
    <col min="3349" max="3349" width="18.85546875" style="17" customWidth="1"/>
    <col min="3350" max="3350" width="28" style="17" customWidth="1"/>
    <col min="3351" max="3351" width="13.7109375" style="17" customWidth="1"/>
    <col min="3352" max="3583" width="8.85546875" style="17"/>
    <col min="3584" max="3584" width="4.28515625" style="17" customWidth="1"/>
    <col min="3585" max="3585" width="6.42578125" style="17" customWidth="1"/>
    <col min="3586" max="3586" width="28.42578125" style="17" customWidth="1"/>
    <col min="3587" max="3587" width="14.42578125" style="17" customWidth="1"/>
    <col min="3588" max="3588" width="13.7109375" style="17" customWidth="1"/>
    <col min="3589" max="3589" width="19.5703125" style="17" customWidth="1"/>
    <col min="3590" max="3590" width="17.140625" style="17" customWidth="1"/>
    <col min="3591" max="3593" width="19" style="17" customWidth="1"/>
    <col min="3594" max="3594" width="11.7109375" style="17" customWidth="1"/>
    <col min="3595" max="3595" width="23.5703125" style="17" customWidth="1"/>
    <col min="3596" max="3596" width="19" style="17" customWidth="1"/>
    <col min="3597" max="3597" width="13.140625" style="17" customWidth="1"/>
    <col min="3598" max="3598" width="10.85546875" style="17" customWidth="1"/>
    <col min="3599" max="3599" width="11.140625" style="17" customWidth="1"/>
    <col min="3600" max="3602" width="13.7109375" style="17" customWidth="1"/>
    <col min="3603" max="3603" width="11.140625" style="17" customWidth="1"/>
    <col min="3604" max="3604" width="18.140625" style="17" customWidth="1"/>
    <col min="3605" max="3605" width="18.85546875" style="17" customWidth="1"/>
    <col min="3606" max="3606" width="28" style="17" customWidth="1"/>
    <col min="3607" max="3607" width="13.7109375" style="17" customWidth="1"/>
    <col min="3608" max="3839" width="8.85546875" style="17"/>
    <col min="3840" max="3840" width="4.28515625" style="17" customWidth="1"/>
    <col min="3841" max="3841" width="6.42578125" style="17" customWidth="1"/>
    <col min="3842" max="3842" width="28.42578125" style="17" customWidth="1"/>
    <col min="3843" max="3843" width="14.42578125" style="17" customWidth="1"/>
    <col min="3844" max="3844" width="13.7109375" style="17" customWidth="1"/>
    <col min="3845" max="3845" width="19.5703125" style="17" customWidth="1"/>
    <col min="3846" max="3846" width="17.140625" style="17" customWidth="1"/>
    <col min="3847" max="3849" width="19" style="17" customWidth="1"/>
    <col min="3850" max="3850" width="11.7109375" style="17" customWidth="1"/>
    <col min="3851" max="3851" width="23.5703125" style="17" customWidth="1"/>
    <col min="3852" max="3852" width="19" style="17" customWidth="1"/>
    <col min="3853" max="3853" width="13.140625" style="17" customWidth="1"/>
    <col min="3854" max="3854" width="10.85546875" style="17" customWidth="1"/>
    <col min="3855" max="3855" width="11.140625" style="17" customWidth="1"/>
    <col min="3856" max="3858" width="13.7109375" style="17" customWidth="1"/>
    <col min="3859" max="3859" width="11.140625" style="17" customWidth="1"/>
    <col min="3860" max="3860" width="18.140625" style="17" customWidth="1"/>
    <col min="3861" max="3861" width="18.85546875" style="17" customWidth="1"/>
    <col min="3862" max="3862" width="28" style="17" customWidth="1"/>
    <col min="3863" max="3863" width="13.7109375" style="17" customWidth="1"/>
    <col min="3864" max="4095" width="8.85546875" style="17"/>
    <col min="4096" max="4096" width="4.28515625" style="17" customWidth="1"/>
    <col min="4097" max="4097" width="6.42578125" style="17" customWidth="1"/>
    <col min="4098" max="4098" width="28.42578125" style="17" customWidth="1"/>
    <col min="4099" max="4099" width="14.42578125" style="17" customWidth="1"/>
    <col min="4100" max="4100" width="13.7109375" style="17" customWidth="1"/>
    <col min="4101" max="4101" width="19.5703125" style="17" customWidth="1"/>
    <col min="4102" max="4102" width="17.140625" style="17" customWidth="1"/>
    <col min="4103" max="4105" width="19" style="17" customWidth="1"/>
    <col min="4106" max="4106" width="11.7109375" style="17" customWidth="1"/>
    <col min="4107" max="4107" width="23.5703125" style="17" customWidth="1"/>
    <col min="4108" max="4108" width="19" style="17" customWidth="1"/>
    <col min="4109" max="4109" width="13.140625" style="17" customWidth="1"/>
    <col min="4110" max="4110" width="10.85546875" style="17" customWidth="1"/>
    <col min="4111" max="4111" width="11.140625" style="17" customWidth="1"/>
    <col min="4112" max="4114" width="13.7109375" style="17" customWidth="1"/>
    <col min="4115" max="4115" width="11.140625" style="17" customWidth="1"/>
    <col min="4116" max="4116" width="18.140625" style="17" customWidth="1"/>
    <col min="4117" max="4117" width="18.85546875" style="17" customWidth="1"/>
    <col min="4118" max="4118" width="28" style="17" customWidth="1"/>
    <col min="4119" max="4119" width="13.7109375" style="17" customWidth="1"/>
    <col min="4120" max="4351" width="8.85546875" style="17"/>
    <col min="4352" max="4352" width="4.28515625" style="17" customWidth="1"/>
    <col min="4353" max="4353" width="6.42578125" style="17" customWidth="1"/>
    <col min="4354" max="4354" width="28.42578125" style="17" customWidth="1"/>
    <col min="4355" max="4355" width="14.42578125" style="17" customWidth="1"/>
    <col min="4356" max="4356" width="13.7109375" style="17" customWidth="1"/>
    <col min="4357" max="4357" width="19.5703125" style="17" customWidth="1"/>
    <col min="4358" max="4358" width="17.140625" style="17" customWidth="1"/>
    <col min="4359" max="4361" width="19" style="17" customWidth="1"/>
    <col min="4362" max="4362" width="11.7109375" style="17" customWidth="1"/>
    <col min="4363" max="4363" width="23.5703125" style="17" customWidth="1"/>
    <col min="4364" max="4364" width="19" style="17" customWidth="1"/>
    <col min="4365" max="4365" width="13.140625" style="17" customWidth="1"/>
    <col min="4366" max="4366" width="10.85546875" style="17" customWidth="1"/>
    <col min="4367" max="4367" width="11.140625" style="17" customWidth="1"/>
    <col min="4368" max="4370" width="13.7109375" style="17" customWidth="1"/>
    <col min="4371" max="4371" width="11.140625" style="17" customWidth="1"/>
    <col min="4372" max="4372" width="18.140625" style="17" customWidth="1"/>
    <col min="4373" max="4373" width="18.85546875" style="17" customWidth="1"/>
    <col min="4374" max="4374" width="28" style="17" customWidth="1"/>
    <col min="4375" max="4375" width="13.7109375" style="17" customWidth="1"/>
    <col min="4376" max="4607" width="8.85546875" style="17"/>
    <col min="4608" max="4608" width="4.28515625" style="17" customWidth="1"/>
    <col min="4609" max="4609" width="6.42578125" style="17" customWidth="1"/>
    <col min="4610" max="4610" width="28.42578125" style="17" customWidth="1"/>
    <col min="4611" max="4611" width="14.42578125" style="17" customWidth="1"/>
    <col min="4612" max="4612" width="13.7109375" style="17" customWidth="1"/>
    <col min="4613" max="4613" width="19.5703125" style="17" customWidth="1"/>
    <col min="4614" max="4614" width="17.140625" style="17" customWidth="1"/>
    <col min="4615" max="4617" width="19" style="17" customWidth="1"/>
    <col min="4618" max="4618" width="11.7109375" style="17" customWidth="1"/>
    <col min="4619" max="4619" width="23.5703125" style="17" customWidth="1"/>
    <col min="4620" max="4620" width="19" style="17" customWidth="1"/>
    <col min="4621" max="4621" width="13.140625" style="17" customWidth="1"/>
    <col min="4622" max="4622" width="10.85546875" style="17" customWidth="1"/>
    <col min="4623" max="4623" width="11.140625" style="17" customWidth="1"/>
    <col min="4624" max="4626" width="13.7109375" style="17" customWidth="1"/>
    <col min="4627" max="4627" width="11.140625" style="17" customWidth="1"/>
    <col min="4628" max="4628" width="18.140625" style="17" customWidth="1"/>
    <col min="4629" max="4629" width="18.85546875" style="17" customWidth="1"/>
    <col min="4630" max="4630" width="28" style="17" customWidth="1"/>
    <col min="4631" max="4631" width="13.7109375" style="17" customWidth="1"/>
    <col min="4632" max="4863" width="8.85546875" style="17"/>
    <col min="4864" max="4864" width="4.28515625" style="17" customWidth="1"/>
    <col min="4865" max="4865" width="6.42578125" style="17" customWidth="1"/>
    <col min="4866" max="4866" width="28.42578125" style="17" customWidth="1"/>
    <col min="4867" max="4867" width="14.42578125" style="17" customWidth="1"/>
    <col min="4868" max="4868" width="13.7109375" style="17" customWidth="1"/>
    <col min="4869" max="4869" width="19.5703125" style="17" customWidth="1"/>
    <col min="4870" max="4870" width="17.140625" style="17" customWidth="1"/>
    <col min="4871" max="4873" width="19" style="17" customWidth="1"/>
    <col min="4874" max="4874" width="11.7109375" style="17" customWidth="1"/>
    <col min="4875" max="4875" width="23.5703125" style="17" customWidth="1"/>
    <col min="4876" max="4876" width="19" style="17" customWidth="1"/>
    <col min="4877" max="4877" width="13.140625" style="17" customWidth="1"/>
    <col min="4878" max="4878" width="10.85546875" style="17" customWidth="1"/>
    <col min="4879" max="4879" width="11.140625" style="17" customWidth="1"/>
    <col min="4880" max="4882" width="13.7109375" style="17" customWidth="1"/>
    <col min="4883" max="4883" width="11.140625" style="17" customWidth="1"/>
    <col min="4884" max="4884" width="18.140625" style="17" customWidth="1"/>
    <col min="4885" max="4885" width="18.85546875" style="17" customWidth="1"/>
    <col min="4886" max="4886" width="28" style="17" customWidth="1"/>
    <col min="4887" max="4887" width="13.7109375" style="17" customWidth="1"/>
    <col min="4888" max="5119" width="8.85546875" style="17"/>
    <col min="5120" max="5120" width="4.28515625" style="17" customWidth="1"/>
    <col min="5121" max="5121" width="6.42578125" style="17" customWidth="1"/>
    <col min="5122" max="5122" width="28.42578125" style="17" customWidth="1"/>
    <col min="5123" max="5123" width="14.42578125" style="17" customWidth="1"/>
    <col min="5124" max="5124" width="13.7109375" style="17" customWidth="1"/>
    <col min="5125" max="5125" width="19.5703125" style="17" customWidth="1"/>
    <col min="5126" max="5126" width="17.140625" style="17" customWidth="1"/>
    <col min="5127" max="5129" width="19" style="17" customWidth="1"/>
    <col min="5130" max="5130" width="11.7109375" style="17" customWidth="1"/>
    <col min="5131" max="5131" width="23.5703125" style="17" customWidth="1"/>
    <col min="5132" max="5132" width="19" style="17" customWidth="1"/>
    <col min="5133" max="5133" width="13.140625" style="17" customWidth="1"/>
    <col min="5134" max="5134" width="10.85546875" style="17" customWidth="1"/>
    <col min="5135" max="5135" width="11.140625" style="17" customWidth="1"/>
    <col min="5136" max="5138" width="13.7109375" style="17" customWidth="1"/>
    <col min="5139" max="5139" width="11.140625" style="17" customWidth="1"/>
    <col min="5140" max="5140" width="18.140625" style="17" customWidth="1"/>
    <col min="5141" max="5141" width="18.85546875" style="17" customWidth="1"/>
    <col min="5142" max="5142" width="28" style="17" customWidth="1"/>
    <col min="5143" max="5143" width="13.7109375" style="17" customWidth="1"/>
    <col min="5144" max="5375" width="8.85546875" style="17"/>
    <col min="5376" max="5376" width="4.28515625" style="17" customWidth="1"/>
    <col min="5377" max="5377" width="6.42578125" style="17" customWidth="1"/>
    <col min="5378" max="5378" width="28.42578125" style="17" customWidth="1"/>
    <col min="5379" max="5379" width="14.42578125" style="17" customWidth="1"/>
    <col min="5380" max="5380" width="13.7109375" style="17" customWidth="1"/>
    <col min="5381" max="5381" width="19.5703125" style="17" customWidth="1"/>
    <col min="5382" max="5382" width="17.140625" style="17" customWidth="1"/>
    <col min="5383" max="5385" width="19" style="17" customWidth="1"/>
    <col min="5386" max="5386" width="11.7109375" style="17" customWidth="1"/>
    <col min="5387" max="5387" width="23.5703125" style="17" customWidth="1"/>
    <col min="5388" max="5388" width="19" style="17" customWidth="1"/>
    <col min="5389" max="5389" width="13.140625" style="17" customWidth="1"/>
    <col min="5390" max="5390" width="10.85546875" style="17" customWidth="1"/>
    <col min="5391" max="5391" width="11.140625" style="17" customWidth="1"/>
    <col min="5392" max="5394" width="13.7109375" style="17" customWidth="1"/>
    <col min="5395" max="5395" width="11.140625" style="17" customWidth="1"/>
    <col min="5396" max="5396" width="18.140625" style="17" customWidth="1"/>
    <col min="5397" max="5397" width="18.85546875" style="17" customWidth="1"/>
    <col min="5398" max="5398" width="28" style="17" customWidth="1"/>
    <col min="5399" max="5399" width="13.7109375" style="17" customWidth="1"/>
    <col min="5400" max="5631" width="8.85546875" style="17"/>
    <col min="5632" max="5632" width="4.28515625" style="17" customWidth="1"/>
    <col min="5633" max="5633" width="6.42578125" style="17" customWidth="1"/>
    <col min="5634" max="5634" width="28.42578125" style="17" customWidth="1"/>
    <col min="5635" max="5635" width="14.42578125" style="17" customWidth="1"/>
    <col min="5636" max="5636" width="13.7109375" style="17" customWidth="1"/>
    <col min="5637" max="5637" width="19.5703125" style="17" customWidth="1"/>
    <col min="5638" max="5638" width="17.140625" style="17" customWidth="1"/>
    <col min="5639" max="5641" width="19" style="17" customWidth="1"/>
    <col min="5642" max="5642" width="11.7109375" style="17" customWidth="1"/>
    <col min="5643" max="5643" width="23.5703125" style="17" customWidth="1"/>
    <col min="5644" max="5644" width="19" style="17" customWidth="1"/>
    <col min="5645" max="5645" width="13.140625" style="17" customWidth="1"/>
    <col min="5646" max="5646" width="10.85546875" style="17" customWidth="1"/>
    <col min="5647" max="5647" width="11.140625" style="17" customWidth="1"/>
    <col min="5648" max="5650" width="13.7109375" style="17" customWidth="1"/>
    <col min="5651" max="5651" width="11.140625" style="17" customWidth="1"/>
    <col min="5652" max="5652" width="18.140625" style="17" customWidth="1"/>
    <col min="5653" max="5653" width="18.85546875" style="17" customWidth="1"/>
    <col min="5654" max="5654" width="28" style="17" customWidth="1"/>
    <col min="5655" max="5655" width="13.7109375" style="17" customWidth="1"/>
    <col min="5656" max="5887" width="8.85546875" style="17"/>
    <col min="5888" max="5888" width="4.28515625" style="17" customWidth="1"/>
    <col min="5889" max="5889" width="6.42578125" style="17" customWidth="1"/>
    <col min="5890" max="5890" width="28.42578125" style="17" customWidth="1"/>
    <col min="5891" max="5891" width="14.42578125" style="17" customWidth="1"/>
    <col min="5892" max="5892" width="13.7109375" style="17" customWidth="1"/>
    <col min="5893" max="5893" width="19.5703125" style="17" customWidth="1"/>
    <col min="5894" max="5894" width="17.140625" style="17" customWidth="1"/>
    <col min="5895" max="5897" width="19" style="17" customWidth="1"/>
    <col min="5898" max="5898" width="11.7109375" style="17" customWidth="1"/>
    <col min="5899" max="5899" width="23.5703125" style="17" customWidth="1"/>
    <col min="5900" max="5900" width="19" style="17" customWidth="1"/>
    <col min="5901" max="5901" width="13.140625" style="17" customWidth="1"/>
    <col min="5902" max="5902" width="10.85546875" style="17" customWidth="1"/>
    <col min="5903" max="5903" width="11.140625" style="17" customWidth="1"/>
    <col min="5904" max="5906" width="13.7109375" style="17" customWidth="1"/>
    <col min="5907" max="5907" width="11.140625" style="17" customWidth="1"/>
    <col min="5908" max="5908" width="18.140625" style="17" customWidth="1"/>
    <col min="5909" max="5909" width="18.85546875" style="17" customWidth="1"/>
    <col min="5910" max="5910" width="28" style="17" customWidth="1"/>
    <col min="5911" max="5911" width="13.7109375" style="17" customWidth="1"/>
    <col min="5912" max="6143" width="8.85546875" style="17"/>
    <col min="6144" max="6144" width="4.28515625" style="17" customWidth="1"/>
    <col min="6145" max="6145" width="6.42578125" style="17" customWidth="1"/>
    <col min="6146" max="6146" width="28.42578125" style="17" customWidth="1"/>
    <col min="6147" max="6147" width="14.42578125" style="17" customWidth="1"/>
    <col min="6148" max="6148" width="13.7109375" style="17" customWidth="1"/>
    <col min="6149" max="6149" width="19.5703125" style="17" customWidth="1"/>
    <col min="6150" max="6150" width="17.140625" style="17" customWidth="1"/>
    <col min="6151" max="6153" width="19" style="17" customWidth="1"/>
    <col min="6154" max="6154" width="11.7109375" style="17" customWidth="1"/>
    <col min="6155" max="6155" width="23.5703125" style="17" customWidth="1"/>
    <col min="6156" max="6156" width="19" style="17" customWidth="1"/>
    <col min="6157" max="6157" width="13.140625" style="17" customWidth="1"/>
    <col min="6158" max="6158" width="10.85546875" style="17" customWidth="1"/>
    <col min="6159" max="6159" width="11.140625" style="17" customWidth="1"/>
    <col min="6160" max="6162" width="13.7109375" style="17" customWidth="1"/>
    <col min="6163" max="6163" width="11.140625" style="17" customWidth="1"/>
    <col min="6164" max="6164" width="18.140625" style="17" customWidth="1"/>
    <col min="6165" max="6165" width="18.85546875" style="17" customWidth="1"/>
    <col min="6166" max="6166" width="28" style="17" customWidth="1"/>
    <col min="6167" max="6167" width="13.7109375" style="17" customWidth="1"/>
    <col min="6168" max="6399" width="8.85546875" style="17"/>
    <col min="6400" max="6400" width="4.28515625" style="17" customWidth="1"/>
    <col min="6401" max="6401" width="6.42578125" style="17" customWidth="1"/>
    <col min="6402" max="6402" width="28.42578125" style="17" customWidth="1"/>
    <col min="6403" max="6403" width="14.42578125" style="17" customWidth="1"/>
    <col min="6404" max="6404" width="13.7109375" style="17" customWidth="1"/>
    <col min="6405" max="6405" width="19.5703125" style="17" customWidth="1"/>
    <col min="6406" max="6406" width="17.140625" style="17" customWidth="1"/>
    <col min="6407" max="6409" width="19" style="17" customWidth="1"/>
    <col min="6410" max="6410" width="11.7109375" style="17" customWidth="1"/>
    <col min="6411" max="6411" width="23.5703125" style="17" customWidth="1"/>
    <col min="6412" max="6412" width="19" style="17" customWidth="1"/>
    <col min="6413" max="6413" width="13.140625" style="17" customWidth="1"/>
    <col min="6414" max="6414" width="10.85546875" style="17" customWidth="1"/>
    <col min="6415" max="6415" width="11.140625" style="17" customWidth="1"/>
    <col min="6416" max="6418" width="13.7109375" style="17" customWidth="1"/>
    <col min="6419" max="6419" width="11.140625" style="17" customWidth="1"/>
    <col min="6420" max="6420" width="18.140625" style="17" customWidth="1"/>
    <col min="6421" max="6421" width="18.85546875" style="17" customWidth="1"/>
    <col min="6422" max="6422" width="28" style="17" customWidth="1"/>
    <col min="6423" max="6423" width="13.7109375" style="17" customWidth="1"/>
    <col min="6424" max="6655" width="8.85546875" style="17"/>
    <col min="6656" max="6656" width="4.28515625" style="17" customWidth="1"/>
    <col min="6657" max="6657" width="6.42578125" style="17" customWidth="1"/>
    <col min="6658" max="6658" width="28.42578125" style="17" customWidth="1"/>
    <col min="6659" max="6659" width="14.42578125" style="17" customWidth="1"/>
    <col min="6660" max="6660" width="13.7109375" style="17" customWidth="1"/>
    <col min="6661" max="6661" width="19.5703125" style="17" customWidth="1"/>
    <col min="6662" max="6662" width="17.140625" style="17" customWidth="1"/>
    <col min="6663" max="6665" width="19" style="17" customWidth="1"/>
    <col min="6666" max="6666" width="11.7109375" style="17" customWidth="1"/>
    <col min="6667" max="6667" width="23.5703125" style="17" customWidth="1"/>
    <col min="6668" max="6668" width="19" style="17" customWidth="1"/>
    <col min="6669" max="6669" width="13.140625" style="17" customWidth="1"/>
    <col min="6670" max="6670" width="10.85546875" style="17" customWidth="1"/>
    <col min="6671" max="6671" width="11.140625" style="17" customWidth="1"/>
    <col min="6672" max="6674" width="13.7109375" style="17" customWidth="1"/>
    <col min="6675" max="6675" width="11.140625" style="17" customWidth="1"/>
    <col min="6676" max="6676" width="18.140625" style="17" customWidth="1"/>
    <col min="6677" max="6677" width="18.85546875" style="17" customWidth="1"/>
    <col min="6678" max="6678" width="28" style="17" customWidth="1"/>
    <col min="6679" max="6679" width="13.7109375" style="17" customWidth="1"/>
    <col min="6680" max="6911" width="8.85546875" style="17"/>
    <col min="6912" max="6912" width="4.28515625" style="17" customWidth="1"/>
    <col min="6913" max="6913" width="6.42578125" style="17" customWidth="1"/>
    <col min="6914" max="6914" width="28.42578125" style="17" customWidth="1"/>
    <col min="6915" max="6915" width="14.42578125" style="17" customWidth="1"/>
    <col min="6916" max="6916" width="13.7109375" style="17" customWidth="1"/>
    <col min="6917" max="6917" width="19.5703125" style="17" customWidth="1"/>
    <col min="6918" max="6918" width="17.140625" style="17" customWidth="1"/>
    <col min="6919" max="6921" width="19" style="17" customWidth="1"/>
    <col min="6922" max="6922" width="11.7109375" style="17" customWidth="1"/>
    <col min="6923" max="6923" width="23.5703125" style="17" customWidth="1"/>
    <col min="6924" max="6924" width="19" style="17" customWidth="1"/>
    <col min="6925" max="6925" width="13.140625" style="17" customWidth="1"/>
    <col min="6926" max="6926" width="10.85546875" style="17" customWidth="1"/>
    <col min="6927" max="6927" width="11.140625" style="17" customWidth="1"/>
    <col min="6928" max="6930" width="13.7109375" style="17" customWidth="1"/>
    <col min="6931" max="6931" width="11.140625" style="17" customWidth="1"/>
    <col min="6932" max="6932" width="18.140625" style="17" customWidth="1"/>
    <col min="6933" max="6933" width="18.85546875" style="17" customWidth="1"/>
    <col min="6934" max="6934" width="28" style="17" customWidth="1"/>
    <col min="6935" max="6935" width="13.7109375" style="17" customWidth="1"/>
    <col min="6936" max="7167" width="8.85546875" style="17"/>
    <col min="7168" max="7168" width="4.28515625" style="17" customWidth="1"/>
    <col min="7169" max="7169" width="6.42578125" style="17" customWidth="1"/>
    <col min="7170" max="7170" width="28.42578125" style="17" customWidth="1"/>
    <col min="7171" max="7171" width="14.42578125" style="17" customWidth="1"/>
    <col min="7172" max="7172" width="13.7109375" style="17" customWidth="1"/>
    <col min="7173" max="7173" width="19.5703125" style="17" customWidth="1"/>
    <col min="7174" max="7174" width="17.140625" style="17" customWidth="1"/>
    <col min="7175" max="7177" width="19" style="17" customWidth="1"/>
    <col min="7178" max="7178" width="11.7109375" style="17" customWidth="1"/>
    <col min="7179" max="7179" width="23.5703125" style="17" customWidth="1"/>
    <col min="7180" max="7180" width="19" style="17" customWidth="1"/>
    <col min="7181" max="7181" width="13.140625" style="17" customWidth="1"/>
    <col min="7182" max="7182" width="10.85546875" style="17" customWidth="1"/>
    <col min="7183" max="7183" width="11.140625" style="17" customWidth="1"/>
    <col min="7184" max="7186" width="13.7109375" style="17" customWidth="1"/>
    <col min="7187" max="7187" width="11.140625" style="17" customWidth="1"/>
    <col min="7188" max="7188" width="18.140625" style="17" customWidth="1"/>
    <col min="7189" max="7189" width="18.85546875" style="17" customWidth="1"/>
    <col min="7190" max="7190" width="28" style="17" customWidth="1"/>
    <col min="7191" max="7191" width="13.7109375" style="17" customWidth="1"/>
    <col min="7192" max="7423" width="8.85546875" style="17"/>
    <col min="7424" max="7424" width="4.28515625" style="17" customWidth="1"/>
    <col min="7425" max="7425" width="6.42578125" style="17" customWidth="1"/>
    <col min="7426" max="7426" width="28.42578125" style="17" customWidth="1"/>
    <col min="7427" max="7427" width="14.42578125" style="17" customWidth="1"/>
    <col min="7428" max="7428" width="13.7109375" style="17" customWidth="1"/>
    <col min="7429" max="7429" width="19.5703125" style="17" customWidth="1"/>
    <col min="7430" max="7430" width="17.140625" style="17" customWidth="1"/>
    <col min="7431" max="7433" width="19" style="17" customWidth="1"/>
    <col min="7434" max="7434" width="11.7109375" style="17" customWidth="1"/>
    <col min="7435" max="7435" width="23.5703125" style="17" customWidth="1"/>
    <col min="7436" max="7436" width="19" style="17" customWidth="1"/>
    <col min="7437" max="7437" width="13.140625" style="17" customWidth="1"/>
    <col min="7438" max="7438" width="10.85546875" style="17" customWidth="1"/>
    <col min="7439" max="7439" width="11.140625" style="17" customWidth="1"/>
    <col min="7440" max="7442" width="13.7109375" style="17" customWidth="1"/>
    <col min="7443" max="7443" width="11.140625" style="17" customWidth="1"/>
    <col min="7444" max="7444" width="18.140625" style="17" customWidth="1"/>
    <col min="7445" max="7445" width="18.85546875" style="17" customWidth="1"/>
    <col min="7446" max="7446" width="28" style="17" customWidth="1"/>
    <col min="7447" max="7447" width="13.7109375" style="17" customWidth="1"/>
    <col min="7448" max="7679" width="8.85546875" style="17"/>
    <col min="7680" max="7680" width="4.28515625" style="17" customWidth="1"/>
    <col min="7681" max="7681" width="6.42578125" style="17" customWidth="1"/>
    <col min="7682" max="7682" width="28.42578125" style="17" customWidth="1"/>
    <col min="7683" max="7683" width="14.42578125" style="17" customWidth="1"/>
    <col min="7684" max="7684" width="13.7109375" style="17" customWidth="1"/>
    <col min="7685" max="7685" width="19.5703125" style="17" customWidth="1"/>
    <col min="7686" max="7686" width="17.140625" style="17" customWidth="1"/>
    <col min="7687" max="7689" width="19" style="17" customWidth="1"/>
    <col min="7690" max="7690" width="11.7109375" style="17" customWidth="1"/>
    <col min="7691" max="7691" width="23.5703125" style="17" customWidth="1"/>
    <col min="7692" max="7692" width="19" style="17" customWidth="1"/>
    <col min="7693" max="7693" width="13.140625" style="17" customWidth="1"/>
    <col min="7694" max="7694" width="10.85546875" style="17" customWidth="1"/>
    <col min="7695" max="7695" width="11.140625" style="17" customWidth="1"/>
    <col min="7696" max="7698" width="13.7109375" style="17" customWidth="1"/>
    <col min="7699" max="7699" width="11.140625" style="17" customWidth="1"/>
    <col min="7700" max="7700" width="18.140625" style="17" customWidth="1"/>
    <col min="7701" max="7701" width="18.85546875" style="17" customWidth="1"/>
    <col min="7702" max="7702" width="28" style="17" customWidth="1"/>
    <col min="7703" max="7703" width="13.7109375" style="17" customWidth="1"/>
    <col min="7704" max="7935" width="8.85546875" style="17"/>
    <col min="7936" max="7936" width="4.28515625" style="17" customWidth="1"/>
    <col min="7937" max="7937" width="6.42578125" style="17" customWidth="1"/>
    <col min="7938" max="7938" width="28.42578125" style="17" customWidth="1"/>
    <col min="7939" max="7939" width="14.42578125" style="17" customWidth="1"/>
    <col min="7940" max="7940" width="13.7109375" style="17" customWidth="1"/>
    <col min="7941" max="7941" width="19.5703125" style="17" customWidth="1"/>
    <col min="7942" max="7942" width="17.140625" style="17" customWidth="1"/>
    <col min="7943" max="7945" width="19" style="17" customWidth="1"/>
    <col min="7946" max="7946" width="11.7109375" style="17" customWidth="1"/>
    <col min="7947" max="7947" width="23.5703125" style="17" customWidth="1"/>
    <col min="7948" max="7948" width="19" style="17" customWidth="1"/>
    <col min="7949" max="7949" width="13.140625" style="17" customWidth="1"/>
    <col min="7950" max="7950" width="10.85546875" style="17" customWidth="1"/>
    <col min="7951" max="7951" width="11.140625" style="17" customWidth="1"/>
    <col min="7952" max="7954" width="13.7109375" style="17" customWidth="1"/>
    <col min="7955" max="7955" width="11.140625" style="17" customWidth="1"/>
    <col min="7956" max="7956" width="18.140625" style="17" customWidth="1"/>
    <col min="7957" max="7957" width="18.85546875" style="17" customWidth="1"/>
    <col min="7958" max="7958" width="28" style="17" customWidth="1"/>
    <col min="7959" max="7959" width="13.7109375" style="17" customWidth="1"/>
    <col min="7960" max="8191" width="8.85546875" style="17"/>
    <col min="8192" max="8192" width="4.28515625" style="17" customWidth="1"/>
    <col min="8193" max="8193" width="6.42578125" style="17" customWidth="1"/>
    <col min="8194" max="8194" width="28.42578125" style="17" customWidth="1"/>
    <col min="8195" max="8195" width="14.42578125" style="17" customWidth="1"/>
    <col min="8196" max="8196" width="13.7109375" style="17" customWidth="1"/>
    <col min="8197" max="8197" width="19.5703125" style="17" customWidth="1"/>
    <col min="8198" max="8198" width="17.140625" style="17" customWidth="1"/>
    <col min="8199" max="8201" width="19" style="17" customWidth="1"/>
    <col min="8202" max="8202" width="11.7109375" style="17" customWidth="1"/>
    <col min="8203" max="8203" width="23.5703125" style="17" customWidth="1"/>
    <col min="8204" max="8204" width="19" style="17" customWidth="1"/>
    <col min="8205" max="8205" width="13.140625" style="17" customWidth="1"/>
    <col min="8206" max="8206" width="10.85546875" style="17" customWidth="1"/>
    <col min="8207" max="8207" width="11.140625" style="17" customWidth="1"/>
    <col min="8208" max="8210" width="13.7109375" style="17" customWidth="1"/>
    <col min="8211" max="8211" width="11.140625" style="17" customWidth="1"/>
    <col min="8212" max="8212" width="18.140625" style="17" customWidth="1"/>
    <col min="8213" max="8213" width="18.85546875" style="17" customWidth="1"/>
    <col min="8214" max="8214" width="28" style="17" customWidth="1"/>
    <col min="8215" max="8215" width="13.7109375" style="17" customWidth="1"/>
    <col min="8216" max="8447" width="8.85546875" style="17"/>
    <col min="8448" max="8448" width="4.28515625" style="17" customWidth="1"/>
    <col min="8449" max="8449" width="6.42578125" style="17" customWidth="1"/>
    <col min="8450" max="8450" width="28.42578125" style="17" customWidth="1"/>
    <col min="8451" max="8451" width="14.42578125" style="17" customWidth="1"/>
    <col min="8452" max="8452" width="13.7109375" style="17" customWidth="1"/>
    <col min="8453" max="8453" width="19.5703125" style="17" customWidth="1"/>
    <col min="8454" max="8454" width="17.140625" style="17" customWidth="1"/>
    <col min="8455" max="8457" width="19" style="17" customWidth="1"/>
    <col min="8458" max="8458" width="11.7109375" style="17" customWidth="1"/>
    <col min="8459" max="8459" width="23.5703125" style="17" customWidth="1"/>
    <col min="8460" max="8460" width="19" style="17" customWidth="1"/>
    <col min="8461" max="8461" width="13.140625" style="17" customWidth="1"/>
    <col min="8462" max="8462" width="10.85546875" style="17" customWidth="1"/>
    <col min="8463" max="8463" width="11.140625" style="17" customWidth="1"/>
    <col min="8464" max="8466" width="13.7109375" style="17" customWidth="1"/>
    <col min="8467" max="8467" width="11.140625" style="17" customWidth="1"/>
    <col min="8468" max="8468" width="18.140625" style="17" customWidth="1"/>
    <col min="8469" max="8469" width="18.85546875" style="17" customWidth="1"/>
    <col min="8470" max="8470" width="28" style="17" customWidth="1"/>
    <col min="8471" max="8471" width="13.7109375" style="17" customWidth="1"/>
    <col min="8472" max="8703" width="8.85546875" style="17"/>
    <col min="8704" max="8704" width="4.28515625" style="17" customWidth="1"/>
    <col min="8705" max="8705" width="6.42578125" style="17" customWidth="1"/>
    <col min="8706" max="8706" width="28.42578125" style="17" customWidth="1"/>
    <col min="8707" max="8707" width="14.42578125" style="17" customWidth="1"/>
    <col min="8708" max="8708" width="13.7109375" style="17" customWidth="1"/>
    <col min="8709" max="8709" width="19.5703125" style="17" customWidth="1"/>
    <col min="8710" max="8710" width="17.140625" style="17" customWidth="1"/>
    <col min="8711" max="8713" width="19" style="17" customWidth="1"/>
    <col min="8714" max="8714" width="11.7109375" style="17" customWidth="1"/>
    <col min="8715" max="8715" width="23.5703125" style="17" customWidth="1"/>
    <col min="8716" max="8716" width="19" style="17" customWidth="1"/>
    <col min="8717" max="8717" width="13.140625" style="17" customWidth="1"/>
    <col min="8718" max="8718" width="10.85546875" style="17" customWidth="1"/>
    <col min="8719" max="8719" width="11.140625" style="17" customWidth="1"/>
    <col min="8720" max="8722" width="13.7109375" style="17" customWidth="1"/>
    <col min="8723" max="8723" width="11.140625" style="17" customWidth="1"/>
    <col min="8724" max="8724" width="18.140625" style="17" customWidth="1"/>
    <col min="8725" max="8725" width="18.85546875" style="17" customWidth="1"/>
    <col min="8726" max="8726" width="28" style="17" customWidth="1"/>
    <col min="8727" max="8727" width="13.7109375" style="17" customWidth="1"/>
    <col min="8728" max="8959" width="8.85546875" style="17"/>
    <col min="8960" max="8960" width="4.28515625" style="17" customWidth="1"/>
    <col min="8961" max="8961" width="6.42578125" style="17" customWidth="1"/>
    <col min="8962" max="8962" width="28.42578125" style="17" customWidth="1"/>
    <col min="8963" max="8963" width="14.42578125" style="17" customWidth="1"/>
    <col min="8964" max="8964" width="13.7109375" style="17" customWidth="1"/>
    <col min="8965" max="8965" width="19.5703125" style="17" customWidth="1"/>
    <col min="8966" max="8966" width="17.140625" style="17" customWidth="1"/>
    <col min="8967" max="8969" width="19" style="17" customWidth="1"/>
    <col min="8970" max="8970" width="11.7109375" style="17" customWidth="1"/>
    <col min="8971" max="8971" width="23.5703125" style="17" customWidth="1"/>
    <col min="8972" max="8972" width="19" style="17" customWidth="1"/>
    <col min="8973" max="8973" width="13.140625" style="17" customWidth="1"/>
    <col min="8974" max="8974" width="10.85546875" style="17" customWidth="1"/>
    <col min="8975" max="8975" width="11.140625" style="17" customWidth="1"/>
    <col min="8976" max="8978" width="13.7109375" style="17" customWidth="1"/>
    <col min="8979" max="8979" width="11.140625" style="17" customWidth="1"/>
    <col min="8980" max="8980" width="18.140625" style="17" customWidth="1"/>
    <col min="8981" max="8981" width="18.85546875" style="17" customWidth="1"/>
    <col min="8982" max="8982" width="28" style="17" customWidth="1"/>
    <col min="8983" max="8983" width="13.7109375" style="17" customWidth="1"/>
    <col min="8984" max="9215" width="8.85546875" style="17"/>
    <col min="9216" max="9216" width="4.28515625" style="17" customWidth="1"/>
    <col min="9217" max="9217" width="6.42578125" style="17" customWidth="1"/>
    <col min="9218" max="9218" width="28.42578125" style="17" customWidth="1"/>
    <col min="9219" max="9219" width="14.42578125" style="17" customWidth="1"/>
    <col min="9220" max="9220" width="13.7109375" style="17" customWidth="1"/>
    <col min="9221" max="9221" width="19.5703125" style="17" customWidth="1"/>
    <col min="9222" max="9222" width="17.140625" style="17" customWidth="1"/>
    <col min="9223" max="9225" width="19" style="17" customWidth="1"/>
    <col min="9226" max="9226" width="11.7109375" style="17" customWidth="1"/>
    <col min="9227" max="9227" width="23.5703125" style="17" customWidth="1"/>
    <col min="9228" max="9228" width="19" style="17" customWidth="1"/>
    <col min="9229" max="9229" width="13.140625" style="17" customWidth="1"/>
    <col min="9230" max="9230" width="10.85546875" style="17" customWidth="1"/>
    <col min="9231" max="9231" width="11.140625" style="17" customWidth="1"/>
    <col min="9232" max="9234" width="13.7109375" style="17" customWidth="1"/>
    <col min="9235" max="9235" width="11.140625" style="17" customWidth="1"/>
    <col min="9236" max="9236" width="18.140625" style="17" customWidth="1"/>
    <col min="9237" max="9237" width="18.85546875" style="17" customWidth="1"/>
    <col min="9238" max="9238" width="28" style="17" customWidth="1"/>
    <col min="9239" max="9239" width="13.7109375" style="17" customWidth="1"/>
    <col min="9240" max="9471" width="8.85546875" style="17"/>
    <col min="9472" max="9472" width="4.28515625" style="17" customWidth="1"/>
    <col min="9473" max="9473" width="6.42578125" style="17" customWidth="1"/>
    <col min="9474" max="9474" width="28.42578125" style="17" customWidth="1"/>
    <col min="9475" max="9475" width="14.42578125" style="17" customWidth="1"/>
    <col min="9476" max="9476" width="13.7109375" style="17" customWidth="1"/>
    <col min="9477" max="9477" width="19.5703125" style="17" customWidth="1"/>
    <col min="9478" max="9478" width="17.140625" style="17" customWidth="1"/>
    <col min="9479" max="9481" width="19" style="17" customWidth="1"/>
    <col min="9482" max="9482" width="11.7109375" style="17" customWidth="1"/>
    <col min="9483" max="9483" width="23.5703125" style="17" customWidth="1"/>
    <col min="9484" max="9484" width="19" style="17" customWidth="1"/>
    <col min="9485" max="9485" width="13.140625" style="17" customWidth="1"/>
    <col min="9486" max="9486" width="10.85546875" style="17" customWidth="1"/>
    <col min="9487" max="9487" width="11.140625" style="17" customWidth="1"/>
    <col min="9488" max="9490" width="13.7109375" style="17" customWidth="1"/>
    <col min="9491" max="9491" width="11.140625" style="17" customWidth="1"/>
    <col min="9492" max="9492" width="18.140625" style="17" customWidth="1"/>
    <col min="9493" max="9493" width="18.85546875" style="17" customWidth="1"/>
    <col min="9494" max="9494" width="28" style="17" customWidth="1"/>
    <col min="9495" max="9495" width="13.7109375" style="17" customWidth="1"/>
    <col min="9496" max="9727" width="8.85546875" style="17"/>
    <col min="9728" max="9728" width="4.28515625" style="17" customWidth="1"/>
    <col min="9729" max="9729" width="6.42578125" style="17" customWidth="1"/>
    <col min="9730" max="9730" width="28.42578125" style="17" customWidth="1"/>
    <col min="9731" max="9731" width="14.42578125" style="17" customWidth="1"/>
    <col min="9732" max="9732" width="13.7109375" style="17" customWidth="1"/>
    <col min="9733" max="9733" width="19.5703125" style="17" customWidth="1"/>
    <col min="9734" max="9734" width="17.140625" style="17" customWidth="1"/>
    <col min="9735" max="9737" width="19" style="17" customWidth="1"/>
    <col min="9738" max="9738" width="11.7109375" style="17" customWidth="1"/>
    <col min="9739" max="9739" width="23.5703125" style="17" customWidth="1"/>
    <col min="9740" max="9740" width="19" style="17" customWidth="1"/>
    <col min="9741" max="9741" width="13.140625" style="17" customWidth="1"/>
    <col min="9742" max="9742" width="10.85546875" style="17" customWidth="1"/>
    <col min="9743" max="9743" width="11.140625" style="17" customWidth="1"/>
    <col min="9744" max="9746" width="13.7109375" style="17" customWidth="1"/>
    <col min="9747" max="9747" width="11.140625" style="17" customWidth="1"/>
    <col min="9748" max="9748" width="18.140625" style="17" customWidth="1"/>
    <col min="9749" max="9749" width="18.85546875" style="17" customWidth="1"/>
    <col min="9750" max="9750" width="28" style="17" customWidth="1"/>
    <col min="9751" max="9751" width="13.7109375" style="17" customWidth="1"/>
    <col min="9752" max="9983" width="8.85546875" style="17"/>
    <col min="9984" max="9984" width="4.28515625" style="17" customWidth="1"/>
    <col min="9985" max="9985" width="6.42578125" style="17" customWidth="1"/>
    <col min="9986" max="9986" width="28.42578125" style="17" customWidth="1"/>
    <col min="9987" max="9987" width="14.42578125" style="17" customWidth="1"/>
    <col min="9988" max="9988" width="13.7109375" style="17" customWidth="1"/>
    <col min="9989" max="9989" width="19.5703125" style="17" customWidth="1"/>
    <col min="9990" max="9990" width="17.140625" style="17" customWidth="1"/>
    <col min="9991" max="9993" width="19" style="17" customWidth="1"/>
    <col min="9994" max="9994" width="11.7109375" style="17" customWidth="1"/>
    <col min="9995" max="9995" width="23.5703125" style="17" customWidth="1"/>
    <col min="9996" max="9996" width="19" style="17" customWidth="1"/>
    <col min="9997" max="9997" width="13.140625" style="17" customWidth="1"/>
    <col min="9998" max="9998" width="10.85546875" style="17" customWidth="1"/>
    <col min="9999" max="9999" width="11.140625" style="17" customWidth="1"/>
    <col min="10000" max="10002" width="13.7109375" style="17" customWidth="1"/>
    <col min="10003" max="10003" width="11.140625" style="17" customWidth="1"/>
    <col min="10004" max="10004" width="18.140625" style="17" customWidth="1"/>
    <col min="10005" max="10005" width="18.85546875" style="17" customWidth="1"/>
    <col min="10006" max="10006" width="28" style="17" customWidth="1"/>
    <col min="10007" max="10007" width="13.7109375" style="17" customWidth="1"/>
    <col min="10008" max="10239" width="8.85546875" style="17"/>
    <col min="10240" max="10240" width="4.28515625" style="17" customWidth="1"/>
    <col min="10241" max="10241" width="6.42578125" style="17" customWidth="1"/>
    <col min="10242" max="10242" width="28.42578125" style="17" customWidth="1"/>
    <col min="10243" max="10243" width="14.42578125" style="17" customWidth="1"/>
    <col min="10244" max="10244" width="13.7109375" style="17" customWidth="1"/>
    <col min="10245" max="10245" width="19.5703125" style="17" customWidth="1"/>
    <col min="10246" max="10246" width="17.140625" style="17" customWidth="1"/>
    <col min="10247" max="10249" width="19" style="17" customWidth="1"/>
    <col min="10250" max="10250" width="11.7109375" style="17" customWidth="1"/>
    <col min="10251" max="10251" width="23.5703125" style="17" customWidth="1"/>
    <col min="10252" max="10252" width="19" style="17" customWidth="1"/>
    <col min="10253" max="10253" width="13.140625" style="17" customWidth="1"/>
    <col min="10254" max="10254" width="10.85546875" style="17" customWidth="1"/>
    <col min="10255" max="10255" width="11.140625" style="17" customWidth="1"/>
    <col min="10256" max="10258" width="13.7109375" style="17" customWidth="1"/>
    <col min="10259" max="10259" width="11.140625" style="17" customWidth="1"/>
    <col min="10260" max="10260" width="18.140625" style="17" customWidth="1"/>
    <col min="10261" max="10261" width="18.85546875" style="17" customWidth="1"/>
    <col min="10262" max="10262" width="28" style="17" customWidth="1"/>
    <col min="10263" max="10263" width="13.7109375" style="17" customWidth="1"/>
    <col min="10264" max="10495" width="8.85546875" style="17"/>
    <col min="10496" max="10496" width="4.28515625" style="17" customWidth="1"/>
    <col min="10497" max="10497" width="6.42578125" style="17" customWidth="1"/>
    <col min="10498" max="10498" width="28.42578125" style="17" customWidth="1"/>
    <col min="10499" max="10499" width="14.42578125" style="17" customWidth="1"/>
    <col min="10500" max="10500" width="13.7109375" style="17" customWidth="1"/>
    <col min="10501" max="10501" width="19.5703125" style="17" customWidth="1"/>
    <col min="10502" max="10502" width="17.140625" style="17" customWidth="1"/>
    <col min="10503" max="10505" width="19" style="17" customWidth="1"/>
    <col min="10506" max="10506" width="11.7109375" style="17" customWidth="1"/>
    <col min="10507" max="10507" width="23.5703125" style="17" customWidth="1"/>
    <col min="10508" max="10508" width="19" style="17" customWidth="1"/>
    <col min="10509" max="10509" width="13.140625" style="17" customWidth="1"/>
    <col min="10510" max="10510" width="10.85546875" style="17" customWidth="1"/>
    <col min="10511" max="10511" width="11.140625" style="17" customWidth="1"/>
    <col min="10512" max="10514" width="13.7109375" style="17" customWidth="1"/>
    <col min="10515" max="10515" width="11.140625" style="17" customWidth="1"/>
    <col min="10516" max="10516" width="18.140625" style="17" customWidth="1"/>
    <col min="10517" max="10517" width="18.85546875" style="17" customWidth="1"/>
    <col min="10518" max="10518" width="28" style="17" customWidth="1"/>
    <col min="10519" max="10519" width="13.7109375" style="17" customWidth="1"/>
    <col min="10520" max="10751" width="8.85546875" style="17"/>
    <col min="10752" max="10752" width="4.28515625" style="17" customWidth="1"/>
    <col min="10753" max="10753" width="6.42578125" style="17" customWidth="1"/>
    <col min="10754" max="10754" width="28.42578125" style="17" customWidth="1"/>
    <col min="10755" max="10755" width="14.42578125" style="17" customWidth="1"/>
    <col min="10756" max="10756" width="13.7109375" style="17" customWidth="1"/>
    <col min="10757" max="10757" width="19.5703125" style="17" customWidth="1"/>
    <col min="10758" max="10758" width="17.140625" style="17" customWidth="1"/>
    <col min="10759" max="10761" width="19" style="17" customWidth="1"/>
    <col min="10762" max="10762" width="11.7109375" style="17" customWidth="1"/>
    <col min="10763" max="10763" width="23.5703125" style="17" customWidth="1"/>
    <col min="10764" max="10764" width="19" style="17" customWidth="1"/>
    <col min="10765" max="10765" width="13.140625" style="17" customWidth="1"/>
    <col min="10766" max="10766" width="10.85546875" style="17" customWidth="1"/>
    <col min="10767" max="10767" width="11.140625" style="17" customWidth="1"/>
    <col min="10768" max="10770" width="13.7109375" style="17" customWidth="1"/>
    <col min="10771" max="10771" width="11.140625" style="17" customWidth="1"/>
    <col min="10772" max="10772" width="18.140625" style="17" customWidth="1"/>
    <col min="10773" max="10773" width="18.85546875" style="17" customWidth="1"/>
    <col min="10774" max="10774" width="28" style="17" customWidth="1"/>
    <col min="10775" max="10775" width="13.7109375" style="17" customWidth="1"/>
    <col min="10776" max="11007" width="8.85546875" style="17"/>
    <col min="11008" max="11008" width="4.28515625" style="17" customWidth="1"/>
    <col min="11009" max="11009" width="6.42578125" style="17" customWidth="1"/>
    <col min="11010" max="11010" width="28.42578125" style="17" customWidth="1"/>
    <col min="11011" max="11011" width="14.42578125" style="17" customWidth="1"/>
    <col min="11012" max="11012" width="13.7109375" style="17" customWidth="1"/>
    <col min="11013" max="11013" width="19.5703125" style="17" customWidth="1"/>
    <col min="11014" max="11014" width="17.140625" style="17" customWidth="1"/>
    <col min="11015" max="11017" width="19" style="17" customWidth="1"/>
    <col min="11018" max="11018" width="11.7109375" style="17" customWidth="1"/>
    <col min="11019" max="11019" width="23.5703125" style="17" customWidth="1"/>
    <col min="11020" max="11020" width="19" style="17" customWidth="1"/>
    <col min="11021" max="11021" width="13.140625" style="17" customWidth="1"/>
    <col min="11022" max="11022" width="10.85546875" style="17" customWidth="1"/>
    <col min="11023" max="11023" width="11.140625" style="17" customWidth="1"/>
    <col min="11024" max="11026" width="13.7109375" style="17" customWidth="1"/>
    <col min="11027" max="11027" width="11.140625" style="17" customWidth="1"/>
    <col min="11028" max="11028" width="18.140625" style="17" customWidth="1"/>
    <col min="11029" max="11029" width="18.85546875" style="17" customWidth="1"/>
    <col min="11030" max="11030" width="28" style="17" customWidth="1"/>
    <col min="11031" max="11031" width="13.7109375" style="17" customWidth="1"/>
    <col min="11032" max="11263" width="8.85546875" style="17"/>
    <col min="11264" max="11264" width="4.28515625" style="17" customWidth="1"/>
    <col min="11265" max="11265" width="6.42578125" style="17" customWidth="1"/>
    <col min="11266" max="11266" width="28.42578125" style="17" customWidth="1"/>
    <col min="11267" max="11267" width="14.42578125" style="17" customWidth="1"/>
    <col min="11268" max="11268" width="13.7109375" style="17" customWidth="1"/>
    <col min="11269" max="11269" width="19.5703125" style="17" customWidth="1"/>
    <col min="11270" max="11270" width="17.140625" style="17" customWidth="1"/>
    <col min="11271" max="11273" width="19" style="17" customWidth="1"/>
    <col min="11274" max="11274" width="11.7109375" style="17" customWidth="1"/>
    <col min="11275" max="11275" width="23.5703125" style="17" customWidth="1"/>
    <col min="11276" max="11276" width="19" style="17" customWidth="1"/>
    <col min="11277" max="11277" width="13.140625" style="17" customWidth="1"/>
    <col min="11278" max="11278" width="10.85546875" style="17" customWidth="1"/>
    <col min="11279" max="11279" width="11.140625" style="17" customWidth="1"/>
    <col min="11280" max="11282" width="13.7109375" style="17" customWidth="1"/>
    <col min="11283" max="11283" width="11.140625" style="17" customWidth="1"/>
    <col min="11284" max="11284" width="18.140625" style="17" customWidth="1"/>
    <col min="11285" max="11285" width="18.85546875" style="17" customWidth="1"/>
    <col min="11286" max="11286" width="28" style="17" customWidth="1"/>
    <col min="11287" max="11287" width="13.7109375" style="17" customWidth="1"/>
    <col min="11288" max="11519" width="8.85546875" style="17"/>
    <col min="11520" max="11520" width="4.28515625" style="17" customWidth="1"/>
    <col min="11521" max="11521" width="6.42578125" style="17" customWidth="1"/>
    <col min="11522" max="11522" width="28.42578125" style="17" customWidth="1"/>
    <col min="11523" max="11523" width="14.42578125" style="17" customWidth="1"/>
    <col min="11524" max="11524" width="13.7109375" style="17" customWidth="1"/>
    <col min="11525" max="11525" width="19.5703125" style="17" customWidth="1"/>
    <col min="11526" max="11526" width="17.140625" style="17" customWidth="1"/>
    <col min="11527" max="11529" width="19" style="17" customWidth="1"/>
    <col min="11530" max="11530" width="11.7109375" style="17" customWidth="1"/>
    <col min="11531" max="11531" width="23.5703125" style="17" customWidth="1"/>
    <col min="11532" max="11532" width="19" style="17" customWidth="1"/>
    <col min="11533" max="11533" width="13.140625" style="17" customWidth="1"/>
    <col min="11534" max="11534" width="10.85546875" style="17" customWidth="1"/>
    <col min="11535" max="11535" width="11.140625" style="17" customWidth="1"/>
    <col min="11536" max="11538" width="13.7109375" style="17" customWidth="1"/>
    <col min="11539" max="11539" width="11.140625" style="17" customWidth="1"/>
    <col min="11540" max="11540" width="18.140625" style="17" customWidth="1"/>
    <col min="11541" max="11541" width="18.85546875" style="17" customWidth="1"/>
    <col min="11542" max="11542" width="28" style="17" customWidth="1"/>
    <col min="11543" max="11543" width="13.7109375" style="17" customWidth="1"/>
    <col min="11544" max="11775" width="8.85546875" style="17"/>
    <col min="11776" max="11776" width="4.28515625" style="17" customWidth="1"/>
    <col min="11777" max="11777" width="6.42578125" style="17" customWidth="1"/>
    <col min="11778" max="11778" width="28.42578125" style="17" customWidth="1"/>
    <col min="11779" max="11779" width="14.42578125" style="17" customWidth="1"/>
    <col min="11780" max="11780" width="13.7109375" style="17" customWidth="1"/>
    <col min="11781" max="11781" width="19.5703125" style="17" customWidth="1"/>
    <col min="11782" max="11782" width="17.140625" style="17" customWidth="1"/>
    <col min="11783" max="11785" width="19" style="17" customWidth="1"/>
    <col min="11786" max="11786" width="11.7109375" style="17" customWidth="1"/>
    <col min="11787" max="11787" width="23.5703125" style="17" customWidth="1"/>
    <col min="11788" max="11788" width="19" style="17" customWidth="1"/>
    <col min="11789" max="11789" width="13.140625" style="17" customWidth="1"/>
    <col min="11790" max="11790" width="10.85546875" style="17" customWidth="1"/>
    <col min="11791" max="11791" width="11.140625" style="17" customWidth="1"/>
    <col min="11792" max="11794" width="13.7109375" style="17" customWidth="1"/>
    <col min="11795" max="11795" width="11.140625" style="17" customWidth="1"/>
    <col min="11796" max="11796" width="18.140625" style="17" customWidth="1"/>
    <col min="11797" max="11797" width="18.85546875" style="17" customWidth="1"/>
    <col min="11798" max="11798" width="28" style="17" customWidth="1"/>
    <col min="11799" max="11799" width="13.7109375" style="17" customWidth="1"/>
    <col min="11800" max="12031" width="8.85546875" style="17"/>
    <col min="12032" max="12032" width="4.28515625" style="17" customWidth="1"/>
    <col min="12033" max="12033" width="6.42578125" style="17" customWidth="1"/>
    <col min="12034" max="12034" width="28.42578125" style="17" customWidth="1"/>
    <col min="12035" max="12035" width="14.42578125" style="17" customWidth="1"/>
    <col min="12036" max="12036" width="13.7109375" style="17" customWidth="1"/>
    <col min="12037" max="12037" width="19.5703125" style="17" customWidth="1"/>
    <col min="12038" max="12038" width="17.140625" style="17" customWidth="1"/>
    <col min="12039" max="12041" width="19" style="17" customWidth="1"/>
    <col min="12042" max="12042" width="11.7109375" style="17" customWidth="1"/>
    <col min="12043" max="12043" width="23.5703125" style="17" customWidth="1"/>
    <col min="12044" max="12044" width="19" style="17" customWidth="1"/>
    <col min="12045" max="12045" width="13.140625" style="17" customWidth="1"/>
    <col min="12046" max="12046" width="10.85546875" style="17" customWidth="1"/>
    <col min="12047" max="12047" width="11.140625" style="17" customWidth="1"/>
    <col min="12048" max="12050" width="13.7109375" style="17" customWidth="1"/>
    <col min="12051" max="12051" width="11.140625" style="17" customWidth="1"/>
    <col min="12052" max="12052" width="18.140625" style="17" customWidth="1"/>
    <col min="12053" max="12053" width="18.85546875" style="17" customWidth="1"/>
    <col min="12054" max="12054" width="28" style="17" customWidth="1"/>
    <col min="12055" max="12055" width="13.7109375" style="17" customWidth="1"/>
    <col min="12056" max="12287" width="8.85546875" style="17"/>
    <col min="12288" max="12288" width="4.28515625" style="17" customWidth="1"/>
    <col min="12289" max="12289" width="6.42578125" style="17" customWidth="1"/>
    <col min="12290" max="12290" width="28.42578125" style="17" customWidth="1"/>
    <col min="12291" max="12291" width="14.42578125" style="17" customWidth="1"/>
    <col min="12292" max="12292" width="13.7109375" style="17" customWidth="1"/>
    <col min="12293" max="12293" width="19.5703125" style="17" customWidth="1"/>
    <col min="12294" max="12294" width="17.140625" style="17" customWidth="1"/>
    <col min="12295" max="12297" width="19" style="17" customWidth="1"/>
    <col min="12298" max="12298" width="11.7109375" style="17" customWidth="1"/>
    <col min="12299" max="12299" width="23.5703125" style="17" customWidth="1"/>
    <col min="12300" max="12300" width="19" style="17" customWidth="1"/>
    <col min="12301" max="12301" width="13.140625" style="17" customWidth="1"/>
    <col min="12302" max="12302" width="10.85546875" style="17" customWidth="1"/>
    <col min="12303" max="12303" width="11.140625" style="17" customWidth="1"/>
    <col min="12304" max="12306" width="13.7109375" style="17" customWidth="1"/>
    <col min="12307" max="12307" width="11.140625" style="17" customWidth="1"/>
    <col min="12308" max="12308" width="18.140625" style="17" customWidth="1"/>
    <col min="12309" max="12309" width="18.85546875" style="17" customWidth="1"/>
    <col min="12310" max="12310" width="28" style="17" customWidth="1"/>
    <col min="12311" max="12311" width="13.7109375" style="17" customWidth="1"/>
    <col min="12312" max="12543" width="8.85546875" style="17"/>
    <col min="12544" max="12544" width="4.28515625" style="17" customWidth="1"/>
    <col min="12545" max="12545" width="6.42578125" style="17" customWidth="1"/>
    <col min="12546" max="12546" width="28.42578125" style="17" customWidth="1"/>
    <col min="12547" max="12547" width="14.42578125" style="17" customWidth="1"/>
    <col min="12548" max="12548" width="13.7109375" style="17" customWidth="1"/>
    <col min="12549" max="12549" width="19.5703125" style="17" customWidth="1"/>
    <col min="12550" max="12550" width="17.140625" style="17" customWidth="1"/>
    <col min="12551" max="12553" width="19" style="17" customWidth="1"/>
    <col min="12554" max="12554" width="11.7109375" style="17" customWidth="1"/>
    <col min="12555" max="12555" width="23.5703125" style="17" customWidth="1"/>
    <col min="12556" max="12556" width="19" style="17" customWidth="1"/>
    <col min="12557" max="12557" width="13.140625" style="17" customWidth="1"/>
    <col min="12558" max="12558" width="10.85546875" style="17" customWidth="1"/>
    <col min="12559" max="12559" width="11.140625" style="17" customWidth="1"/>
    <col min="12560" max="12562" width="13.7109375" style="17" customWidth="1"/>
    <col min="12563" max="12563" width="11.140625" style="17" customWidth="1"/>
    <col min="12564" max="12564" width="18.140625" style="17" customWidth="1"/>
    <col min="12565" max="12565" width="18.85546875" style="17" customWidth="1"/>
    <col min="12566" max="12566" width="28" style="17" customWidth="1"/>
    <col min="12567" max="12567" width="13.7109375" style="17" customWidth="1"/>
    <col min="12568" max="12799" width="8.85546875" style="17"/>
    <col min="12800" max="12800" width="4.28515625" style="17" customWidth="1"/>
    <col min="12801" max="12801" width="6.42578125" style="17" customWidth="1"/>
    <col min="12802" max="12802" width="28.42578125" style="17" customWidth="1"/>
    <col min="12803" max="12803" width="14.42578125" style="17" customWidth="1"/>
    <col min="12804" max="12804" width="13.7109375" style="17" customWidth="1"/>
    <col min="12805" max="12805" width="19.5703125" style="17" customWidth="1"/>
    <col min="12806" max="12806" width="17.140625" style="17" customWidth="1"/>
    <col min="12807" max="12809" width="19" style="17" customWidth="1"/>
    <col min="12810" max="12810" width="11.7109375" style="17" customWidth="1"/>
    <col min="12811" max="12811" width="23.5703125" style="17" customWidth="1"/>
    <col min="12812" max="12812" width="19" style="17" customWidth="1"/>
    <col min="12813" max="12813" width="13.140625" style="17" customWidth="1"/>
    <col min="12814" max="12814" width="10.85546875" style="17" customWidth="1"/>
    <col min="12815" max="12815" width="11.140625" style="17" customWidth="1"/>
    <col min="12816" max="12818" width="13.7109375" style="17" customWidth="1"/>
    <col min="12819" max="12819" width="11.140625" style="17" customWidth="1"/>
    <col min="12820" max="12820" width="18.140625" style="17" customWidth="1"/>
    <col min="12821" max="12821" width="18.85546875" style="17" customWidth="1"/>
    <col min="12822" max="12822" width="28" style="17" customWidth="1"/>
    <col min="12823" max="12823" width="13.7109375" style="17" customWidth="1"/>
    <col min="12824" max="13055" width="8.85546875" style="17"/>
    <col min="13056" max="13056" width="4.28515625" style="17" customWidth="1"/>
    <col min="13057" max="13057" width="6.42578125" style="17" customWidth="1"/>
    <col min="13058" max="13058" width="28.42578125" style="17" customWidth="1"/>
    <col min="13059" max="13059" width="14.42578125" style="17" customWidth="1"/>
    <col min="13060" max="13060" width="13.7109375" style="17" customWidth="1"/>
    <col min="13061" max="13061" width="19.5703125" style="17" customWidth="1"/>
    <col min="13062" max="13062" width="17.140625" style="17" customWidth="1"/>
    <col min="13063" max="13065" width="19" style="17" customWidth="1"/>
    <col min="13066" max="13066" width="11.7109375" style="17" customWidth="1"/>
    <col min="13067" max="13067" width="23.5703125" style="17" customWidth="1"/>
    <col min="13068" max="13068" width="19" style="17" customWidth="1"/>
    <col min="13069" max="13069" width="13.140625" style="17" customWidth="1"/>
    <col min="13070" max="13070" width="10.85546875" style="17" customWidth="1"/>
    <col min="13071" max="13071" width="11.140625" style="17" customWidth="1"/>
    <col min="13072" max="13074" width="13.7109375" style="17" customWidth="1"/>
    <col min="13075" max="13075" width="11.140625" style="17" customWidth="1"/>
    <col min="13076" max="13076" width="18.140625" style="17" customWidth="1"/>
    <col min="13077" max="13077" width="18.85546875" style="17" customWidth="1"/>
    <col min="13078" max="13078" width="28" style="17" customWidth="1"/>
    <col min="13079" max="13079" width="13.7109375" style="17" customWidth="1"/>
    <col min="13080" max="13311" width="8.85546875" style="17"/>
    <col min="13312" max="13312" width="4.28515625" style="17" customWidth="1"/>
    <col min="13313" max="13313" width="6.42578125" style="17" customWidth="1"/>
    <col min="13314" max="13314" width="28.42578125" style="17" customWidth="1"/>
    <col min="13315" max="13315" width="14.42578125" style="17" customWidth="1"/>
    <col min="13316" max="13316" width="13.7109375" style="17" customWidth="1"/>
    <col min="13317" max="13317" width="19.5703125" style="17" customWidth="1"/>
    <col min="13318" max="13318" width="17.140625" style="17" customWidth="1"/>
    <col min="13319" max="13321" width="19" style="17" customWidth="1"/>
    <col min="13322" max="13322" width="11.7109375" style="17" customWidth="1"/>
    <col min="13323" max="13323" width="23.5703125" style="17" customWidth="1"/>
    <col min="13324" max="13324" width="19" style="17" customWidth="1"/>
    <col min="13325" max="13325" width="13.140625" style="17" customWidth="1"/>
    <col min="13326" max="13326" width="10.85546875" style="17" customWidth="1"/>
    <col min="13327" max="13327" width="11.140625" style="17" customWidth="1"/>
    <col min="13328" max="13330" width="13.7109375" style="17" customWidth="1"/>
    <col min="13331" max="13331" width="11.140625" style="17" customWidth="1"/>
    <col min="13332" max="13332" width="18.140625" style="17" customWidth="1"/>
    <col min="13333" max="13333" width="18.85546875" style="17" customWidth="1"/>
    <col min="13334" max="13334" width="28" style="17" customWidth="1"/>
    <col min="13335" max="13335" width="13.7109375" style="17" customWidth="1"/>
    <col min="13336" max="13567" width="8.85546875" style="17"/>
    <col min="13568" max="13568" width="4.28515625" style="17" customWidth="1"/>
    <col min="13569" max="13569" width="6.42578125" style="17" customWidth="1"/>
    <col min="13570" max="13570" width="28.42578125" style="17" customWidth="1"/>
    <col min="13571" max="13571" width="14.42578125" style="17" customWidth="1"/>
    <col min="13572" max="13572" width="13.7109375" style="17" customWidth="1"/>
    <col min="13573" max="13573" width="19.5703125" style="17" customWidth="1"/>
    <col min="13574" max="13574" width="17.140625" style="17" customWidth="1"/>
    <col min="13575" max="13577" width="19" style="17" customWidth="1"/>
    <col min="13578" max="13578" width="11.7109375" style="17" customWidth="1"/>
    <col min="13579" max="13579" width="23.5703125" style="17" customWidth="1"/>
    <col min="13580" max="13580" width="19" style="17" customWidth="1"/>
    <col min="13581" max="13581" width="13.140625" style="17" customWidth="1"/>
    <col min="13582" max="13582" width="10.85546875" style="17" customWidth="1"/>
    <col min="13583" max="13583" width="11.140625" style="17" customWidth="1"/>
    <col min="13584" max="13586" width="13.7109375" style="17" customWidth="1"/>
    <col min="13587" max="13587" width="11.140625" style="17" customWidth="1"/>
    <col min="13588" max="13588" width="18.140625" style="17" customWidth="1"/>
    <col min="13589" max="13589" width="18.85546875" style="17" customWidth="1"/>
    <col min="13590" max="13590" width="28" style="17" customWidth="1"/>
    <col min="13591" max="13591" width="13.7109375" style="17" customWidth="1"/>
    <col min="13592" max="13823" width="8.85546875" style="17"/>
    <col min="13824" max="13824" width="4.28515625" style="17" customWidth="1"/>
    <col min="13825" max="13825" width="6.42578125" style="17" customWidth="1"/>
    <col min="13826" max="13826" width="28.42578125" style="17" customWidth="1"/>
    <col min="13827" max="13827" width="14.42578125" style="17" customWidth="1"/>
    <col min="13828" max="13828" width="13.7109375" style="17" customWidth="1"/>
    <col min="13829" max="13829" width="19.5703125" style="17" customWidth="1"/>
    <col min="13830" max="13830" width="17.140625" style="17" customWidth="1"/>
    <col min="13831" max="13833" width="19" style="17" customWidth="1"/>
    <col min="13834" max="13834" width="11.7109375" style="17" customWidth="1"/>
    <col min="13835" max="13835" width="23.5703125" style="17" customWidth="1"/>
    <col min="13836" max="13836" width="19" style="17" customWidth="1"/>
    <col min="13837" max="13837" width="13.140625" style="17" customWidth="1"/>
    <col min="13838" max="13838" width="10.85546875" style="17" customWidth="1"/>
    <col min="13839" max="13839" width="11.140625" style="17" customWidth="1"/>
    <col min="13840" max="13842" width="13.7109375" style="17" customWidth="1"/>
    <col min="13843" max="13843" width="11.140625" style="17" customWidth="1"/>
    <col min="13844" max="13844" width="18.140625" style="17" customWidth="1"/>
    <col min="13845" max="13845" width="18.85546875" style="17" customWidth="1"/>
    <col min="13846" max="13846" width="28" style="17" customWidth="1"/>
    <col min="13847" max="13847" width="13.7109375" style="17" customWidth="1"/>
    <col min="13848" max="14079" width="8.85546875" style="17"/>
    <col min="14080" max="14080" width="4.28515625" style="17" customWidth="1"/>
    <col min="14081" max="14081" width="6.42578125" style="17" customWidth="1"/>
    <col min="14082" max="14082" width="28.42578125" style="17" customWidth="1"/>
    <col min="14083" max="14083" width="14.42578125" style="17" customWidth="1"/>
    <col min="14084" max="14084" width="13.7109375" style="17" customWidth="1"/>
    <col min="14085" max="14085" width="19.5703125" style="17" customWidth="1"/>
    <col min="14086" max="14086" width="17.140625" style="17" customWidth="1"/>
    <col min="14087" max="14089" width="19" style="17" customWidth="1"/>
    <col min="14090" max="14090" width="11.7109375" style="17" customWidth="1"/>
    <col min="14091" max="14091" width="23.5703125" style="17" customWidth="1"/>
    <col min="14092" max="14092" width="19" style="17" customWidth="1"/>
    <col min="14093" max="14093" width="13.140625" style="17" customWidth="1"/>
    <col min="14094" max="14094" width="10.85546875" style="17" customWidth="1"/>
    <col min="14095" max="14095" width="11.140625" style="17" customWidth="1"/>
    <col min="14096" max="14098" width="13.7109375" style="17" customWidth="1"/>
    <col min="14099" max="14099" width="11.140625" style="17" customWidth="1"/>
    <col min="14100" max="14100" width="18.140625" style="17" customWidth="1"/>
    <col min="14101" max="14101" width="18.85546875" style="17" customWidth="1"/>
    <col min="14102" max="14102" width="28" style="17" customWidth="1"/>
    <col min="14103" max="14103" width="13.7109375" style="17" customWidth="1"/>
    <col min="14104" max="14335" width="8.85546875" style="17"/>
    <col min="14336" max="14336" width="4.28515625" style="17" customWidth="1"/>
    <col min="14337" max="14337" width="6.42578125" style="17" customWidth="1"/>
    <col min="14338" max="14338" width="28.42578125" style="17" customWidth="1"/>
    <col min="14339" max="14339" width="14.42578125" style="17" customWidth="1"/>
    <col min="14340" max="14340" width="13.7109375" style="17" customWidth="1"/>
    <col min="14341" max="14341" width="19.5703125" style="17" customWidth="1"/>
    <col min="14342" max="14342" width="17.140625" style="17" customWidth="1"/>
    <col min="14343" max="14345" width="19" style="17" customWidth="1"/>
    <col min="14346" max="14346" width="11.7109375" style="17" customWidth="1"/>
    <col min="14347" max="14347" width="23.5703125" style="17" customWidth="1"/>
    <col min="14348" max="14348" width="19" style="17" customWidth="1"/>
    <col min="14349" max="14349" width="13.140625" style="17" customWidth="1"/>
    <col min="14350" max="14350" width="10.85546875" style="17" customWidth="1"/>
    <col min="14351" max="14351" width="11.140625" style="17" customWidth="1"/>
    <col min="14352" max="14354" width="13.7109375" style="17" customWidth="1"/>
    <col min="14355" max="14355" width="11.140625" style="17" customWidth="1"/>
    <col min="14356" max="14356" width="18.140625" style="17" customWidth="1"/>
    <col min="14357" max="14357" width="18.85546875" style="17" customWidth="1"/>
    <col min="14358" max="14358" width="28" style="17" customWidth="1"/>
    <col min="14359" max="14359" width="13.7109375" style="17" customWidth="1"/>
    <col min="14360" max="14591" width="8.85546875" style="17"/>
    <col min="14592" max="14592" width="4.28515625" style="17" customWidth="1"/>
    <col min="14593" max="14593" width="6.42578125" style="17" customWidth="1"/>
    <col min="14594" max="14594" width="28.42578125" style="17" customWidth="1"/>
    <col min="14595" max="14595" width="14.42578125" style="17" customWidth="1"/>
    <col min="14596" max="14596" width="13.7109375" style="17" customWidth="1"/>
    <col min="14597" max="14597" width="19.5703125" style="17" customWidth="1"/>
    <col min="14598" max="14598" width="17.140625" style="17" customWidth="1"/>
    <col min="14599" max="14601" width="19" style="17" customWidth="1"/>
    <col min="14602" max="14602" width="11.7109375" style="17" customWidth="1"/>
    <col min="14603" max="14603" width="23.5703125" style="17" customWidth="1"/>
    <col min="14604" max="14604" width="19" style="17" customWidth="1"/>
    <col min="14605" max="14605" width="13.140625" style="17" customWidth="1"/>
    <col min="14606" max="14606" width="10.85546875" style="17" customWidth="1"/>
    <col min="14607" max="14607" width="11.140625" style="17" customWidth="1"/>
    <col min="14608" max="14610" width="13.7109375" style="17" customWidth="1"/>
    <col min="14611" max="14611" width="11.140625" style="17" customWidth="1"/>
    <col min="14612" max="14612" width="18.140625" style="17" customWidth="1"/>
    <col min="14613" max="14613" width="18.85546875" style="17" customWidth="1"/>
    <col min="14614" max="14614" width="28" style="17" customWidth="1"/>
    <col min="14615" max="14615" width="13.7109375" style="17" customWidth="1"/>
    <col min="14616" max="14847" width="8.85546875" style="17"/>
    <col min="14848" max="14848" width="4.28515625" style="17" customWidth="1"/>
    <col min="14849" max="14849" width="6.42578125" style="17" customWidth="1"/>
    <col min="14850" max="14850" width="28.42578125" style="17" customWidth="1"/>
    <col min="14851" max="14851" width="14.42578125" style="17" customWidth="1"/>
    <col min="14852" max="14852" width="13.7109375" style="17" customWidth="1"/>
    <col min="14853" max="14853" width="19.5703125" style="17" customWidth="1"/>
    <col min="14854" max="14854" width="17.140625" style="17" customWidth="1"/>
    <col min="14855" max="14857" width="19" style="17" customWidth="1"/>
    <col min="14858" max="14858" width="11.7109375" style="17" customWidth="1"/>
    <col min="14859" max="14859" width="23.5703125" style="17" customWidth="1"/>
    <col min="14860" max="14860" width="19" style="17" customWidth="1"/>
    <col min="14861" max="14861" width="13.140625" style="17" customWidth="1"/>
    <col min="14862" max="14862" width="10.85546875" style="17" customWidth="1"/>
    <col min="14863" max="14863" width="11.140625" style="17" customWidth="1"/>
    <col min="14864" max="14866" width="13.7109375" style="17" customWidth="1"/>
    <col min="14867" max="14867" width="11.140625" style="17" customWidth="1"/>
    <col min="14868" max="14868" width="18.140625" style="17" customWidth="1"/>
    <col min="14869" max="14869" width="18.85546875" style="17" customWidth="1"/>
    <col min="14870" max="14870" width="28" style="17" customWidth="1"/>
    <col min="14871" max="14871" width="13.7109375" style="17" customWidth="1"/>
    <col min="14872" max="15103" width="8.85546875" style="17"/>
    <col min="15104" max="15104" width="4.28515625" style="17" customWidth="1"/>
    <col min="15105" max="15105" width="6.42578125" style="17" customWidth="1"/>
    <col min="15106" max="15106" width="28.42578125" style="17" customWidth="1"/>
    <col min="15107" max="15107" width="14.42578125" style="17" customWidth="1"/>
    <col min="15108" max="15108" width="13.7109375" style="17" customWidth="1"/>
    <col min="15109" max="15109" width="19.5703125" style="17" customWidth="1"/>
    <col min="15110" max="15110" width="17.140625" style="17" customWidth="1"/>
    <col min="15111" max="15113" width="19" style="17" customWidth="1"/>
    <col min="15114" max="15114" width="11.7109375" style="17" customWidth="1"/>
    <col min="15115" max="15115" width="23.5703125" style="17" customWidth="1"/>
    <col min="15116" max="15116" width="19" style="17" customWidth="1"/>
    <col min="15117" max="15117" width="13.140625" style="17" customWidth="1"/>
    <col min="15118" max="15118" width="10.85546875" style="17" customWidth="1"/>
    <col min="15119" max="15119" width="11.140625" style="17" customWidth="1"/>
    <col min="15120" max="15122" width="13.7109375" style="17" customWidth="1"/>
    <col min="15123" max="15123" width="11.140625" style="17" customWidth="1"/>
    <col min="15124" max="15124" width="18.140625" style="17" customWidth="1"/>
    <col min="15125" max="15125" width="18.85546875" style="17" customWidth="1"/>
    <col min="15126" max="15126" width="28" style="17" customWidth="1"/>
    <col min="15127" max="15127" width="13.7109375" style="17" customWidth="1"/>
    <col min="15128" max="15359" width="8.85546875" style="17"/>
    <col min="15360" max="15360" width="4.28515625" style="17" customWidth="1"/>
    <col min="15361" max="15361" width="6.42578125" style="17" customWidth="1"/>
    <col min="15362" max="15362" width="28.42578125" style="17" customWidth="1"/>
    <col min="15363" max="15363" width="14.42578125" style="17" customWidth="1"/>
    <col min="15364" max="15364" width="13.7109375" style="17" customWidth="1"/>
    <col min="15365" max="15365" width="19.5703125" style="17" customWidth="1"/>
    <col min="15366" max="15366" width="17.140625" style="17" customWidth="1"/>
    <col min="15367" max="15369" width="19" style="17" customWidth="1"/>
    <col min="15370" max="15370" width="11.7109375" style="17" customWidth="1"/>
    <col min="15371" max="15371" width="23.5703125" style="17" customWidth="1"/>
    <col min="15372" max="15372" width="19" style="17" customWidth="1"/>
    <col min="15373" max="15373" width="13.140625" style="17" customWidth="1"/>
    <col min="15374" max="15374" width="10.85546875" style="17" customWidth="1"/>
    <col min="15375" max="15375" width="11.140625" style="17" customWidth="1"/>
    <col min="15376" max="15378" width="13.7109375" style="17" customWidth="1"/>
    <col min="15379" max="15379" width="11.140625" style="17" customWidth="1"/>
    <col min="15380" max="15380" width="18.140625" style="17" customWidth="1"/>
    <col min="15381" max="15381" width="18.85546875" style="17" customWidth="1"/>
    <col min="15382" max="15382" width="28" style="17" customWidth="1"/>
    <col min="15383" max="15383" width="13.7109375" style="17" customWidth="1"/>
    <col min="15384" max="15615" width="8.85546875" style="17"/>
    <col min="15616" max="15616" width="4.28515625" style="17" customWidth="1"/>
    <col min="15617" max="15617" width="6.42578125" style="17" customWidth="1"/>
    <col min="15618" max="15618" width="28.42578125" style="17" customWidth="1"/>
    <col min="15619" max="15619" width="14.42578125" style="17" customWidth="1"/>
    <col min="15620" max="15620" width="13.7109375" style="17" customWidth="1"/>
    <col min="15621" max="15621" width="19.5703125" style="17" customWidth="1"/>
    <col min="15622" max="15622" width="17.140625" style="17" customWidth="1"/>
    <col min="15623" max="15625" width="19" style="17" customWidth="1"/>
    <col min="15626" max="15626" width="11.7109375" style="17" customWidth="1"/>
    <col min="15627" max="15627" width="23.5703125" style="17" customWidth="1"/>
    <col min="15628" max="15628" width="19" style="17" customWidth="1"/>
    <col min="15629" max="15629" width="13.140625" style="17" customWidth="1"/>
    <col min="15630" max="15630" width="10.85546875" style="17" customWidth="1"/>
    <col min="15631" max="15631" width="11.140625" style="17" customWidth="1"/>
    <col min="15632" max="15634" width="13.7109375" style="17" customWidth="1"/>
    <col min="15635" max="15635" width="11.140625" style="17" customWidth="1"/>
    <col min="15636" max="15636" width="18.140625" style="17" customWidth="1"/>
    <col min="15637" max="15637" width="18.85546875" style="17" customWidth="1"/>
    <col min="15638" max="15638" width="28" style="17" customWidth="1"/>
    <col min="15639" max="15639" width="13.7109375" style="17" customWidth="1"/>
    <col min="15640" max="15871" width="8.85546875" style="17"/>
    <col min="15872" max="15872" width="4.28515625" style="17" customWidth="1"/>
    <col min="15873" max="15873" width="6.42578125" style="17" customWidth="1"/>
    <col min="15874" max="15874" width="28.42578125" style="17" customWidth="1"/>
    <col min="15875" max="15875" width="14.42578125" style="17" customWidth="1"/>
    <col min="15876" max="15876" width="13.7109375" style="17" customWidth="1"/>
    <col min="15877" max="15877" width="19.5703125" style="17" customWidth="1"/>
    <col min="15878" max="15878" width="17.140625" style="17" customWidth="1"/>
    <col min="15879" max="15881" width="19" style="17" customWidth="1"/>
    <col min="15882" max="15882" width="11.7109375" style="17" customWidth="1"/>
    <col min="15883" max="15883" width="23.5703125" style="17" customWidth="1"/>
    <col min="15884" max="15884" width="19" style="17" customWidth="1"/>
    <col min="15885" max="15885" width="13.140625" style="17" customWidth="1"/>
    <col min="15886" max="15886" width="10.85546875" style="17" customWidth="1"/>
    <col min="15887" max="15887" width="11.140625" style="17" customWidth="1"/>
    <col min="15888" max="15890" width="13.7109375" style="17" customWidth="1"/>
    <col min="15891" max="15891" width="11.140625" style="17" customWidth="1"/>
    <col min="15892" max="15892" width="18.140625" style="17" customWidth="1"/>
    <col min="15893" max="15893" width="18.85546875" style="17" customWidth="1"/>
    <col min="15894" max="15894" width="28" style="17" customWidth="1"/>
    <col min="15895" max="15895" width="13.7109375" style="17" customWidth="1"/>
    <col min="15896" max="16127" width="8.85546875" style="17"/>
    <col min="16128" max="16128" width="4.28515625" style="17" customWidth="1"/>
    <col min="16129" max="16129" width="6.42578125" style="17" customWidth="1"/>
    <col min="16130" max="16130" width="28.42578125" style="17" customWidth="1"/>
    <col min="16131" max="16131" width="14.42578125" style="17" customWidth="1"/>
    <col min="16132" max="16132" width="13.7109375" style="17" customWidth="1"/>
    <col min="16133" max="16133" width="19.5703125" style="17" customWidth="1"/>
    <col min="16134" max="16134" width="17.140625" style="17" customWidth="1"/>
    <col min="16135" max="16137" width="19" style="17" customWidth="1"/>
    <col min="16138" max="16138" width="11.7109375" style="17" customWidth="1"/>
    <col min="16139" max="16139" width="23.5703125" style="17" customWidth="1"/>
    <col min="16140" max="16140" width="19" style="17" customWidth="1"/>
    <col min="16141" max="16141" width="13.140625" style="17" customWidth="1"/>
    <col min="16142" max="16142" width="10.85546875" style="17" customWidth="1"/>
    <col min="16143" max="16143" width="11.140625" style="17" customWidth="1"/>
    <col min="16144" max="16146" width="13.7109375" style="17" customWidth="1"/>
    <col min="16147" max="16147" width="11.140625" style="17" customWidth="1"/>
    <col min="16148" max="16148" width="18.140625" style="17" customWidth="1"/>
    <col min="16149" max="16149" width="18.85546875" style="17" customWidth="1"/>
    <col min="16150" max="16150" width="28" style="17" customWidth="1"/>
    <col min="16151" max="16151" width="13.7109375" style="17" customWidth="1"/>
    <col min="16152" max="16384" width="8.85546875" style="17"/>
  </cols>
  <sheetData>
    <row r="1" spans="1:23" s="242" customFormat="1" ht="25.5" hidden="1" customHeight="1" thickBot="1">
      <c r="A1" s="17"/>
      <c r="G1" s="243"/>
      <c r="K1" s="494" t="s">
        <v>2557</v>
      </c>
      <c r="U1" s="242" t="s">
        <v>2558</v>
      </c>
      <c r="V1" s="495" t="s">
        <v>2559</v>
      </c>
      <c r="W1" s="242" t="s">
        <v>2560</v>
      </c>
    </row>
    <row r="2" spans="1:23" s="242" customFormat="1" ht="39" hidden="1">
      <c r="A2" s="17"/>
      <c r="G2" s="243"/>
      <c r="K2" s="494" t="s">
        <v>2557</v>
      </c>
      <c r="U2" s="242" t="s">
        <v>2561</v>
      </c>
      <c r="V2" s="495" t="s">
        <v>2562</v>
      </c>
      <c r="W2" s="242" t="s">
        <v>2563</v>
      </c>
    </row>
    <row r="3" spans="1:23" s="242" customFormat="1" ht="26.1" hidden="1">
      <c r="A3" s="17"/>
      <c r="G3" s="243"/>
      <c r="K3" s="494" t="s">
        <v>2557</v>
      </c>
      <c r="U3" s="242" t="s">
        <v>2564</v>
      </c>
      <c r="V3" s="495" t="s">
        <v>2565</v>
      </c>
      <c r="W3" s="242" t="s">
        <v>2566</v>
      </c>
    </row>
    <row r="4" spans="1:23" s="242" customFormat="1" hidden="1">
      <c r="A4" s="17"/>
      <c r="G4" s="243"/>
      <c r="K4" s="494" t="s">
        <v>2557</v>
      </c>
      <c r="U4" s="242" t="s">
        <v>2567</v>
      </c>
      <c r="V4" s="495" t="s">
        <v>2568</v>
      </c>
    </row>
    <row r="5" spans="1:23" s="242" customFormat="1" hidden="1">
      <c r="A5" s="17"/>
      <c r="G5" s="243"/>
      <c r="K5" s="494" t="s">
        <v>2557</v>
      </c>
      <c r="U5" s="242" t="s">
        <v>2569</v>
      </c>
      <c r="V5" s="495" t="s">
        <v>2570</v>
      </c>
    </row>
    <row r="6" spans="1:23" s="242" customFormat="1" hidden="1">
      <c r="A6" s="17"/>
      <c r="G6" s="243"/>
      <c r="K6" s="494" t="s">
        <v>2557</v>
      </c>
      <c r="V6" s="495" t="s">
        <v>2571</v>
      </c>
    </row>
    <row r="7" spans="1:23" s="242" customFormat="1" hidden="1">
      <c r="A7" s="17"/>
      <c r="G7" s="243"/>
      <c r="K7" s="494" t="s">
        <v>2557</v>
      </c>
      <c r="V7" s="496" t="s">
        <v>2572</v>
      </c>
    </row>
    <row r="8" spans="1:23" s="16" customFormat="1" ht="27" customHeight="1" thickBot="1">
      <c r="A8" s="512" t="s">
        <v>2573</v>
      </c>
      <c r="B8" s="514"/>
      <c r="C8" s="512"/>
      <c r="D8" s="512"/>
      <c r="E8" s="512"/>
      <c r="F8" s="16" t="s">
        <v>2574</v>
      </c>
      <c r="K8" s="512" t="s">
        <v>2575</v>
      </c>
      <c r="L8" s="512"/>
      <c r="O8" s="512"/>
      <c r="P8" s="512"/>
      <c r="Q8" s="512"/>
      <c r="R8" s="512"/>
      <c r="S8" s="512"/>
      <c r="T8" s="512"/>
      <c r="U8" s="512"/>
    </row>
    <row r="9" spans="1:23" s="497" customFormat="1" ht="30" customHeight="1" thickBot="1">
      <c r="A9" s="512"/>
      <c r="B9" s="498"/>
      <c r="C9" s="499" t="s">
        <v>2576</v>
      </c>
      <c r="D9" s="500"/>
      <c r="E9" s="501"/>
      <c r="F9" s="887" t="s">
        <v>2577</v>
      </c>
      <c r="G9" s="888"/>
      <c r="H9" s="888"/>
      <c r="I9" s="889"/>
      <c r="J9" s="502"/>
      <c r="K9" s="503" t="s">
        <v>2578</v>
      </c>
      <c r="L9" s="504"/>
      <c r="M9" s="505"/>
      <c r="N9" s="505"/>
      <c r="O9" s="504"/>
      <c r="P9" s="504"/>
      <c r="Q9" s="504"/>
      <c r="R9" s="504"/>
      <c r="S9" s="504"/>
      <c r="T9" s="504"/>
      <c r="U9" s="504"/>
      <c r="V9" s="505"/>
      <c r="W9" s="506"/>
    </row>
    <row r="10" spans="1:23" s="509" customFormat="1" ht="26.25" customHeight="1">
      <c r="A10" s="513"/>
      <c r="B10" s="847" t="s">
        <v>2579</v>
      </c>
      <c r="C10" s="848" t="s">
        <v>2580</v>
      </c>
      <c r="D10" s="849" t="s">
        <v>2581</v>
      </c>
      <c r="E10" s="849" t="s">
        <v>2582</v>
      </c>
      <c r="F10" s="849" t="s">
        <v>2583</v>
      </c>
      <c r="G10" s="849" t="s">
        <v>2584</v>
      </c>
      <c r="H10" s="849" t="s">
        <v>2585</v>
      </c>
      <c r="I10" s="850" t="s">
        <v>93</v>
      </c>
      <c r="J10" s="851" t="s">
        <v>2586</v>
      </c>
      <c r="K10" s="852" t="s">
        <v>2587</v>
      </c>
      <c r="L10" s="852" t="s">
        <v>2588</v>
      </c>
      <c r="M10" s="852" t="s">
        <v>197</v>
      </c>
      <c r="N10" s="852" t="s">
        <v>2589</v>
      </c>
      <c r="O10" s="852" t="s">
        <v>2590</v>
      </c>
      <c r="P10" s="852" t="s">
        <v>2591</v>
      </c>
      <c r="Q10" s="852" t="s">
        <v>2592</v>
      </c>
      <c r="R10" s="852" t="s">
        <v>2593</v>
      </c>
      <c r="S10" s="852" t="s">
        <v>2594</v>
      </c>
      <c r="T10" s="852" t="s">
        <v>2595</v>
      </c>
      <c r="U10" s="507"/>
      <c r="V10" s="507" t="s">
        <v>2596</v>
      </c>
      <c r="W10" s="508" t="s">
        <v>2597</v>
      </c>
    </row>
    <row r="11" spans="1:23" ht="12.6" customHeight="1">
      <c r="A11" s="689"/>
      <c r="B11" s="510" t="s">
        <v>2598</v>
      </c>
      <c r="C11" s="13" t="s">
        <v>2599</v>
      </c>
      <c r="D11" s="13">
        <v>44292</v>
      </c>
      <c r="E11" s="13"/>
      <c r="F11" s="13" t="s">
        <v>2600</v>
      </c>
      <c r="G11" s="163"/>
      <c r="H11" s="13" t="s">
        <v>2601</v>
      </c>
      <c r="I11" s="13" t="s">
        <v>94</v>
      </c>
      <c r="J11" s="13">
        <v>1</v>
      </c>
      <c r="K11" s="13" t="s">
        <v>2602</v>
      </c>
      <c r="L11" s="13"/>
      <c r="M11" s="13" t="s">
        <v>2563</v>
      </c>
      <c r="N11" s="13">
        <v>823</v>
      </c>
      <c r="O11" s="13" t="s">
        <v>2567</v>
      </c>
      <c r="P11" s="13" t="s">
        <v>2603</v>
      </c>
      <c r="Q11" s="508" t="s">
        <v>2597</v>
      </c>
      <c r="R11" s="13" t="s">
        <v>2604</v>
      </c>
      <c r="S11" s="13"/>
      <c r="T11" s="510" t="s">
        <v>2605</v>
      </c>
    </row>
    <row r="12" spans="1:23" ht="12.6" customHeight="1">
      <c r="A12" s="689"/>
      <c r="B12" s="510" t="s">
        <v>2606</v>
      </c>
      <c r="C12" s="13" t="s">
        <v>2607</v>
      </c>
      <c r="D12" s="13">
        <v>44754</v>
      </c>
      <c r="E12" s="13"/>
      <c r="F12" s="13" t="s">
        <v>2608</v>
      </c>
      <c r="G12" s="163"/>
      <c r="H12" s="13" t="s">
        <v>2609</v>
      </c>
      <c r="I12" s="13" t="s">
        <v>94</v>
      </c>
      <c r="J12" s="13">
        <v>1</v>
      </c>
      <c r="K12" s="13" t="s">
        <v>2610</v>
      </c>
      <c r="L12" s="13"/>
      <c r="M12" s="13" t="s">
        <v>2563</v>
      </c>
      <c r="N12" s="13">
        <v>702</v>
      </c>
      <c r="O12" s="13" t="s">
        <v>2567</v>
      </c>
      <c r="P12" s="13" t="s">
        <v>2603</v>
      </c>
      <c r="Q12" s="508" t="s">
        <v>2597</v>
      </c>
      <c r="R12" s="13" t="s">
        <v>2604</v>
      </c>
      <c r="S12" s="13"/>
      <c r="T12" s="510" t="s">
        <v>2611</v>
      </c>
    </row>
    <row r="13" spans="1:23" ht="12.6" customHeight="1">
      <c r="A13" s="689"/>
      <c r="B13" s="510" t="s">
        <v>2606</v>
      </c>
      <c r="C13" s="13" t="s">
        <v>2612</v>
      </c>
      <c r="D13" s="13">
        <v>43368</v>
      </c>
      <c r="E13" s="13"/>
      <c r="F13" s="13" t="s">
        <v>2608</v>
      </c>
      <c r="G13" s="163"/>
      <c r="H13" s="13" t="s">
        <v>2609</v>
      </c>
      <c r="I13" s="13" t="s">
        <v>94</v>
      </c>
      <c r="J13" s="13">
        <v>1</v>
      </c>
      <c r="K13" s="13" t="s">
        <v>2613</v>
      </c>
      <c r="L13" s="13"/>
      <c r="M13" s="13" t="s">
        <v>2563</v>
      </c>
      <c r="N13" s="13">
        <v>664</v>
      </c>
      <c r="O13" s="13" t="s">
        <v>2567</v>
      </c>
      <c r="P13" s="13" t="s">
        <v>2603</v>
      </c>
      <c r="Q13" s="508" t="s">
        <v>2597</v>
      </c>
      <c r="R13" s="13" t="s">
        <v>2604</v>
      </c>
      <c r="S13" s="13"/>
      <c r="T13" s="510" t="s">
        <v>2614</v>
      </c>
    </row>
    <row r="14" spans="1:23" ht="12.6" customHeight="1">
      <c r="A14" s="689"/>
      <c r="B14" s="510" t="s">
        <v>2615</v>
      </c>
      <c r="C14" s="13" t="s">
        <v>2616</v>
      </c>
      <c r="D14" s="13">
        <v>44490</v>
      </c>
      <c r="E14" s="13"/>
      <c r="F14" s="13" t="s">
        <v>2617</v>
      </c>
      <c r="G14" s="163"/>
      <c r="H14" s="13" t="s">
        <v>2609</v>
      </c>
      <c r="I14" s="13" t="s">
        <v>94</v>
      </c>
      <c r="J14" s="13">
        <v>1</v>
      </c>
      <c r="K14" s="13" t="s">
        <v>2618</v>
      </c>
      <c r="L14" s="13"/>
      <c r="M14" s="13" t="s">
        <v>2563</v>
      </c>
      <c r="N14" s="13">
        <v>445</v>
      </c>
      <c r="O14" s="13" t="s">
        <v>2567</v>
      </c>
      <c r="P14" s="13" t="s">
        <v>2603</v>
      </c>
      <c r="Q14" s="508" t="s">
        <v>2597</v>
      </c>
      <c r="R14" s="13" t="s">
        <v>2604</v>
      </c>
      <c r="S14" s="13"/>
      <c r="T14" s="510" t="s">
        <v>2611</v>
      </c>
    </row>
    <row r="15" spans="1:23" ht="12.6" customHeight="1">
      <c r="A15" s="689"/>
      <c r="B15" s="510" t="s">
        <v>2619</v>
      </c>
      <c r="C15" s="13" t="s">
        <v>2620</v>
      </c>
      <c r="D15" s="13">
        <v>44877</v>
      </c>
      <c r="E15" s="13"/>
      <c r="F15" s="13" t="s">
        <v>2608</v>
      </c>
      <c r="G15" s="163"/>
      <c r="H15" s="13" t="s">
        <v>2621</v>
      </c>
      <c r="I15" s="13" t="s">
        <v>94</v>
      </c>
      <c r="J15" s="13">
        <v>1</v>
      </c>
      <c r="K15" s="13" t="s">
        <v>2622</v>
      </c>
      <c r="L15" s="13"/>
      <c r="M15" s="13" t="s">
        <v>2563</v>
      </c>
      <c r="N15" s="13">
        <v>444</v>
      </c>
      <c r="O15" s="13" t="s">
        <v>2567</v>
      </c>
      <c r="P15" s="13" t="s">
        <v>2603</v>
      </c>
      <c r="Q15" s="508" t="s">
        <v>2597</v>
      </c>
      <c r="R15" s="13" t="s">
        <v>2604</v>
      </c>
      <c r="S15" s="13"/>
      <c r="T15" s="510" t="s">
        <v>2623</v>
      </c>
    </row>
    <row r="16" spans="1:23" ht="12.6" customHeight="1">
      <c r="A16" s="689"/>
      <c r="B16" s="510" t="s">
        <v>2624</v>
      </c>
      <c r="C16" s="13" t="s">
        <v>2625</v>
      </c>
      <c r="D16" s="13">
        <v>44919</v>
      </c>
      <c r="E16" s="13"/>
      <c r="F16" s="13" t="s">
        <v>2626</v>
      </c>
      <c r="G16" s="163"/>
      <c r="H16" s="13" t="s">
        <v>2627</v>
      </c>
      <c r="I16" s="13" t="s">
        <v>94</v>
      </c>
      <c r="J16" s="13">
        <v>1</v>
      </c>
      <c r="K16" s="13" t="s">
        <v>2628</v>
      </c>
      <c r="L16" s="13"/>
      <c r="M16" s="13" t="s">
        <v>2563</v>
      </c>
      <c r="N16" s="13">
        <v>283</v>
      </c>
      <c r="O16" s="13" t="s">
        <v>2567</v>
      </c>
      <c r="P16" s="13" t="s">
        <v>2603</v>
      </c>
      <c r="Q16" s="508" t="s">
        <v>2597</v>
      </c>
      <c r="R16" s="13" t="s">
        <v>2604</v>
      </c>
      <c r="S16" s="13"/>
      <c r="T16" s="510" t="s">
        <v>2629</v>
      </c>
    </row>
    <row r="17" spans="1:20" ht="12.6" customHeight="1">
      <c r="A17" s="689"/>
      <c r="B17" s="510" t="s">
        <v>2630</v>
      </c>
      <c r="C17" s="13" t="s">
        <v>2631</v>
      </c>
      <c r="D17" s="13">
        <v>43840</v>
      </c>
      <c r="E17" s="13"/>
      <c r="F17" s="13" t="s">
        <v>2632</v>
      </c>
      <c r="G17" s="163"/>
      <c r="H17" s="13" t="s">
        <v>2633</v>
      </c>
      <c r="I17" s="13" t="s">
        <v>94</v>
      </c>
      <c r="J17" s="13">
        <v>1</v>
      </c>
      <c r="K17" s="13" t="s">
        <v>2634</v>
      </c>
      <c r="L17" s="13"/>
      <c r="M17" s="13" t="s">
        <v>2563</v>
      </c>
      <c r="N17" s="13">
        <v>282</v>
      </c>
      <c r="O17" s="13" t="s">
        <v>2567</v>
      </c>
      <c r="P17" s="13" t="s">
        <v>2603</v>
      </c>
      <c r="Q17" s="508" t="s">
        <v>2597</v>
      </c>
      <c r="R17" s="13" t="s">
        <v>2604</v>
      </c>
      <c r="S17" s="13"/>
      <c r="T17" s="510" t="s">
        <v>2635</v>
      </c>
    </row>
    <row r="18" spans="1:20" ht="12.6" customHeight="1">
      <c r="A18" s="689"/>
      <c r="B18" s="510" t="s">
        <v>2636</v>
      </c>
      <c r="C18" s="13" t="s">
        <v>2637</v>
      </c>
      <c r="D18" s="13">
        <v>43839</v>
      </c>
      <c r="E18" s="13"/>
      <c r="F18" s="13" t="s">
        <v>2638</v>
      </c>
      <c r="G18" s="163"/>
      <c r="H18" s="13" t="s">
        <v>2639</v>
      </c>
      <c r="I18" s="13" t="s">
        <v>94</v>
      </c>
      <c r="J18" s="13">
        <v>1</v>
      </c>
      <c r="K18" s="13" t="s">
        <v>2640</v>
      </c>
      <c r="L18" s="13"/>
      <c r="M18" s="13" t="s">
        <v>2563</v>
      </c>
      <c r="N18" s="13">
        <v>219</v>
      </c>
      <c r="O18" s="13" t="s">
        <v>2567</v>
      </c>
      <c r="P18" s="13" t="s">
        <v>2603</v>
      </c>
      <c r="Q18" s="508" t="s">
        <v>2597</v>
      </c>
      <c r="R18" s="13" t="s">
        <v>2604</v>
      </c>
      <c r="S18" s="13"/>
      <c r="T18" s="510" t="s">
        <v>2641</v>
      </c>
    </row>
    <row r="19" spans="1:20" ht="12.6" customHeight="1">
      <c r="A19" s="689"/>
      <c r="B19" s="510" t="s">
        <v>2642</v>
      </c>
      <c r="C19" s="13" t="s">
        <v>2643</v>
      </c>
      <c r="D19" s="13">
        <v>45391</v>
      </c>
      <c r="E19" s="13"/>
      <c r="F19" s="13" t="s">
        <v>2644</v>
      </c>
      <c r="G19" s="163"/>
      <c r="H19" s="13" t="s">
        <v>2645</v>
      </c>
      <c r="I19" s="13" t="s">
        <v>94</v>
      </c>
      <c r="J19" s="13">
        <v>1</v>
      </c>
      <c r="K19" s="13" t="s">
        <v>2646</v>
      </c>
      <c r="L19" s="13"/>
      <c r="M19" s="13" t="s">
        <v>2563</v>
      </c>
      <c r="N19" s="13">
        <v>194.82</v>
      </c>
      <c r="O19" s="13" t="s">
        <v>2567</v>
      </c>
      <c r="P19" s="13" t="s">
        <v>2603</v>
      </c>
      <c r="Q19" s="508" t="s">
        <v>2597</v>
      </c>
      <c r="R19" s="13" t="s">
        <v>2604</v>
      </c>
      <c r="S19" s="13"/>
      <c r="T19" s="510" t="s">
        <v>2647</v>
      </c>
    </row>
    <row r="20" spans="1:20" ht="12.6" customHeight="1">
      <c r="A20" s="689"/>
      <c r="B20" s="510" t="s">
        <v>2648</v>
      </c>
      <c r="C20" s="13" t="s">
        <v>2649</v>
      </c>
      <c r="D20" s="13">
        <v>45387</v>
      </c>
      <c r="E20" s="13"/>
      <c r="F20" s="13" t="s">
        <v>2650</v>
      </c>
      <c r="G20" s="163"/>
      <c r="H20" s="13" t="s">
        <v>2651</v>
      </c>
      <c r="I20" s="13" t="s">
        <v>94</v>
      </c>
      <c r="J20" s="13">
        <v>1</v>
      </c>
      <c r="K20" s="13" t="s">
        <v>2652</v>
      </c>
      <c r="L20" s="13"/>
      <c r="M20" s="13" t="s">
        <v>2563</v>
      </c>
      <c r="N20" s="13">
        <v>184</v>
      </c>
      <c r="O20" s="13" t="s">
        <v>2567</v>
      </c>
      <c r="P20" s="13" t="s">
        <v>2603</v>
      </c>
      <c r="Q20" s="508" t="s">
        <v>2597</v>
      </c>
      <c r="R20" s="13" t="s">
        <v>2604</v>
      </c>
      <c r="S20" s="13"/>
      <c r="T20" s="510" t="s">
        <v>2653</v>
      </c>
    </row>
    <row r="21" spans="1:20" ht="12.6" customHeight="1">
      <c r="A21" s="689"/>
      <c r="B21" s="510" t="s">
        <v>2654</v>
      </c>
      <c r="C21" s="13" t="s">
        <v>2620</v>
      </c>
      <c r="D21" s="13">
        <v>43656</v>
      </c>
      <c r="E21" s="13"/>
      <c r="F21" s="13" t="s">
        <v>2655</v>
      </c>
      <c r="G21" s="163"/>
      <c r="H21" s="13" t="s">
        <v>2656</v>
      </c>
      <c r="I21" s="13" t="s">
        <v>94</v>
      </c>
      <c r="J21" s="13">
        <v>1</v>
      </c>
      <c r="K21" s="13" t="s">
        <v>2657</v>
      </c>
      <c r="L21" s="13"/>
      <c r="M21" s="13" t="s">
        <v>2563</v>
      </c>
      <c r="N21" s="13">
        <v>172</v>
      </c>
      <c r="O21" s="13" t="s">
        <v>2567</v>
      </c>
      <c r="P21" s="13" t="s">
        <v>2603</v>
      </c>
      <c r="Q21" s="508" t="s">
        <v>2597</v>
      </c>
      <c r="R21" s="13" t="s">
        <v>2604</v>
      </c>
      <c r="S21" s="13"/>
      <c r="T21" s="510" t="s">
        <v>2658</v>
      </c>
    </row>
    <row r="22" spans="1:20" ht="12.6" customHeight="1">
      <c r="A22" s="689"/>
      <c r="B22" s="510" t="s">
        <v>2659</v>
      </c>
      <c r="C22" s="13" t="s">
        <v>2660</v>
      </c>
      <c r="D22" s="13">
        <v>44659</v>
      </c>
      <c r="E22" s="13"/>
      <c r="F22" s="13" t="s">
        <v>2661</v>
      </c>
      <c r="G22" s="163"/>
      <c r="H22" s="13" t="s">
        <v>2662</v>
      </c>
      <c r="I22" s="13" t="s">
        <v>94</v>
      </c>
      <c r="J22" s="13">
        <v>1</v>
      </c>
      <c r="K22" s="13" t="s">
        <v>2663</v>
      </c>
      <c r="L22" s="13"/>
      <c r="M22" s="13" t="s">
        <v>2563</v>
      </c>
      <c r="N22" s="13">
        <v>140</v>
      </c>
      <c r="O22" s="13" t="s">
        <v>2567</v>
      </c>
      <c r="P22" s="13" t="s">
        <v>2603</v>
      </c>
      <c r="Q22" s="508" t="s">
        <v>2597</v>
      </c>
      <c r="R22" s="13" t="s">
        <v>2604</v>
      </c>
      <c r="S22" s="13"/>
      <c r="T22" s="510" t="s">
        <v>2664</v>
      </c>
    </row>
    <row r="23" spans="1:20" ht="12.6" customHeight="1">
      <c r="A23" s="689"/>
      <c r="B23" s="510" t="s">
        <v>2665</v>
      </c>
      <c r="C23" s="13" t="s">
        <v>2666</v>
      </c>
      <c r="D23" s="13">
        <v>44837</v>
      </c>
      <c r="E23" s="13"/>
      <c r="F23" s="13" t="s">
        <v>2667</v>
      </c>
      <c r="G23" s="163"/>
      <c r="H23" s="13" t="s">
        <v>2662</v>
      </c>
      <c r="I23" s="13" t="s">
        <v>94</v>
      </c>
      <c r="J23" s="13">
        <v>1</v>
      </c>
      <c r="K23" s="13" t="s">
        <v>2668</v>
      </c>
      <c r="L23" s="13"/>
      <c r="M23" s="13" t="s">
        <v>2563</v>
      </c>
      <c r="N23" s="13">
        <v>106</v>
      </c>
      <c r="O23" s="13" t="s">
        <v>2567</v>
      </c>
      <c r="P23" s="13" t="s">
        <v>2603</v>
      </c>
      <c r="Q23" s="508" t="s">
        <v>2597</v>
      </c>
      <c r="R23" s="13" t="s">
        <v>2604</v>
      </c>
      <c r="S23" s="13"/>
      <c r="T23" s="510" t="s">
        <v>2614</v>
      </c>
    </row>
    <row r="24" spans="1:20" ht="12.6" customHeight="1">
      <c r="A24" s="689"/>
      <c r="B24" s="510" t="s">
        <v>2669</v>
      </c>
      <c r="C24" s="13" t="s">
        <v>2670</v>
      </c>
      <c r="D24" s="13">
        <v>43649</v>
      </c>
      <c r="E24" s="13"/>
      <c r="F24" s="13" t="s">
        <v>2671</v>
      </c>
      <c r="G24" s="163"/>
      <c r="H24" s="13" t="s">
        <v>2656</v>
      </c>
      <c r="I24" s="13" t="s">
        <v>94</v>
      </c>
      <c r="J24" s="13">
        <v>1</v>
      </c>
      <c r="K24" s="13" t="s">
        <v>2672</v>
      </c>
      <c r="L24" s="13"/>
      <c r="M24" s="13" t="s">
        <v>2563</v>
      </c>
      <c r="N24" s="13">
        <v>86</v>
      </c>
      <c r="O24" s="13" t="s">
        <v>2569</v>
      </c>
      <c r="P24" s="13" t="s">
        <v>2603</v>
      </c>
      <c r="Q24" s="508" t="s">
        <v>2597</v>
      </c>
      <c r="R24" s="13" t="s">
        <v>2604</v>
      </c>
      <c r="S24" s="13"/>
      <c r="T24" s="510"/>
    </row>
    <row r="25" spans="1:20" ht="12.6" customHeight="1">
      <c r="A25" s="689"/>
      <c r="B25" s="510" t="s">
        <v>2673</v>
      </c>
      <c r="C25" s="13" t="s">
        <v>2674</v>
      </c>
      <c r="D25" s="13">
        <v>43964</v>
      </c>
      <c r="E25" s="13"/>
      <c r="F25" s="13" t="s">
        <v>2675</v>
      </c>
      <c r="G25" s="163"/>
      <c r="H25" s="13" t="s">
        <v>2601</v>
      </c>
      <c r="I25" s="13" t="s">
        <v>94</v>
      </c>
      <c r="J25" s="13">
        <v>1</v>
      </c>
      <c r="K25" s="13" t="s">
        <v>2676</v>
      </c>
      <c r="L25" s="13"/>
      <c r="M25" s="13" t="s">
        <v>2563</v>
      </c>
      <c r="N25" s="13">
        <v>83</v>
      </c>
      <c r="O25" s="13" t="s">
        <v>2569</v>
      </c>
      <c r="P25" s="13" t="s">
        <v>2603</v>
      </c>
      <c r="Q25" s="508" t="s">
        <v>2597</v>
      </c>
      <c r="R25" s="13" t="s">
        <v>2604</v>
      </c>
      <c r="S25" s="13"/>
      <c r="T25" s="510" t="s">
        <v>2677</v>
      </c>
    </row>
    <row r="26" spans="1:20" ht="12.6" customHeight="1">
      <c r="A26" s="689"/>
      <c r="B26" s="510" t="s">
        <v>2678</v>
      </c>
      <c r="C26" s="13" t="s">
        <v>2679</v>
      </c>
      <c r="D26" s="13">
        <v>45028</v>
      </c>
      <c r="E26" s="13"/>
      <c r="F26" s="13" t="s">
        <v>2680</v>
      </c>
      <c r="G26" s="163"/>
      <c r="H26" s="13" t="s">
        <v>2681</v>
      </c>
      <c r="I26" s="13" t="s">
        <v>94</v>
      </c>
      <c r="J26" s="13">
        <v>1</v>
      </c>
      <c r="K26" s="13" t="s">
        <v>2682</v>
      </c>
      <c r="L26" s="13"/>
      <c r="M26" s="13" t="s">
        <v>2563</v>
      </c>
      <c r="N26" s="13">
        <v>71</v>
      </c>
      <c r="O26" s="13" t="s">
        <v>2569</v>
      </c>
      <c r="P26" s="13" t="s">
        <v>2603</v>
      </c>
      <c r="Q26" s="508" t="s">
        <v>2597</v>
      </c>
      <c r="R26" s="13" t="s">
        <v>2604</v>
      </c>
      <c r="S26" s="13"/>
      <c r="T26" s="510" t="s">
        <v>2611</v>
      </c>
    </row>
    <row r="27" spans="1:20" ht="12.6" customHeight="1">
      <c r="A27" s="689"/>
      <c r="B27" s="510" t="s">
        <v>2683</v>
      </c>
      <c r="C27" s="13" t="s">
        <v>2684</v>
      </c>
      <c r="D27" s="13">
        <v>45197</v>
      </c>
      <c r="E27" s="13"/>
      <c r="F27" s="13" t="s">
        <v>2685</v>
      </c>
      <c r="G27" s="163"/>
      <c r="H27" s="13" t="s">
        <v>2686</v>
      </c>
      <c r="I27" s="13" t="s">
        <v>94</v>
      </c>
      <c r="J27" s="13">
        <v>1</v>
      </c>
      <c r="K27" s="13" t="s">
        <v>2687</v>
      </c>
      <c r="L27" s="13"/>
      <c r="M27" s="13" t="s">
        <v>2563</v>
      </c>
      <c r="N27" s="13">
        <v>69.58</v>
      </c>
      <c r="O27" s="13" t="s">
        <v>2569</v>
      </c>
      <c r="P27" s="13" t="s">
        <v>2603</v>
      </c>
      <c r="Q27" s="508" t="s">
        <v>2597</v>
      </c>
      <c r="R27" s="13" t="s">
        <v>2604</v>
      </c>
      <c r="S27" s="13"/>
      <c r="T27" s="510"/>
    </row>
    <row r="28" spans="1:20" ht="12.6" customHeight="1">
      <c r="A28" s="689"/>
      <c r="B28" s="650" t="s">
        <v>2688</v>
      </c>
      <c r="C28" s="651" t="s">
        <v>2689</v>
      </c>
      <c r="D28" s="651">
        <v>44482</v>
      </c>
      <c r="E28" s="651" t="s">
        <v>2690</v>
      </c>
      <c r="F28" s="651" t="s">
        <v>2691</v>
      </c>
      <c r="G28" s="652"/>
      <c r="H28" s="651" t="s">
        <v>2692</v>
      </c>
      <c r="I28" s="651" t="s">
        <v>94</v>
      </c>
      <c r="J28" s="651">
        <v>1</v>
      </c>
      <c r="K28" s="651" t="s">
        <v>2693</v>
      </c>
      <c r="L28" s="651"/>
      <c r="M28" s="651" t="s">
        <v>2563</v>
      </c>
      <c r="N28" s="651">
        <v>67</v>
      </c>
      <c r="O28" s="651" t="s">
        <v>2569</v>
      </c>
      <c r="P28" s="651" t="s">
        <v>2603</v>
      </c>
      <c r="Q28" s="653" t="s">
        <v>2597</v>
      </c>
      <c r="R28" s="651" t="s">
        <v>2604</v>
      </c>
      <c r="S28" s="651"/>
      <c r="T28" s="650"/>
    </row>
    <row r="29" spans="1:20" ht="12.6" customHeight="1">
      <c r="A29" s="689"/>
      <c r="B29" s="510" t="s">
        <v>2694</v>
      </c>
      <c r="C29" s="13" t="s">
        <v>2695</v>
      </c>
      <c r="D29" s="13">
        <v>44141</v>
      </c>
      <c r="E29" s="13"/>
      <c r="F29" s="13" t="s">
        <v>2696</v>
      </c>
      <c r="G29" s="163"/>
      <c r="H29" s="13" t="s">
        <v>2662</v>
      </c>
      <c r="I29" s="13" t="s">
        <v>94</v>
      </c>
      <c r="J29" s="13">
        <v>1</v>
      </c>
      <c r="K29" s="13" t="s">
        <v>2697</v>
      </c>
      <c r="L29" s="13"/>
      <c r="M29" s="13" t="s">
        <v>2563</v>
      </c>
      <c r="N29" s="13">
        <v>66</v>
      </c>
      <c r="O29" s="13" t="s">
        <v>2569</v>
      </c>
      <c r="P29" s="13" t="s">
        <v>2603</v>
      </c>
      <c r="Q29" s="508" t="s">
        <v>2597</v>
      </c>
      <c r="R29" s="13" t="s">
        <v>2604</v>
      </c>
      <c r="S29" s="13"/>
      <c r="T29" s="510" t="s">
        <v>2698</v>
      </c>
    </row>
    <row r="30" spans="1:20" ht="12.6" customHeight="1">
      <c r="A30" s="689"/>
      <c r="B30" s="510" t="s">
        <v>2699</v>
      </c>
      <c r="C30" s="13" t="s">
        <v>2700</v>
      </c>
      <c r="D30" s="13">
        <v>44154</v>
      </c>
      <c r="E30" s="13"/>
      <c r="F30" s="13" t="s">
        <v>2701</v>
      </c>
      <c r="G30" s="163"/>
      <c r="H30" s="13" t="s">
        <v>2702</v>
      </c>
      <c r="I30" s="13" t="s">
        <v>94</v>
      </c>
      <c r="J30" s="13">
        <v>1</v>
      </c>
      <c r="K30" s="13" t="s">
        <v>2703</v>
      </c>
      <c r="L30" s="13"/>
      <c r="M30" s="13" t="s">
        <v>2563</v>
      </c>
      <c r="N30" s="13">
        <v>64</v>
      </c>
      <c r="O30" s="13" t="s">
        <v>2569</v>
      </c>
      <c r="P30" s="13" t="s">
        <v>2603</v>
      </c>
      <c r="Q30" s="508" t="s">
        <v>2597</v>
      </c>
      <c r="R30" s="13" t="s">
        <v>2604</v>
      </c>
      <c r="S30" s="13"/>
      <c r="T30" s="510" t="s">
        <v>2677</v>
      </c>
    </row>
    <row r="31" spans="1:20" ht="12.6" customHeight="1">
      <c r="A31" s="689"/>
      <c r="B31" s="650" t="s">
        <v>2704</v>
      </c>
      <c r="C31" s="651" t="s">
        <v>2705</v>
      </c>
      <c r="D31" s="651">
        <v>44820</v>
      </c>
      <c r="E31" s="651" t="s">
        <v>2706</v>
      </c>
      <c r="F31" s="651" t="s">
        <v>2707</v>
      </c>
      <c r="G31" s="652"/>
      <c r="H31" s="651" t="s">
        <v>2708</v>
      </c>
      <c r="I31" s="651" t="s">
        <v>94</v>
      </c>
      <c r="J31" s="651">
        <v>1</v>
      </c>
      <c r="K31" s="651" t="s">
        <v>2709</v>
      </c>
      <c r="L31" s="651"/>
      <c r="M31" s="651" t="s">
        <v>2563</v>
      </c>
      <c r="N31" s="651">
        <v>61</v>
      </c>
      <c r="O31" s="651" t="s">
        <v>2569</v>
      </c>
      <c r="P31" s="651" t="s">
        <v>2603</v>
      </c>
      <c r="Q31" s="653" t="s">
        <v>2597</v>
      </c>
      <c r="R31" s="651" t="s">
        <v>2604</v>
      </c>
      <c r="S31" s="651"/>
      <c r="T31" s="650"/>
    </row>
    <row r="32" spans="1:20" ht="12.6" customHeight="1">
      <c r="A32" s="689"/>
      <c r="B32" s="510" t="s">
        <v>2710</v>
      </c>
      <c r="C32" s="13" t="s">
        <v>2705</v>
      </c>
      <c r="D32" s="13">
        <v>44785</v>
      </c>
      <c r="E32" s="13"/>
      <c r="F32" s="13" t="s">
        <v>2711</v>
      </c>
      <c r="G32" s="163"/>
      <c r="H32" s="13" t="s">
        <v>2609</v>
      </c>
      <c r="I32" s="13" t="s">
        <v>94</v>
      </c>
      <c r="J32" s="13">
        <v>1</v>
      </c>
      <c r="K32" s="13" t="s">
        <v>2712</v>
      </c>
      <c r="L32" s="13"/>
      <c r="M32" s="13" t="s">
        <v>2563</v>
      </c>
      <c r="N32" s="13">
        <v>61</v>
      </c>
      <c r="O32" s="13" t="s">
        <v>2569</v>
      </c>
      <c r="P32" s="13" t="s">
        <v>2603</v>
      </c>
      <c r="Q32" s="508" t="s">
        <v>2597</v>
      </c>
      <c r="R32" s="13" t="s">
        <v>2604</v>
      </c>
      <c r="S32" s="13"/>
      <c r="T32" s="510"/>
    </row>
    <row r="33" spans="1:20" ht="17.25" customHeight="1">
      <c r="A33" s="689"/>
      <c r="B33" s="510" t="s">
        <v>2713</v>
      </c>
      <c r="C33" s="13" t="s">
        <v>2714</v>
      </c>
      <c r="D33" s="13">
        <v>44524</v>
      </c>
      <c r="E33" s="13"/>
      <c r="F33" s="13" t="s">
        <v>2715</v>
      </c>
      <c r="G33" s="163"/>
      <c r="H33" s="13" t="s">
        <v>2716</v>
      </c>
      <c r="I33" s="13" t="s">
        <v>94</v>
      </c>
      <c r="J33" s="13">
        <v>1</v>
      </c>
      <c r="K33" s="13" t="s">
        <v>2717</v>
      </c>
      <c r="L33" s="13"/>
      <c r="M33" s="13" t="s">
        <v>2563</v>
      </c>
      <c r="N33" s="13">
        <v>61</v>
      </c>
      <c r="O33" s="13" t="s">
        <v>2569</v>
      </c>
      <c r="P33" s="13" t="s">
        <v>2603</v>
      </c>
      <c r="Q33" s="508" t="s">
        <v>2597</v>
      </c>
      <c r="R33" s="13" t="s">
        <v>2604</v>
      </c>
      <c r="S33" s="13"/>
      <c r="T33" s="510"/>
    </row>
    <row r="34" spans="1:20" ht="16.5" customHeight="1">
      <c r="A34" s="689"/>
      <c r="B34" s="510" t="s">
        <v>2718</v>
      </c>
      <c r="C34" s="13" t="s">
        <v>2719</v>
      </c>
      <c r="D34" s="13">
        <v>44862</v>
      </c>
      <c r="E34" s="13"/>
      <c r="F34" s="13" t="s">
        <v>2720</v>
      </c>
      <c r="G34" s="163"/>
      <c r="H34" s="13" t="s">
        <v>2721</v>
      </c>
      <c r="I34" s="13" t="s">
        <v>94</v>
      </c>
      <c r="J34" s="13">
        <v>1</v>
      </c>
      <c r="K34" s="13" t="s">
        <v>2722</v>
      </c>
      <c r="L34" s="13"/>
      <c r="M34" s="13" t="s">
        <v>2563</v>
      </c>
      <c r="N34" s="13">
        <v>56.44</v>
      </c>
      <c r="O34" s="13" t="s">
        <v>2569</v>
      </c>
      <c r="P34" s="13" t="s">
        <v>2603</v>
      </c>
      <c r="Q34" s="508" t="s">
        <v>2597</v>
      </c>
      <c r="R34" s="13" t="s">
        <v>2604</v>
      </c>
      <c r="S34" s="13"/>
      <c r="T34" s="510" t="s">
        <v>2658</v>
      </c>
    </row>
    <row r="35" spans="1:20" ht="15.75" customHeight="1">
      <c r="A35" s="689"/>
      <c r="B35" s="510" t="s">
        <v>2723</v>
      </c>
      <c r="C35" s="13" t="s">
        <v>2695</v>
      </c>
      <c r="D35" s="13">
        <v>44655</v>
      </c>
      <c r="E35" s="13"/>
      <c r="F35" s="13" t="s">
        <v>2696</v>
      </c>
      <c r="G35" s="163"/>
      <c r="H35" s="13" t="s">
        <v>2662</v>
      </c>
      <c r="I35" s="13" t="s">
        <v>94</v>
      </c>
      <c r="J35" s="13">
        <v>1</v>
      </c>
      <c r="K35" s="13" t="s">
        <v>2724</v>
      </c>
      <c r="L35" s="13"/>
      <c r="M35" s="13" t="s">
        <v>2563</v>
      </c>
      <c r="N35" s="13">
        <v>55</v>
      </c>
      <c r="O35" s="13" t="s">
        <v>2569</v>
      </c>
      <c r="P35" s="13" t="s">
        <v>2603</v>
      </c>
      <c r="Q35" s="508" t="s">
        <v>2597</v>
      </c>
      <c r="R35" s="13" t="s">
        <v>2604</v>
      </c>
      <c r="S35" s="13"/>
      <c r="T35" s="510"/>
    </row>
    <row r="36" spans="1:20" ht="19.5" customHeight="1">
      <c r="A36" s="689"/>
      <c r="B36" s="510" t="s">
        <v>2725</v>
      </c>
      <c r="C36" s="13" t="s">
        <v>2726</v>
      </c>
      <c r="D36" s="13">
        <v>44522</v>
      </c>
      <c r="E36" s="13"/>
      <c r="F36" s="13" t="s">
        <v>2667</v>
      </c>
      <c r="G36" s="163"/>
      <c r="H36" s="13" t="s">
        <v>2662</v>
      </c>
      <c r="I36" s="13" t="s">
        <v>94</v>
      </c>
      <c r="J36" s="13">
        <v>1</v>
      </c>
      <c r="K36" s="13" t="s">
        <v>2666</v>
      </c>
      <c r="L36" s="13"/>
      <c r="M36" s="13" t="s">
        <v>2563</v>
      </c>
      <c r="N36" s="13">
        <v>54</v>
      </c>
      <c r="O36" s="13" t="s">
        <v>2569</v>
      </c>
      <c r="P36" s="13" t="s">
        <v>2603</v>
      </c>
      <c r="Q36" s="508" t="s">
        <v>2597</v>
      </c>
      <c r="R36" s="13" t="s">
        <v>2604</v>
      </c>
      <c r="S36" s="13"/>
      <c r="T36" s="510" t="s">
        <v>2658</v>
      </c>
    </row>
    <row r="37" spans="1:20" ht="16.5" customHeight="1">
      <c r="A37" s="689"/>
      <c r="B37" s="510" t="s">
        <v>2727</v>
      </c>
      <c r="C37" s="13" t="s">
        <v>2728</v>
      </c>
      <c r="D37" s="13">
        <v>44777</v>
      </c>
      <c r="E37" s="13"/>
      <c r="F37" s="13" t="s">
        <v>2729</v>
      </c>
      <c r="G37" s="163"/>
      <c r="H37" s="13" t="s">
        <v>2609</v>
      </c>
      <c r="I37" s="13" t="s">
        <v>94</v>
      </c>
      <c r="J37" s="13">
        <v>1</v>
      </c>
      <c r="K37" s="13" t="s">
        <v>2730</v>
      </c>
      <c r="L37" s="13"/>
      <c r="M37" s="13" t="s">
        <v>2563</v>
      </c>
      <c r="N37" s="13">
        <v>52</v>
      </c>
      <c r="O37" s="13" t="s">
        <v>2569</v>
      </c>
      <c r="P37" s="13" t="s">
        <v>2603</v>
      </c>
      <c r="Q37" s="508" t="s">
        <v>2597</v>
      </c>
      <c r="R37" s="13" t="s">
        <v>2604</v>
      </c>
      <c r="S37" s="13"/>
      <c r="T37" s="510" t="s">
        <v>2614</v>
      </c>
    </row>
    <row r="38" spans="1:20" ht="21.75" customHeight="1">
      <c r="A38" s="689"/>
      <c r="B38" s="510" t="s">
        <v>2731</v>
      </c>
      <c r="C38" s="13" t="s">
        <v>2732</v>
      </c>
      <c r="D38" s="13">
        <v>44995</v>
      </c>
      <c r="E38" s="13"/>
      <c r="F38" s="13" t="s">
        <v>2733</v>
      </c>
      <c r="G38" s="163"/>
      <c r="H38" s="13" t="s">
        <v>2734</v>
      </c>
      <c r="I38" s="13" t="s">
        <v>94</v>
      </c>
      <c r="J38" s="13">
        <v>1</v>
      </c>
      <c r="K38" s="13" t="s">
        <v>2735</v>
      </c>
      <c r="L38" s="13"/>
      <c r="M38" s="13" t="s">
        <v>2563</v>
      </c>
      <c r="N38" s="13">
        <v>51</v>
      </c>
      <c r="O38" s="13" t="s">
        <v>2569</v>
      </c>
      <c r="P38" s="13" t="s">
        <v>2603</v>
      </c>
      <c r="Q38" s="508" t="s">
        <v>2597</v>
      </c>
      <c r="R38" s="13" t="s">
        <v>2604</v>
      </c>
      <c r="S38" s="13"/>
      <c r="T38" s="510" t="s">
        <v>2698</v>
      </c>
    </row>
    <row r="39" spans="1:20" ht="15" customHeight="1">
      <c r="A39" s="689"/>
      <c r="B39" s="510" t="s">
        <v>2736</v>
      </c>
      <c r="C39" s="13" t="s">
        <v>2737</v>
      </c>
      <c r="D39" s="13">
        <v>45145</v>
      </c>
      <c r="E39" s="13"/>
      <c r="F39" s="13" t="s">
        <v>2738</v>
      </c>
      <c r="G39" s="163"/>
      <c r="H39" s="13" t="s">
        <v>2739</v>
      </c>
      <c r="I39" s="13" t="s">
        <v>94</v>
      </c>
      <c r="J39" s="13">
        <v>1</v>
      </c>
      <c r="K39" s="511" t="s">
        <v>2740</v>
      </c>
      <c r="L39" s="13"/>
      <c r="M39" s="13" t="s">
        <v>2563</v>
      </c>
      <c r="N39" s="13">
        <v>51</v>
      </c>
      <c r="O39" s="13" t="s">
        <v>2569</v>
      </c>
      <c r="P39" s="13" t="s">
        <v>2603</v>
      </c>
      <c r="Q39" s="508" t="s">
        <v>2597</v>
      </c>
      <c r="R39" s="13" t="s">
        <v>2604</v>
      </c>
      <c r="S39" s="13"/>
      <c r="T39" s="510"/>
    </row>
    <row r="40" spans="1:20" ht="18" customHeight="1">
      <c r="A40" s="846"/>
      <c r="B40" s="13" t="s">
        <v>2741</v>
      </c>
      <c r="C40" s="13" t="s">
        <v>2742</v>
      </c>
      <c r="D40" s="13">
        <v>44944</v>
      </c>
      <c r="E40" s="13"/>
      <c r="F40" s="13" t="s">
        <v>2743</v>
      </c>
      <c r="G40" s="165"/>
      <c r="H40" s="13" t="s">
        <v>2744</v>
      </c>
      <c r="I40" s="13" t="s">
        <v>94</v>
      </c>
      <c r="J40" s="13">
        <v>1</v>
      </c>
      <c r="K40" s="13" t="s">
        <v>2745</v>
      </c>
      <c r="L40" s="13"/>
      <c r="M40" s="13" t="s">
        <v>2563</v>
      </c>
      <c r="N40" s="13">
        <v>50</v>
      </c>
      <c r="O40" s="13" t="s">
        <v>2569</v>
      </c>
      <c r="P40" s="13" t="s">
        <v>2603</v>
      </c>
      <c r="Q40" s="508" t="s">
        <v>2597</v>
      </c>
      <c r="R40" s="13" t="s">
        <v>2604</v>
      </c>
      <c r="S40" s="13"/>
      <c r="T40" s="510"/>
    </row>
    <row r="41" spans="1:20" ht="15.75" customHeight="1">
      <c r="B41" s="13" t="s">
        <v>2746</v>
      </c>
      <c r="C41" s="13" t="s">
        <v>2679</v>
      </c>
      <c r="D41" s="13">
        <v>43495</v>
      </c>
      <c r="E41" s="13"/>
      <c r="F41" s="13" t="s">
        <v>2680</v>
      </c>
      <c r="G41" s="165"/>
      <c r="H41" s="13" t="s">
        <v>2681</v>
      </c>
      <c r="I41" s="13" t="s">
        <v>94</v>
      </c>
      <c r="J41" s="13">
        <v>1</v>
      </c>
      <c r="K41" s="13" t="s">
        <v>2747</v>
      </c>
      <c r="L41" s="13"/>
      <c r="M41" s="13" t="s">
        <v>2563</v>
      </c>
      <c r="N41" s="13">
        <v>50</v>
      </c>
      <c r="O41" s="13" t="s">
        <v>2569</v>
      </c>
      <c r="P41" s="13" t="s">
        <v>2603</v>
      </c>
      <c r="Q41" s="508" t="s">
        <v>2597</v>
      </c>
      <c r="R41" s="13" t="s">
        <v>2604</v>
      </c>
      <c r="S41" s="13"/>
      <c r="T41" s="510"/>
    </row>
    <row r="42" spans="1:20" ht="19.5" customHeight="1">
      <c r="B42" s="13" t="s">
        <v>2748</v>
      </c>
      <c r="C42" s="13" t="s">
        <v>2749</v>
      </c>
      <c r="D42" s="13">
        <v>43691</v>
      </c>
      <c r="E42" s="13"/>
      <c r="F42" s="13" t="s">
        <v>2750</v>
      </c>
      <c r="G42" s="165"/>
      <c r="H42" s="13" t="s">
        <v>2751</v>
      </c>
      <c r="I42" s="13" t="s">
        <v>94</v>
      </c>
      <c r="J42" s="13">
        <v>1</v>
      </c>
      <c r="K42" s="13" t="s">
        <v>2752</v>
      </c>
      <c r="L42" s="13"/>
      <c r="M42" s="13" t="s">
        <v>2563</v>
      </c>
      <c r="N42" s="13">
        <v>48</v>
      </c>
      <c r="O42" s="13" t="s">
        <v>2569</v>
      </c>
      <c r="P42" s="13" t="s">
        <v>2603</v>
      </c>
      <c r="Q42" s="508" t="s">
        <v>2597</v>
      </c>
      <c r="R42" s="13" t="s">
        <v>2604</v>
      </c>
      <c r="S42" s="13"/>
      <c r="T42" s="510"/>
    </row>
    <row r="43" spans="1:20" ht="19.5" customHeight="1">
      <c r="B43" s="651" t="s">
        <v>2753</v>
      </c>
      <c r="C43" s="651" t="s">
        <v>2689</v>
      </c>
      <c r="D43" s="651">
        <v>44870</v>
      </c>
      <c r="E43" s="651" t="s">
        <v>2690</v>
      </c>
      <c r="F43" s="651" t="s">
        <v>2691</v>
      </c>
      <c r="G43" s="853"/>
      <c r="H43" s="651" t="s">
        <v>2692</v>
      </c>
      <c r="I43" s="651" t="s">
        <v>94</v>
      </c>
      <c r="J43" s="651">
        <v>1</v>
      </c>
      <c r="K43" s="651" t="s">
        <v>2754</v>
      </c>
      <c r="L43" s="651"/>
      <c r="M43" s="651" t="s">
        <v>2563</v>
      </c>
      <c r="N43" s="651">
        <v>42</v>
      </c>
      <c r="O43" s="651" t="s">
        <v>2569</v>
      </c>
      <c r="P43" s="651" t="s">
        <v>2603</v>
      </c>
      <c r="Q43" s="653" t="s">
        <v>2597</v>
      </c>
      <c r="R43" s="651" t="s">
        <v>2604</v>
      </c>
      <c r="S43" s="651"/>
      <c r="T43" s="650" t="s">
        <v>2635</v>
      </c>
    </row>
    <row r="44" spans="1:20" ht="19.5" customHeight="1">
      <c r="B44" s="13" t="s">
        <v>2755</v>
      </c>
      <c r="C44" s="13" t="s">
        <v>2756</v>
      </c>
      <c r="D44" s="13">
        <v>44804</v>
      </c>
      <c r="E44" s="13"/>
      <c r="F44" s="13" t="s">
        <v>2757</v>
      </c>
      <c r="G44" s="165"/>
      <c r="H44" s="13" t="s">
        <v>2758</v>
      </c>
      <c r="I44" s="13" t="s">
        <v>94</v>
      </c>
      <c r="J44" s="13">
        <v>1</v>
      </c>
      <c r="K44" s="13" t="s">
        <v>2759</v>
      </c>
      <c r="L44" s="13"/>
      <c r="M44" s="13" t="s">
        <v>2563</v>
      </c>
      <c r="N44" s="13">
        <v>40</v>
      </c>
      <c r="O44" s="13" t="s">
        <v>2569</v>
      </c>
      <c r="P44" s="13" t="s">
        <v>2603</v>
      </c>
      <c r="Q44" s="508" t="s">
        <v>2597</v>
      </c>
      <c r="R44" s="13" t="s">
        <v>2604</v>
      </c>
      <c r="S44" s="13"/>
      <c r="T44" s="510"/>
    </row>
    <row r="45" spans="1:20" ht="16.5" customHeight="1">
      <c r="B45" s="13" t="s">
        <v>2760</v>
      </c>
      <c r="C45" s="13" t="s">
        <v>2761</v>
      </c>
      <c r="D45" s="13">
        <v>45252</v>
      </c>
      <c r="E45" s="13"/>
      <c r="F45" s="13" t="s">
        <v>2762</v>
      </c>
      <c r="G45" s="165"/>
      <c r="H45" s="13" t="s">
        <v>2609</v>
      </c>
      <c r="I45" s="13" t="s">
        <v>94</v>
      </c>
      <c r="J45" s="13">
        <v>1</v>
      </c>
      <c r="K45" s="13" t="s">
        <v>2763</v>
      </c>
      <c r="L45" s="13"/>
      <c r="M45" s="13" t="s">
        <v>2563</v>
      </c>
      <c r="N45" s="13">
        <v>36.770000000000003</v>
      </c>
      <c r="O45" s="13" t="s">
        <v>2569</v>
      </c>
      <c r="P45" s="13" t="s">
        <v>2603</v>
      </c>
      <c r="Q45" s="508" t="s">
        <v>2597</v>
      </c>
      <c r="R45" s="13" t="s">
        <v>2604</v>
      </c>
      <c r="S45" s="13"/>
      <c r="T45" s="510" t="s">
        <v>2764</v>
      </c>
    </row>
    <row r="46" spans="1:20" ht="15" customHeight="1">
      <c r="B46" s="13" t="s">
        <v>2765</v>
      </c>
      <c r="C46" s="13" t="s">
        <v>2766</v>
      </c>
      <c r="D46" s="13">
        <v>44552</v>
      </c>
      <c r="E46" s="13"/>
      <c r="F46" s="13" t="s">
        <v>2767</v>
      </c>
      <c r="G46" s="165"/>
      <c r="H46" s="13" t="s">
        <v>2768</v>
      </c>
      <c r="I46" s="13" t="s">
        <v>94</v>
      </c>
      <c r="J46" s="13">
        <v>1</v>
      </c>
      <c r="K46" s="13" t="s">
        <v>2769</v>
      </c>
      <c r="L46" s="13"/>
      <c r="M46" s="13" t="s">
        <v>2563</v>
      </c>
      <c r="N46" s="13">
        <v>33</v>
      </c>
      <c r="O46" s="13" t="s">
        <v>2569</v>
      </c>
      <c r="P46" s="13" t="s">
        <v>2603</v>
      </c>
      <c r="Q46" s="508" t="s">
        <v>2597</v>
      </c>
      <c r="R46" s="13" t="s">
        <v>2604</v>
      </c>
      <c r="S46" s="13"/>
      <c r="T46" s="510"/>
    </row>
    <row r="47" spans="1:20" ht="18" customHeight="1">
      <c r="B47" s="13" t="s">
        <v>2770</v>
      </c>
      <c r="C47" s="13" t="s">
        <v>2620</v>
      </c>
      <c r="D47" s="13">
        <v>45225</v>
      </c>
      <c r="E47" s="13"/>
      <c r="F47" s="13" t="s">
        <v>2771</v>
      </c>
      <c r="G47" s="165"/>
      <c r="H47" s="13" t="s">
        <v>2772</v>
      </c>
      <c r="I47" s="13" t="s">
        <v>94</v>
      </c>
      <c r="J47" s="13">
        <v>1</v>
      </c>
      <c r="K47" s="13" t="s">
        <v>2773</v>
      </c>
      <c r="L47" s="13"/>
      <c r="M47" s="13" t="s">
        <v>2563</v>
      </c>
      <c r="N47" s="13">
        <v>32.119999999999997</v>
      </c>
      <c r="O47" s="13" t="s">
        <v>2569</v>
      </c>
      <c r="P47" s="13" t="s">
        <v>2603</v>
      </c>
      <c r="Q47" s="508" t="s">
        <v>2597</v>
      </c>
      <c r="R47" s="13" t="s">
        <v>2604</v>
      </c>
      <c r="S47" s="13"/>
      <c r="T47" s="510"/>
    </row>
    <row r="48" spans="1:20" ht="16.5" customHeight="1">
      <c r="B48" s="13" t="s">
        <v>2774</v>
      </c>
      <c r="C48" s="13" t="s">
        <v>2775</v>
      </c>
      <c r="D48" s="13">
        <v>43935</v>
      </c>
      <c r="E48" s="13"/>
      <c r="F48" s="13" t="s">
        <v>2776</v>
      </c>
      <c r="G48" s="165"/>
      <c r="H48" s="13" t="s">
        <v>2739</v>
      </c>
      <c r="I48" s="13" t="s">
        <v>94</v>
      </c>
      <c r="J48" s="13">
        <v>1</v>
      </c>
      <c r="K48" s="13" t="s">
        <v>2777</v>
      </c>
      <c r="L48" s="13"/>
      <c r="M48" s="13" t="s">
        <v>2563</v>
      </c>
      <c r="N48" s="13">
        <v>32</v>
      </c>
      <c r="O48" s="13" t="s">
        <v>2569</v>
      </c>
      <c r="P48" s="13" t="s">
        <v>2603</v>
      </c>
      <c r="Q48" s="508" t="s">
        <v>2597</v>
      </c>
      <c r="R48" s="13" t="s">
        <v>2604</v>
      </c>
      <c r="S48" s="13"/>
      <c r="T48" s="510"/>
    </row>
    <row r="49" spans="2:20" ht="16.5" customHeight="1">
      <c r="B49" s="13" t="s">
        <v>2778</v>
      </c>
      <c r="C49" s="13" t="s">
        <v>2779</v>
      </c>
      <c r="D49" s="13">
        <v>45224</v>
      </c>
      <c r="E49" s="13"/>
      <c r="F49" s="13" t="s">
        <v>2780</v>
      </c>
      <c r="G49" s="165"/>
      <c r="H49" s="13" t="s">
        <v>2781</v>
      </c>
      <c r="I49" s="13" t="s">
        <v>94</v>
      </c>
      <c r="J49" s="13">
        <v>1</v>
      </c>
      <c r="K49" s="13" t="s">
        <v>2782</v>
      </c>
      <c r="L49" s="13"/>
      <c r="M49" s="13" t="s">
        <v>2563</v>
      </c>
      <c r="N49" s="13">
        <v>31</v>
      </c>
      <c r="O49" s="13" t="s">
        <v>2569</v>
      </c>
      <c r="P49" s="13" t="s">
        <v>2603</v>
      </c>
      <c r="Q49" s="508" t="s">
        <v>2597</v>
      </c>
      <c r="R49" s="13" t="s">
        <v>2604</v>
      </c>
      <c r="S49" s="13"/>
      <c r="T49" s="510"/>
    </row>
    <row r="50" spans="2:20" ht="17.25" customHeight="1">
      <c r="B50" s="13" t="s">
        <v>2783</v>
      </c>
      <c r="C50" s="13" t="s">
        <v>2784</v>
      </c>
      <c r="D50" s="13">
        <v>43839</v>
      </c>
      <c r="E50" s="13"/>
      <c r="F50" s="13" t="s">
        <v>2701</v>
      </c>
      <c r="G50" s="165"/>
      <c r="H50" s="13" t="s">
        <v>2702</v>
      </c>
      <c r="I50" s="13" t="s">
        <v>94</v>
      </c>
      <c r="J50" s="13">
        <v>1</v>
      </c>
      <c r="K50" s="13" t="s">
        <v>2785</v>
      </c>
      <c r="L50" s="13"/>
      <c r="M50" s="13" t="s">
        <v>2563</v>
      </c>
      <c r="N50" s="13">
        <v>31</v>
      </c>
      <c r="O50" s="13" t="s">
        <v>2569</v>
      </c>
      <c r="P50" s="13" t="s">
        <v>2603</v>
      </c>
      <c r="Q50" s="508" t="s">
        <v>2597</v>
      </c>
      <c r="R50" s="13" t="s">
        <v>2604</v>
      </c>
      <c r="S50" s="13"/>
      <c r="T50" s="510"/>
    </row>
    <row r="51" spans="2:20" ht="17.25" customHeight="1">
      <c r="B51" s="13" t="s">
        <v>2786</v>
      </c>
      <c r="C51" s="13" t="s">
        <v>2787</v>
      </c>
      <c r="D51" s="13">
        <v>44960</v>
      </c>
      <c r="E51" s="13"/>
      <c r="F51" s="13" t="s">
        <v>2788</v>
      </c>
      <c r="G51" s="165"/>
      <c r="H51" s="13" t="s">
        <v>2789</v>
      </c>
      <c r="I51" s="13" t="s">
        <v>94</v>
      </c>
      <c r="J51" s="13">
        <v>1</v>
      </c>
      <c r="K51" s="13" t="s">
        <v>2790</v>
      </c>
      <c r="L51" s="13"/>
      <c r="M51" s="13" t="s">
        <v>2563</v>
      </c>
      <c r="N51" s="13">
        <v>30</v>
      </c>
      <c r="O51" s="13" t="s">
        <v>2569</v>
      </c>
      <c r="P51" s="13" t="s">
        <v>2603</v>
      </c>
      <c r="Q51" s="508" t="s">
        <v>2597</v>
      </c>
      <c r="R51" s="13" t="s">
        <v>2604</v>
      </c>
      <c r="S51" s="13"/>
      <c r="T51" s="510"/>
    </row>
    <row r="52" spans="2:20" ht="18.75" customHeight="1">
      <c r="B52" s="13" t="s">
        <v>2791</v>
      </c>
      <c r="C52" s="13" t="s">
        <v>2792</v>
      </c>
      <c r="D52" s="13">
        <v>44447</v>
      </c>
      <c r="E52" s="13"/>
      <c r="F52" s="13" t="s">
        <v>2793</v>
      </c>
      <c r="G52" s="165"/>
      <c r="H52" s="13" t="s">
        <v>2702</v>
      </c>
      <c r="I52" s="13" t="s">
        <v>94</v>
      </c>
      <c r="J52" s="13">
        <v>1</v>
      </c>
      <c r="K52" s="13" t="s">
        <v>2794</v>
      </c>
      <c r="L52" s="13"/>
      <c r="M52" s="13" t="s">
        <v>2563</v>
      </c>
      <c r="N52" s="13">
        <v>30</v>
      </c>
      <c r="O52" s="13" t="s">
        <v>2569</v>
      </c>
      <c r="P52" s="13" t="s">
        <v>2603</v>
      </c>
      <c r="Q52" s="508" t="s">
        <v>2597</v>
      </c>
      <c r="R52" s="13" t="s">
        <v>2604</v>
      </c>
      <c r="S52" s="13"/>
      <c r="T52" s="510"/>
    </row>
    <row r="53" spans="2:20" s="647" customFormat="1" ht="17.25" customHeight="1">
      <c r="B53" s="651" t="s">
        <v>2795</v>
      </c>
      <c r="C53" s="651" t="s">
        <v>2796</v>
      </c>
      <c r="D53" s="651">
        <v>44330</v>
      </c>
      <c r="E53" s="651" t="s">
        <v>2706</v>
      </c>
      <c r="F53" s="651" t="s">
        <v>2797</v>
      </c>
      <c r="G53" s="853"/>
      <c r="H53" s="651" t="s">
        <v>2798</v>
      </c>
      <c r="I53" s="651" t="s">
        <v>94</v>
      </c>
      <c r="J53" s="651">
        <v>1</v>
      </c>
      <c r="K53" s="651" t="s">
        <v>2799</v>
      </c>
      <c r="L53" s="651"/>
      <c r="M53" s="651" t="s">
        <v>2563</v>
      </c>
      <c r="N53" s="651">
        <v>29</v>
      </c>
      <c r="O53" s="651" t="s">
        <v>2569</v>
      </c>
      <c r="P53" s="651" t="s">
        <v>2603</v>
      </c>
      <c r="Q53" s="653" t="s">
        <v>2597</v>
      </c>
      <c r="R53" s="651" t="s">
        <v>2604</v>
      </c>
      <c r="S53" s="649"/>
      <c r="T53" s="648"/>
    </row>
    <row r="54" spans="2:20" ht="18.75" customHeight="1">
      <c r="B54" s="13" t="s">
        <v>2800</v>
      </c>
      <c r="C54" s="13" t="s">
        <v>2792</v>
      </c>
      <c r="D54" s="13">
        <v>43901</v>
      </c>
      <c r="E54" s="13"/>
      <c r="F54" s="13" t="s">
        <v>2793</v>
      </c>
      <c r="G54" s="165"/>
      <c r="H54" s="13" t="s">
        <v>2702</v>
      </c>
      <c r="I54" s="13" t="s">
        <v>94</v>
      </c>
      <c r="J54" s="13">
        <v>1</v>
      </c>
      <c r="K54" s="13" t="s">
        <v>2801</v>
      </c>
      <c r="L54" s="13"/>
      <c r="M54" s="13" t="s">
        <v>2563</v>
      </c>
      <c r="N54" s="13">
        <v>29</v>
      </c>
      <c r="O54" s="13" t="s">
        <v>2569</v>
      </c>
      <c r="P54" s="13" t="s">
        <v>2603</v>
      </c>
      <c r="Q54" s="508" t="s">
        <v>2597</v>
      </c>
      <c r="R54" s="13" t="s">
        <v>2604</v>
      </c>
      <c r="S54" s="13"/>
      <c r="T54" s="510"/>
    </row>
    <row r="55" spans="2:20" ht="18" customHeight="1">
      <c r="B55" s="13" t="s">
        <v>2802</v>
      </c>
      <c r="C55" s="13" t="s">
        <v>2803</v>
      </c>
      <c r="D55" s="13">
        <v>44557</v>
      </c>
      <c r="E55" s="13"/>
      <c r="F55" s="13" t="s">
        <v>2804</v>
      </c>
      <c r="G55" s="165"/>
      <c r="H55" s="13" t="s">
        <v>2621</v>
      </c>
      <c r="I55" s="13" t="s">
        <v>94</v>
      </c>
      <c r="J55" s="13">
        <v>1</v>
      </c>
      <c r="K55" s="13" t="s">
        <v>2805</v>
      </c>
      <c r="L55" s="13"/>
      <c r="M55" s="13" t="s">
        <v>2563</v>
      </c>
      <c r="N55" s="13">
        <v>28</v>
      </c>
      <c r="O55" s="13" t="s">
        <v>2569</v>
      </c>
      <c r="P55" s="13" t="s">
        <v>2603</v>
      </c>
      <c r="Q55" s="508" t="s">
        <v>2597</v>
      </c>
      <c r="R55" s="13" t="s">
        <v>2604</v>
      </c>
      <c r="S55" s="13"/>
      <c r="T55" s="510" t="s">
        <v>2806</v>
      </c>
    </row>
    <row r="56" spans="2:20" ht="19.5" customHeight="1">
      <c r="B56" s="13" t="s">
        <v>2807</v>
      </c>
      <c r="C56" s="13" t="s">
        <v>2808</v>
      </c>
      <c r="D56" s="13">
        <v>44463</v>
      </c>
      <c r="E56" s="13"/>
      <c r="F56" s="13" t="s">
        <v>2809</v>
      </c>
      <c r="G56" s="165"/>
      <c r="H56" s="13" t="s">
        <v>2609</v>
      </c>
      <c r="I56" s="13" t="s">
        <v>94</v>
      </c>
      <c r="J56" s="13">
        <v>1</v>
      </c>
      <c r="K56" s="13" t="s">
        <v>2810</v>
      </c>
      <c r="L56" s="13"/>
      <c r="M56" s="13" t="s">
        <v>2563</v>
      </c>
      <c r="N56" s="13">
        <v>28</v>
      </c>
      <c r="O56" s="13" t="s">
        <v>2569</v>
      </c>
      <c r="P56" s="13" t="s">
        <v>2603</v>
      </c>
      <c r="Q56" s="508" t="s">
        <v>2597</v>
      </c>
      <c r="R56" s="13" t="s">
        <v>2604</v>
      </c>
      <c r="S56" s="13"/>
      <c r="T56" s="510"/>
    </row>
    <row r="57" spans="2:20" ht="18.75" customHeight="1">
      <c r="B57" s="13" t="s">
        <v>2811</v>
      </c>
      <c r="C57" s="13" t="s">
        <v>2812</v>
      </c>
      <c r="D57" s="13">
        <v>45229</v>
      </c>
      <c r="E57" s="13"/>
      <c r="F57" s="13" t="s">
        <v>2813</v>
      </c>
      <c r="G57" s="165"/>
      <c r="H57" s="13" t="s">
        <v>2651</v>
      </c>
      <c r="I57" s="13" t="s">
        <v>94</v>
      </c>
      <c r="J57" s="13">
        <v>1</v>
      </c>
      <c r="K57" s="13" t="s">
        <v>2814</v>
      </c>
      <c r="L57" s="13"/>
      <c r="M57" s="13" t="s">
        <v>2563</v>
      </c>
      <c r="N57" s="13">
        <v>24</v>
      </c>
      <c r="O57" s="13" t="s">
        <v>2569</v>
      </c>
      <c r="P57" s="13" t="s">
        <v>2603</v>
      </c>
      <c r="Q57" s="508" t="s">
        <v>2597</v>
      </c>
      <c r="R57" s="13" t="s">
        <v>2604</v>
      </c>
      <c r="S57" s="13"/>
      <c r="T57" s="510"/>
    </row>
    <row r="58" spans="2:20" ht="21" customHeight="1">
      <c r="B58" s="13" t="s">
        <v>2815</v>
      </c>
      <c r="C58" s="13" t="s">
        <v>2816</v>
      </c>
      <c r="D58" s="13">
        <v>44952</v>
      </c>
      <c r="E58" s="13"/>
      <c r="F58" s="13" t="s">
        <v>2817</v>
      </c>
      <c r="G58" s="165"/>
      <c r="H58" s="13" t="s">
        <v>2692</v>
      </c>
      <c r="I58" s="13" t="s">
        <v>94</v>
      </c>
      <c r="J58" s="13">
        <v>1</v>
      </c>
      <c r="K58" s="13" t="s">
        <v>2818</v>
      </c>
      <c r="L58" s="13"/>
      <c r="M58" s="13" t="s">
        <v>2563</v>
      </c>
      <c r="N58" s="13">
        <v>24</v>
      </c>
      <c r="O58" s="13" t="s">
        <v>2569</v>
      </c>
      <c r="P58" s="13" t="s">
        <v>2603</v>
      </c>
      <c r="Q58" s="508" t="s">
        <v>2597</v>
      </c>
      <c r="R58" s="13" t="s">
        <v>2604</v>
      </c>
      <c r="S58" s="13"/>
      <c r="T58" s="510"/>
    </row>
    <row r="59" spans="2:20" ht="18.75" customHeight="1">
      <c r="B59" s="13" t="s">
        <v>2819</v>
      </c>
      <c r="C59" s="13" t="s">
        <v>2820</v>
      </c>
      <c r="D59" s="13">
        <v>44484</v>
      </c>
      <c r="E59" s="13"/>
      <c r="F59" s="13" t="s">
        <v>2821</v>
      </c>
      <c r="G59" s="165"/>
      <c r="H59" s="13" t="s">
        <v>2739</v>
      </c>
      <c r="I59" s="13" t="s">
        <v>94</v>
      </c>
      <c r="J59" s="13">
        <v>1</v>
      </c>
      <c r="K59" s="13" t="s">
        <v>2822</v>
      </c>
      <c r="L59" s="13"/>
      <c r="M59" s="13" t="s">
        <v>2563</v>
      </c>
      <c r="N59" s="13">
        <v>24</v>
      </c>
      <c r="O59" s="13" t="s">
        <v>2569</v>
      </c>
      <c r="P59" s="13" t="s">
        <v>2603</v>
      </c>
      <c r="Q59" s="508" t="s">
        <v>2597</v>
      </c>
      <c r="R59" s="13" t="s">
        <v>2604</v>
      </c>
      <c r="S59" s="13"/>
      <c r="T59" s="510"/>
    </row>
    <row r="60" spans="2:20" ht="19.5" customHeight="1">
      <c r="B60" s="13" t="s">
        <v>2823</v>
      </c>
      <c r="C60" s="13" t="s">
        <v>2824</v>
      </c>
      <c r="D60" s="13">
        <v>43376</v>
      </c>
      <c r="E60" s="13"/>
      <c r="F60" s="13" t="s">
        <v>2825</v>
      </c>
      <c r="G60" s="165"/>
      <c r="H60" s="13" t="s">
        <v>2798</v>
      </c>
      <c r="I60" s="13" t="s">
        <v>94</v>
      </c>
      <c r="J60" s="13">
        <v>1</v>
      </c>
      <c r="K60" s="13" t="s">
        <v>2826</v>
      </c>
      <c r="L60" s="13"/>
      <c r="M60" s="13" t="s">
        <v>2563</v>
      </c>
      <c r="N60" s="13">
        <v>24</v>
      </c>
      <c r="O60" s="13" t="s">
        <v>2569</v>
      </c>
      <c r="P60" s="13" t="s">
        <v>2603</v>
      </c>
      <c r="Q60" s="508" t="s">
        <v>2597</v>
      </c>
      <c r="R60" s="13" t="s">
        <v>2604</v>
      </c>
      <c r="S60" s="13"/>
      <c r="T60" s="510"/>
    </row>
    <row r="61" spans="2:20" ht="17.25" customHeight="1">
      <c r="B61" s="13" t="s">
        <v>2827</v>
      </c>
      <c r="C61" s="13" t="s">
        <v>2828</v>
      </c>
      <c r="D61" s="13">
        <v>44327</v>
      </c>
      <c r="E61" s="13"/>
      <c r="F61" s="13" t="s">
        <v>2829</v>
      </c>
      <c r="G61" s="165"/>
      <c r="H61" s="13" t="s">
        <v>2798</v>
      </c>
      <c r="I61" s="13" t="s">
        <v>94</v>
      </c>
      <c r="J61" s="13">
        <v>1</v>
      </c>
      <c r="K61" s="13" t="s">
        <v>2830</v>
      </c>
      <c r="L61" s="13"/>
      <c r="M61" s="13" t="s">
        <v>2563</v>
      </c>
      <c r="N61" s="13">
        <v>19</v>
      </c>
      <c r="O61" s="13" t="s">
        <v>2569</v>
      </c>
      <c r="P61" s="13" t="s">
        <v>2603</v>
      </c>
      <c r="Q61" s="508" t="s">
        <v>2597</v>
      </c>
      <c r="R61" s="13" t="s">
        <v>2604</v>
      </c>
      <c r="S61" s="13"/>
      <c r="T61" s="510"/>
    </row>
    <row r="62" spans="2:20" ht="20.25" customHeight="1">
      <c r="B62" s="13" t="s">
        <v>2831</v>
      </c>
      <c r="C62" s="13" t="s">
        <v>2832</v>
      </c>
      <c r="D62" s="13">
        <v>44733</v>
      </c>
      <c r="E62" s="13"/>
      <c r="F62" s="13" t="s">
        <v>2833</v>
      </c>
      <c r="G62" s="165"/>
      <c r="H62" s="13" t="s">
        <v>2834</v>
      </c>
      <c r="I62" s="13" t="s">
        <v>94</v>
      </c>
      <c r="J62" s="13">
        <v>1</v>
      </c>
      <c r="K62" s="13" t="s">
        <v>2835</v>
      </c>
      <c r="L62" s="13"/>
      <c r="M62" s="13" t="s">
        <v>2563</v>
      </c>
      <c r="N62" s="13">
        <v>19</v>
      </c>
      <c r="O62" s="13" t="s">
        <v>2569</v>
      </c>
      <c r="P62" s="13" t="s">
        <v>2603</v>
      </c>
      <c r="Q62" s="508" t="s">
        <v>2597</v>
      </c>
      <c r="R62" s="13" t="s">
        <v>2604</v>
      </c>
      <c r="S62" s="13"/>
      <c r="T62" s="510"/>
    </row>
    <row r="63" spans="2:20" ht="21.75" customHeight="1">
      <c r="B63" s="13" t="s">
        <v>2836</v>
      </c>
      <c r="C63" s="13" t="s">
        <v>2837</v>
      </c>
      <c r="D63" s="13">
        <v>44719</v>
      </c>
      <c r="E63" s="13"/>
      <c r="F63" s="13" t="s">
        <v>2838</v>
      </c>
      <c r="G63" s="165"/>
      <c r="H63" s="13" t="s">
        <v>2839</v>
      </c>
      <c r="I63" s="13" t="s">
        <v>94</v>
      </c>
      <c r="J63" s="13">
        <v>1</v>
      </c>
      <c r="K63" s="13" t="s">
        <v>2840</v>
      </c>
      <c r="L63" s="13"/>
      <c r="M63" s="13" t="s">
        <v>2563</v>
      </c>
      <c r="N63" s="13">
        <v>19</v>
      </c>
      <c r="O63" s="13" t="s">
        <v>2569</v>
      </c>
      <c r="P63" s="13" t="s">
        <v>2603</v>
      </c>
      <c r="Q63" s="508" t="s">
        <v>2597</v>
      </c>
      <c r="R63" s="13" t="s">
        <v>2604</v>
      </c>
      <c r="S63" s="13"/>
      <c r="T63" s="510" t="s">
        <v>2635</v>
      </c>
    </row>
    <row r="64" spans="2:20" ht="19.5" customHeight="1">
      <c r="B64" s="13" t="s">
        <v>2841</v>
      </c>
      <c r="C64" s="13" t="s">
        <v>2842</v>
      </c>
      <c r="D64" s="13">
        <v>45229</v>
      </c>
      <c r="E64" s="13"/>
      <c r="F64" s="13" t="s">
        <v>2843</v>
      </c>
      <c r="G64" s="165"/>
      <c r="H64" s="13" t="s">
        <v>2686</v>
      </c>
      <c r="I64" s="13" t="s">
        <v>94</v>
      </c>
      <c r="J64" s="13">
        <v>1</v>
      </c>
      <c r="K64" s="13" t="s">
        <v>2844</v>
      </c>
      <c r="L64" s="13"/>
      <c r="M64" s="13" t="s">
        <v>2563</v>
      </c>
      <c r="N64" s="13">
        <v>18</v>
      </c>
      <c r="O64" s="13" t="s">
        <v>2569</v>
      </c>
      <c r="P64" s="13" t="s">
        <v>2603</v>
      </c>
      <c r="Q64" s="508" t="s">
        <v>2597</v>
      </c>
      <c r="R64" s="13" t="s">
        <v>2604</v>
      </c>
      <c r="S64" s="13"/>
      <c r="T64" s="510"/>
    </row>
    <row r="65" spans="2:20" ht="18" customHeight="1">
      <c r="B65" s="13" t="s">
        <v>2845</v>
      </c>
      <c r="C65" s="13" t="s">
        <v>2846</v>
      </c>
      <c r="D65" s="13">
        <v>45120</v>
      </c>
      <c r="E65" s="13"/>
      <c r="F65" s="13" t="s">
        <v>2847</v>
      </c>
      <c r="G65" s="165"/>
      <c r="H65" s="13" t="s">
        <v>2848</v>
      </c>
      <c r="I65" s="13" t="s">
        <v>94</v>
      </c>
      <c r="J65" s="13">
        <v>1</v>
      </c>
      <c r="K65" s="13" t="s">
        <v>2849</v>
      </c>
      <c r="L65" s="13"/>
      <c r="M65" s="13" t="s">
        <v>2563</v>
      </c>
      <c r="N65" s="13">
        <v>18</v>
      </c>
      <c r="O65" s="13" t="s">
        <v>2569</v>
      </c>
      <c r="P65" s="13" t="s">
        <v>2603</v>
      </c>
      <c r="Q65" s="508" t="s">
        <v>2597</v>
      </c>
      <c r="R65" s="13" t="s">
        <v>2604</v>
      </c>
      <c r="S65" s="13"/>
      <c r="T65" s="510"/>
    </row>
    <row r="66" spans="2:20" ht="18.75" customHeight="1">
      <c r="B66" s="13" t="s">
        <v>2850</v>
      </c>
      <c r="C66" s="13" t="s">
        <v>2851</v>
      </c>
      <c r="D66" s="13">
        <v>44342</v>
      </c>
      <c r="E66" s="13"/>
      <c r="F66" s="13" t="s">
        <v>2852</v>
      </c>
      <c r="G66" s="165"/>
      <c r="H66" s="13" t="s">
        <v>2609</v>
      </c>
      <c r="I66" s="13" t="s">
        <v>94</v>
      </c>
      <c r="J66" s="13">
        <v>1</v>
      </c>
      <c r="K66" s="13" t="s">
        <v>2853</v>
      </c>
      <c r="L66" s="13"/>
      <c r="M66" s="13" t="s">
        <v>2563</v>
      </c>
      <c r="N66" s="13">
        <v>17</v>
      </c>
      <c r="O66" s="13" t="s">
        <v>2569</v>
      </c>
      <c r="P66" s="13" t="s">
        <v>2603</v>
      </c>
      <c r="Q66" s="508" t="s">
        <v>2597</v>
      </c>
      <c r="R66" s="13" t="s">
        <v>2604</v>
      </c>
      <c r="S66" s="13"/>
      <c r="T66" s="510"/>
    </row>
    <row r="67" spans="2:20" ht="18.75" customHeight="1">
      <c r="B67" s="13" t="s">
        <v>2854</v>
      </c>
      <c r="C67" s="13" t="s">
        <v>2637</v>
      </c>
      <c r="D67" s="13">
        <v>44351</v>
      </c>
      <c r="E67" s="13"/>
      <c r="F67" s="13" t="s">
        <v>2855</v>
      </c>
      <c r="G67" s="165"/>
      <c r="H67" s="13" t="s">
        <v>2856</v>
      </c>
      <c r="I67" s="13" t="s">
        <v>94</v>
      </c>
      <c r="J67" s="13">
        <v>1</v>
      </c>
      <c r="K67" s="13" t="s">
        <v>2857</v>
      </c>
      <c r="L67" s="13"/>
      <c r="M67" s="13" t="s">
        <v>2563</v>
      </c>
      <c r="N67" s="13">
        <v>17</v>
      </c>
      <c r="O67" s="13" t="s">
        <v>2569</v>
      </c>
      <c r="P67" s="13" t="s">
        <v>2603</v>
      </c>
      <c r="Q67" s="508" t="s">
        <v>2597</v>
      </c>
      <c r="R67" s="13" t="s">
        <v>2604</v>
      </c>
      <c r="S67" s="13"/>
      <c r="T67" s="510"/>
    </row>
    <row r="68" spans="2:20" ht="20.25" customHeight="1">
      <c r="B68" s="13" t="s">
        <v>2858</v>
      </c>
      <c r="C68" s="13" t="s">
        <v>2859</v>
      </c>
      <c r="D68" s="13">
        <v>44053</v>
      </c>
      <c r="E68" s="13"/>
      <c r="F68" s="13" t="s">
        <v>2860</v>
      </c>
      <c r="G68" s="165"/>
      <c r="H68" s="13" t="s">
        <v>2861</v>
      </c>
      <c r="I68" s="13" t="s">
        <v>94</v>
      </c>
      <c r="J68" s="13">
        <v>1</v>
      </c>
      <c r="K68" s="13" t="s">
        <v>2862</v>
      </c>
      <c r="L68" s="13"/>
      <c r="M68" s="13" t="s">
        <v>2563</v>
      </c>
      <c r="N68" s="13">
        <v>17</v>
      </c>
      <c r="O68" s="13" t="s">
        <v>2569</v>
      </c>
      <c r="P68" s="13" t="s">
        <v>2603</v>
      </c>
      <c r="Q68" s="508" t="s">
        <v>2597</v>
      </c>
      <c r="R68" s="13" t="s">
        <v>2604</v>
      </c>
      <c r="S68" s="13"/>
      <c r="T68" s="510"/>
    </row>
    <row r="69" spans="2:20" ht="19.5" customHeight="1">
      <c r="B69" s="13" t="s">
        <v>2863</v>
      </c>
      <c r="C69" s="13" t="s">
        <v>2864</v>
      </c>
      <c r="D69" s="13">
        <v>44907</v>
      </c>
      <c r="E69" s="13"/>
      <c r="F69" s="13" t="s">
        <v>2865</v>
      </c>
      <c r="G69" s="165"/>
      <c r="H69" s="13" t="s">
        <v>2866</v>
      </c>
      <c r="I69" s="13" t="s">
        <v>94</v>
      </c>
      <c r="J69" s="13">
        <v>1</v>
      </c>
      <c r="K69" s="13" t="s">
        <v>2867</v>
      </c>
      <c r="L69" s="13"/>
      <c r="M69" s="13" t="s">
        <v>2563</v>
      </c>
      <c r="N69" s="13">
        <v>16</v>
      </c>
      <c r="O69" s="13" t="s">
        <v>2569</v>
      </c>
      <c r="P69" s="13" t="s">
        <v>2603</v>
      </c>
      <c r="Q69" s="508" t="s">
        <v>2597</v>
      </c>
      <c r="R69" s="13" t="s">
        <v>2604</v>
      </c>
      <c r="S69" s="13"/>
      <c r="T69" s="510"/>
    </row>
    <row r="70" spans="2:20" ht="16.5" customHeight="1">
      <c r="B70" s="13" t="s">
        <v>2868</v>
      </c>
      <c r="C70" s="13" t="s">
        <v>2869</v>
      </c>
      <c r="D70" s="13">
        <v>43830</v>
      </c>
      <c r="E70" s="13"/>
      <c r="F70" s="13" t="s">
        <v>2870</v>
      </c>
      <c r="G70" s="165"/>
      <c r="H70" s="13" t="s">
        <v>2772</v>
      </c>
      <c r="I70" s="13" t="s">
        <v>94</v>
      </c>
      <c r="J70" s="13">
        <v>1</v>
      </c>
      <c r="K70" s="13" t="s">
        <v>2871</v>
      </c>
      <c r="L70" s="13"/>
      <c r="M70" s="13" t="s">
        <v>2563</v>
      </c>
      <c r="N70" s="13">
        <v>15</v>
      </c>
      <c r="O70" s="13" t="s">
        <v>2569</v>
      </c>
      <c r="P70" s="13" t="s">
        <v>2603</v>
      </c>
      <c r="Q70" s="508" t="s">
        <v>2597</v>
      </c>
      <c r="R70" s="13" t="s">
        <v>2604</v>
      </c>
      <c r="S70" s="13"/>
      <c r="T70" s="510"/>
    </row>
    <row r="71" spans="2:20" ht="19.5" customHeight="1">
      <c r="B71" s="13" t="s">
        <v>2872</v>
      </c>
      <c r="C71" s="13" t="s">
        <v>2873</v>
      </c>
      <c r="D71" s="13">
        <v>43501</v>
      </c>
      <c r="E71" s="13"/>
      <c r="F71" s="13" t="s">
        <v>2874</v>
      </c>
      <c r="G71" s="165"/>
      <c r="H71" s="13" t="s">
        <v>2739</v>
      </c>
      <c r="I71" s="13" t="s">
        <v>94</v>
      </c>
      <c r="J71" s="13">
        <v>1</v>
      </c>
      <c r="K71" s="13" t="s">
        <v>2875</v>
      </c>
      <c r="L71" s="13"/>
      <c r="M71" s="13" t="s">
        <v>2563</v>
      </c>
      <c r="N71" s="13">
        <v>15</v>
      </c>
      <c r="O71" s="13" t="s">
        <v>2569</v>
      </c>
      <c r="P71" s="13" t="s">
        <v>2603</v>
      </c>
      <c r="Q71" s="508" t="s">
        <v>2597</v>
      </c>
      <c r="R71" s="13" t="s">
        <v>2604</v>
      </c>
      <c r="S71" s="13"/>
      <c r="T71" s="510"/>
    </row>
    <row r="72" spans="2:20" ht="19.5" customHeight="1">
      <c r="B72" s="13" t="s">
        <v>2876</v>
      </c>
      <c r="C72" s="13" t="s">
        <v>2877</v>
      </c>
      <c r="D72" s="13">
        <v>43544</v>
      </c>
      <c r="E72" s="13"/>
      <c r="F72" s="13" t="s">
        <v>2878</v>
      </c>
      <c r="G72" s="165"/>
      <c r="H72" s="13" t="s">
        <v>2609</v>
      </c>
      <c r="I72" s="13" t="s">
        <v>94</v>
      </c>
      <c r="J72" s="13">
        <v>1</v>
      </c>
      <c r="K72" s="13" t="s">
        <v>2879</v>
      </c>
      <c r="L72" s="13"/>
      <c r="M72" s="13" t="s">
        <v>2563</v>
      </c>
      <c r="N72" s="13">
        <v>11</v>
      </c>
      <c r="O72" s="13" t="s">
        <v>2569</v>
      </c>
      <c r="P72" s="13" t="s">
        <v>2603</v>
      </c>
      <c r="Q72" s="508" t="s">
        <v>2597</v>
      </c>
      <c r="R72" s="13" t="s">
        <v>2604</v>
      </c>
      <c r="S72" s="13"/>
      <c r="T72" s="510"/>
    </row>
    <row r="73" spans="2:20" ht="20.25" customHeight="1">
      <c r="B73" s="13" t="s">
        <v>2880</v>
      </c>
      <c r="C73" s="13" t="s">
        <v>2881</v>
      </c>
      <c r="D73" s="13">
        <v>43780</v>
      </c>
      <c r="E73" s="13"/>
      <c r="F73" s="13" t="s">
        <v>2882</v>
      </c>
      <c r="G73" s="165"/>
      <c r="H73" s="13" t="s">
        <v>2739</v>
      </c>
      <c r="I73" s="13" t="s">
        <v>94</v>
      </c>
      <c r="J73" s="13">
        <v>1</v>
      </c>
      <c r="K73" s="13" t="s">
        <v>2883</v>
      </c>
      <c r="L73" s="13"/>
      <c r="M73" s="13" t="s">
        <v>2563</v>
      </c>
      <c r="N73" s="13">
        <v>8</v>
      </c>
      <c r="O73" s="13" t="s">
        <v>2569</v>
      </c>
      <c r="P73" s="13" t="s">
        <v>2603</v>
      </c>
      <c r="Q73" s="508" t="s">
        <v>2597</v>
      </c>
      <c r="R73" s="13" t="s">
        <v>2604</v>
      </c>
      <c r="S73" s="13"/>
      <c r="T73" s="510"/>
    </row>
    <row r="74" spans="2:20" ht="21" customHeight="1">
      <c r="B74" s="13" t="s">
        <v>2884</v>
      </c>
      <c r="C74" s="13" t="s">
        <v>2885</v>
      </c>
      <c r="D74" s="13">
        <v>44858</v>
      </c>
      <c r="E74" s="13"/>
      <c r="F74" s="13" t="s">
        <v>2886</v>
      </c>
      <c r="G74" s="165"/>
      <c r="H74" s="13" t="s">
        <v>2887</v>
      </c>
      <c r="I74" s="13" t="s">
        <v>94</v>
      </c>
      <c r="J74" s="13">
        <v>1</v>
      </c>
      <c r="K74" s="13" t="s">
        <v>2888</v>
      </c>
      <c r="L74" s="13"/>
      <c r="M74" s="13" t="s">
        <v>2563</v>
      </c>
      <c r="N74" s="13">
        <v>8</v>
      </c>
      <c r="O74" s="13" t="s">
        <v>2569</v>
      </c>
      <c r="P74" s="13" t="s">
        <v>2603</v>
      </c>
      <c r="Q74" s="508" t="s">
        <v>2597</v>
      </c>
      <c r="R74" s="13" t="s">
        <v>2604</v>
      </c>
      <c r="S74" s="13"/>
      <c r="T74" s="510"/>
    </row>
    <row r="75" spans="2:20" ht="20.25" customHeight="1">
      <c r="B75" s="13" t="s">
        <v>2889</v>
      </c>
      <c r="C75" s="13" t="s">
        <v>2890</v>
      </c>
      <c r="D75" s="13">
        <v>43793</v>
      </c>
      <c r="E75" s="13"/>
      <c r="F75" s="13" t="s">
        <v>2701</v>
      </c>
      <c r="G75" s="165"/>
      <c r="H75" s="13" t="s">
        <v>2702</v>
      </c>
      <c r="I75" s="13" t="s">
        <v>94</v>
      </c>
      <c r="J75" s="13">
        <v>1</v>
      </c>
      <c r="K75" s="13" t="s">
        <v>2891</v>
      </c>
      <c r="L75" s="13"/>
      <c r="M75" s="13" t="s">
        <v>2563</v>
      </c>
      <c r="N75" s="13">
        <v>7</v>
      </c>
      <c r="O75" s="13" t="s">
        <v>2569</v>
      </c>
      <c r="P75" s="13" t="s">
        <v>2603</v>
      </c>
      <c r="Q75" s="508" t="s">
        <v>2597</v>
      </c>
      <c r="R75" s="13" t="s">
        <v>2604</v>
      </c>
      <c r="S75" s="13"/>
      <c r="T75" s="510"/>
    </row>
    <row r="76" spans="2:20" ht="20.25" customHeight="1">
      <c r="B76" s="13" t="s">
        <v>2892</v>
      </c>
      <c r="C76" s="13" t="s">
        <v>2859</v>
      </c>
      <c r="D76" s="13">
        <v>43815</v>
      </c>
      <c r="E76" s="13"/>
      <c r="F76" s="13" t="s">
        <v>2893</v>
      </c>
      <c r="G76" s="165"/>
      <c r="H76" s="13" t="s">
        <v>2739</v>
      </c>
      <c r="I76" s="13" t="s">
        <v>94</v>
      </c>
      <c r="J76" s="13">
        <v>1</v>
      </c>
      <c r="K76" s="13" t="s">
        <v>2894</v>
      </c>
      <c r="L76" s="13"/>
      <c r="M76" s="13" t="s">
        <v>2563</v>
      </c>
      <c r="N76" s="13">
        <v>6</v>
      </c>
      <c r="O76" s="13" t="s">
        <v>2569</v>
      </c>
      <c r="P76" s="13" t="s">
        <v>2603</v>
      </c>
      <c r="Q76" s="508" t="s">
        <v>2597</v>
      </c>
      <c r="R76" s="13" t="s">
        <v>2604</v>
      </c>
      <c r="S76" s="13"/>
      <c r="T76" s="510"/>
    </row>
    <row r="77" spans="2:20" ht="18.75" customHeight="1">
      <c r="B77" s="13" t="s">
        <v>2895</v>
      </c>
      <c r="C77" s="13" t="s">
        <v>2896</v>
      </c>
      <c r="D77" s="13">
        <v>44706</v>
      </c>
      <c r="E77" s="13"/>
      <c r="F77" s="13" t="s">
        <v>2897</v>
      </c>
      <c r="G77" s="165"/>
      <c r="H77" s="13" t="s">
        <v>2739</v>
      </c>
      <c r="I77" s="13" t="s">
        <v>94</v>
      </c>
      <c r="J77" s="13">
        <v>1</v>
      </c>
      <c r="K77" s="13" t="s">
        <v>2898</v>
      </c>
      <c r="L77" s="13"/>
      <c r="M77" s="13" t="s">
        <v>2563</v>
      </c>
      <c r="N77" s="13">
        <v>6</v>
      </c>
      <c r="O77" s="13" t="s">
        <v>2569</v>
      </c>
      <c r="P77" s="13" t="s">
        <v>2603</v>
      </c>
      <c r="Q77" s="508" t="s">
        <v>2597</v>
      </c>
      <c r="R77" s="13" t="s">
        <v>2604</v>
      </c>
      <c r="S77" s="13"/>
      <c r="T77" s="510"/>
    </row>
    <row r="78" spans="2:20" ht="20.25" customHeight="1">
      <c r="B78" s="13" t="s">
        <v>2899</v>
      </c>
      <c r="C78" s="13" t="s">
        <v>2900</v>
      </c>
      <c r="D78" s="13">
        <v>44692</v>
      </c>
      <c r="E78" s="13"/>
      <c r="F78" s="13" t="s">
        <v>2901</v>
      </c>
      <c r="G78" s="165"/>
      <c r="H78" s="13" t="s">
        <v>2739</v>
      </c>
      <c r="I78" s="13" t="s">
        <v>94</v>
      </c>
      <c r="J78" s="13">
        <v>1</v>
      </c>
      <c r="K78" s="13" t="s">
        <v>2902</v>
      </c>
      <c r="L78" s="13"/>
      <c r="M78" s="13" t="s">
        <v>2563</v>
      </c>
      <c r="N78" s="13">
        <v>6</v>
      </c>
      <c r="O78" s="13" t="s">
        <v>2569</v>
      </c>
      <c r="P78" s="13" t="s">
        <v>2603</v>
      </c>
      <c r="Q78" s="508" t="s">
        <v>2597</v>
      </c>
      <c r="R78" s="13" t="s">
        <v>2604</v>
      </c>
      <c r="S78" s="13"/>
      <c r="T78" s="510"/>
    </row>
    <row r="79" spans="2:20" ht="20.25" customHeight="1">
      <c r="B79" s="13" t="s">
        <v>2903</v>
      </c>
      <c r="C79" s="13" t="s">
        <v>2616</v>
      </c>
      <c r="D79" s="13">
        <v>44397</v>
      </c>
      <c r="E79" s="13"/>
      <c r="F79" s="13" t="s">
        <v>2617</v>
      </c>
      <c r="G79" s="165"/>
      <c r="H79" s="13" t="s">
        <v>2609</v>
      </c>
      <c r="I79" s="13" t="s">
        <v>94</v>
      </c>
      <c r="J79" s="13">
        <v>1</v>
      </c>
      <c r="K79" s="13" t="s">
        <v>2904</v>
      </c>
      <c r="L79" s="13"/>
      <c r="M79" s="13" t="s">
        <v>2563</v>
      </c>
      <c r="N79" s="13">
        <v>6</v>
      </c>
      <c r="O79" s="13" t="s">
        <v>2569</v>
      </c>
      <c r="P79" s="13" t="s">
        <v>2603</v>
      </c>
      <c r="Q79" s="508" t="s">
        <v>2597</v>
      </c>
      <c r="R79" s="13" t="s">
        <v>2604</v>
      </c>
      <c r="S79" s="13"/>
      <c r="T79" s="510"/>
    </row>
    <row r="80" spans="2:20" ht="21.75" customHeight="1">
      <c r="B80" s="13" t="s">
        <v>2905</v>
      </c>
      <c r="C80" s="13" t="s">
        <v>2906</v>
      </c>
      <c r="D80" s="13">
        <v>44722</v>
      </c>
      <c r="E80" s="13"/>
      <c r="F80" s="13" t="s">
        <v>2907</v>
      </c>
      <c r="G80" s="165"/>
      <c r="H80" s="13" t="s">
        <v>2609</v>
      </c>
      <c r="I80" s="13" t="s">
        <v>94</v>
      </c>
      <c r="J80" s="13">
        <v>1</v>
      </c>
      <c r="K80" s="13" t="s">
        <v>2908</v>
      </c>
      <c r="L80" s="13"/>
      <c r="M80" s="13" t="s">
        <v>2563</v>
      </c>
      <c r="N80" s="13">
        <v>5</v>
      </c>
      <c r="O80" s="13" t="s">
        <v>2569</v>
      </c>
      <c r="P80" s="13" t="s">
        <v>2603</v>
      </c>
      <c r="Q80" s="508" t="s">
        <v>2597</v>
      </c>
      <c r="R80" s="13" t="s">
        <v>2604</v>
      </c>
      <c r="S80" s="13"/>
      <c r="T80" s="510"/>
    </row>
    <row r="81" spans="2:20" ht="18" customHeight="1">
      <c r="B81" s="13" t="s">
        <v>2909</v>
      </c>
      <c r="C81" s="13" t="s">
        <v>2890</v>
      </c>
      <c r="D81" s="13">
        <v>44970</v>
      </c>
      <c r="E81" s="13"/>
      <c r="F81" s="13" t="s">
        <v>2701</v>
      </c>
      <c r="G81" s="165"/>
      <c r="H81" s="13" t="s">
        <v>2702</v>
      </c>
      <c r="I81" s="13" t="s">
        <v>94</v>
      </c>
      <c r="J81" s="13">
        <v>1</v>
      </c>
      <c r="K81" s="13" t="s">
        <v>2910</v>
      </c>
      <c r="L81" s="13"/>
      <c r="M81" s="13" t="s">
        <v>2563</v>
      </c>
      <c r="N81" s="13">
        <v>4</v>
      </c>
      <c r="O81" s="13" t="s">
        <v>2569</v>
      </c>
      <c r="P81" s="13" t="s">
        <v>2603</v>
      </c>
      <c r="Q81" s="508" t="s">
        <v>2597</v>
      </c>
      <c r="R81" s="13" t="s">
        <v>2604</v>
      </c>
      <c r="S81" s="13"/>
      <c r="T81" s="510"/>
    </row>
    <row r="82" spans="2:20" ht="18" customHeight="1">
      <c r="B82" s="13" t="s">
        <v>2911</v>
      </c>
      <c r="C82" s="13" t="s">
        <v>2912</v>
      </c>
      <c r="D82" s="13">
        <v>45306</v>
      </c>
      <c r="E82" s="13"/>
      <c r="F82" s="13" t="s">
        <v>2913</v>
      </c>
      <c r="G82" s="165"/>
      <c r="H82" s="13" t="s">
        <v>2914</v>
      </c>
      <c r="I82" s="13" t="s">
        <v>94</v>
      </c>
      <c r="J82" s="13">
        <v>1</v>
      </c>
      <c r="K82" s="13" t="s">
        <v>2915</v>
      </c>
      <c r="L82" s="13"/>
      <c r="M82" s="13" t="s">
        <v>2563</v>
      </c>
      <c r="N82" s="13">
        <v>2.5499999999999998</v>
      </c>
      <c r="O82" s="13" t="s">
        <v>2569</v>
      </c>
      <c r="P82" s="13" t="s">
        <v>2603</v>
      </c>
      <c r="Q82" s="508" t="s">
        <v>2597</v>
      </c>
      <c r="R82" s="13" t="s">
        <v>2604</v>
      </c>
      <c r="S82" s="13"/>
      <c r="T82" s="510"/>
    </row>
    <row r="83" spans="2:20">
      <c r="P83" s="480"/>
    </row>
  </sheetData>
  <autoFilter ref="A2:J2" xr:uid="{D22EB7BE-F914-4A8A-AD50-DF7AEB0EA7B1}"/>
  <mergeCells count="1">
    <mergeCell ref="F9:I9"/>
  </mergeCells>
  <dataValidations count="3">
    <dataValidation type="list" allowBlank="1" showInputMessage="1" showErrorMessage="1" sqref="JK11:JK38 WVW983051:WVW983078 WMA983051:WMA983078 WCE983051:WCE983078 VSI983051:VSI983078 VIM983051:VIM983078 UYQ983051:UYQ983078 UOU983051:UOU983078 UEY983051:UEY983078 TVC983051:TVC983078 TLG983051:TLG983078 TBK983051:TBK983078 SRO983051:SRO983078 SHS983051:SHS983078 RXW983051:RXW983078 ROA983051:ROA983078 REE983051:REE983078 QUI983051:QUI983078 QKM983051:QKM983078 QAQ983051:QAQ983078 PQU983051:PQU983078 PGY983051:PGY983078 OXC983051:OXC983078 ONG983051:ONG983078 ODK983051:ODK983078 NTO983051:NTO983078 NJS983051:NJS983078 MZW983051:MZW983078 MQA983051:MQA983078 MGE983051:MGE983078 LWI983051:LWI983078 LMM983051:LMM983078 LCQ983051:LCQ983078 KSU983051:KSU983078 KIY983051:KIY983078 JZC983051:JZC983078 JPG983051:JPG983078 JFK983051:JFK983078 IVO983051:IVO983078 ILS983051:ILS983078 IBW983051:IBW983078 HSA983051:HSA983078 HIE983051:HIE983078 GYI983051:GYI983078 GOM983051:GOM983078 GEQ983051:GEQ983078 FUU983051:FUU983078 FKY983051:FKY983078 FBC983051:FBC983078 ERG983051:ERG983078 EHK983051:EHK983078 DXO983051:DXO983078 DNS983051:DNS983078 DDW983051:DDW983078 CUA983051:CUA983078 CKE983051:CKE983078 CAI983051:CAI983078 BQM983051:BQM983078 BGQ983051:BGQ983078 AWU983051:AWU983078 AMY983051:AMY983078 ADC983051:ADC983078 TG983051:TG983078 JK983051:JK983078 O983051:O983078 WVW917515:WVW917542 WMA917515:WMA917542 WCE917515:WCE917542 VSI917515:VSI917542 VIM917515:VIM917542 UYQ917515:UYQ917542 UOU917515:UOU917542 UEY917515:UEY917542 TVC917515:TVC917542 TLG917515:TLG917542 TBK917515:TBK917542 SRO917515:SRO917542 SHS917515:SHS917542 RXW917515:RXW917542 ROA917515:ROA917542 REE917515:REE917542 QUI917515:QUI917542 QKM917515:QKM917542 QAQ917515:QAQ917542 PQU917515:PQU917542 PGY917515:PGY917542 OXC917515:OXC917542 ONG917515:ONG917542 ODK917515:ODK917542 NTO917515:NTO917542 NJS917515:NJS917542 MZW917515:MZW917542 MQA917515:MQA917542 MGE917515:MGE917542 LWI917515:LWI917542 LMM917515:LMM917542 LCQ917515:LCQ917542 KSU917515:KSU917542 KIY917515:KIY917542 JZC917515:JZC917542 JPG917515:JPG917542 JFK917515:JFK917542 IVO917515:IVO917542 ILS917515:ILS917542 IBW917515:IBW917542 HSA917515:HSA917542 HIE917515:HIE917542 GYI917515:GYI917542 GOM917515:GOM917542 GEQ917515:GEQ917542 FUU917515:FUU917542 FKY917515:FKY917542 FBC917515:FBC917542 ERG917515:ERG917542 EHK917515:EHK917542 DXO917515:DXO917542 DNS917515:DNS917542 DDW917515:DDW917542 CUA917515:CUA917542 CKE917515:CKE917542 CAI917515:CAI917542 BQM917515:BQM917542 BGQ917515:BGQ917542 AWU917515:AWU917542 AMY917515:AMY917542 ADC917515:ADC917542 TG917515:TG917542 JK917515:JK917542 O917515:O917542 WVW851979:WVW852006 WMA851979:WMA852006 WCE851979:WCE852006 VSI851979:VSI852006 VIM851979:VIM852006 UYQ851979:UYQ852006 UOU851979:UOU852006 UEY851979:UEY852006 TVC851979:TVC852006 TLG851979:TLG852006 TBK851979:TBK852006 SRO851979:SRO852006 SHS851979:SHS852006 RXW851979:RXW852006 ROA851979:ROA852006 REE851979:REE852006 QUI851979:QUI852006 QKM851979:QKM852006 QAQ851979:QAQ852006 PQU851979:PQU852006 PGY851979:PGY852006 OXC851979:OXC852006 ONG851979:ONG852006 ODK851979:ODK852006 NTO851979:NTO852006 NJS851979:NJS852006 MZW851979:MZW852006 MQA851979:MQA852006 MGE851979:MGE852006 LWI851979:LWI852006 LMM851979:LMM852006 LCQ851979:LCQ852006 KSU851979:KSU852006 KIY851979:KIY852006 JZC851979:JZC852006 JPG851979:JPG852006 JFK851979:JFK852006 IVO851979:IVO852006 ILS851979:ILS852006 IBW851979:IBW852006 HSA851979:HSA852006 HIE851979:HIE852006 GYI851979:GYI852006 GOM851979:GOM852006 GEQ851979:GEQ852006 FUU851979:FUU852006 FKY851979:FKY852006 FBC851979:FBC852006 ERG851979:ERG852006 EHK851979:EHK852006 DXO851979:DXO852006 DNS851979:DNS852006 DDW851979:DDW852006 CUA851979:CUA852006 CKE851979:CKE852006 CAI851979:CAI852006 BQM851979:BQM852006 BGQ851979:BGQ852006 AWU851979:AWU852006 AMY851979:AMY852006 ADC851979:ADC852006 TG851979:TG852006 JK851979:JK852006 O851979:O852006 WVW786443:WVW786470 WMA786443:WMA786470 WCE786443:WCE786470 VSI786443:VSI786470 VIM786443:VIM786470 UYQ786443:UYQ786470 UOU786443:UOU786470 UEY786443:UEY786470 TVC786443:TVC786470 TLG786443:TLG786470 TBK786443:TBK786470 SRO786443:SRO786470 SHS786443:SHS786470 RXW786443:RXW786470 ROA786443:ROA786470 REE786443:REE786470 QUI786443:QUI786470 QKM786443:QKM786470 QAQ786443:QAQ786470 PQU786443:PQU786470 PGY786443:PGY786470 OXC786443:OXC786470 ONG786443:ONG786470 ODK786443:ODK786470 NTO786443:NTO786470 NJS786443:NJS786470 MZW786443:MZW786470 MQA786443:MQA786470 MGE786443:MGE786470 LWI786443:LWI786470 LMM786443:LMM786470 LCQ786443:LCQ786470 KSU786443:KSU786470 KIY786443:KIY786470 JZC786443:JZC786470 JPG786443:JPG786470 JFK786443:JFK786470 IVO786443:IVO786470 ILS786443:ILS786470 IBW786443:IBW786470 HSA786443:HSA786470 HIE786443:HIE786470 GYI786443:GYI786470 GOM786443:GOM786470 GEQ786443:GEQ786470 FUU786443:FUU786470 FKY786443:FKY786470 FBC786443:FBC786470 ERG786443:ERG786470 EHK786443:EHK786470 DXO786443:DXO786470 DNS786443:DNS786470 DDW786443:DDW786470 CUA786443:CUA786470 CKE786443:CKE786470 CAI786443:CAI786470 BQM786443:BQM786470 BGQ786443:BGQ786470 AWU786443:AWU786470 AMY786443:AMY786470 ADC786443:ADC786470 TG786443:TG786470 JK786443:JK786470 O786443:O786470 WVW720907:WVW720934 WMA720907:WMA720934 WCE720907:WCE720934 VSI720907:VSI720934 VIM720907:VIM720934 UYQ720907:UYQ720934 UOU720907:UOU720934 UEY720907:UEY720934 TVC720907:TVC720934 TLG720907:TLG720934 TBK720907:TBK720934 SRO720907:SRO720934 SHS720907:SHS720934 RXW720907:RXW720934 ROA720907:ROA720934 REE720907:REE720934 QUI720907:QUI720934 QKM720907:QKM720934 QAQ720907:QAQ720934 PQU720907:PQU720934 PGY720907:PGY720934 OXC720907:OXC720934 ONG720907:ONG720934 ODK720907:ODK720934 NTO720907:NTO720934 NJS720907:NJS720934 MZW720907:MZW720934 MQA720907:MQA720934 MGE720907:MGE720934 LWI720907:LWI720934 LMM720907:LMM720934 LCQ720907:LCQ720934 KSU720907:KSU720934 KIY720907:KIY720934 JZC720907:JZC720934 JPG720907:JPG720934 JFK720907:JFK720934 IVO720907:IVO720934 ILS720907:ILS720934 IBW720907:IBW720934 HSA720907:HSA720934 HIE720907:HIE720934 GYI720907:GYI720934 GOM720907:GOM720934 GEQ720907:GEQ720934 FUU720907:FUU720934 FKY720907:FKY720934 FBC720907:FBC720934 ERG720907:ERG720934 EHK720907:EHK720934 DXO720907:DXO720934 DNS720907:DNS720934 DDW720907:DDW720934 CUA720907:CUA720934 CKE720907:CKE720934 CAI720907:CAI720934 BQM720907:BQM720934 BGQ720907:BGQ720934 AWU720907:AWU720934 AMY720907:AMY720934 ADC720907:ADC720934 TG720907:TG720934 JK720907:JK720934 O720907:O720934 WVW655371:WVW655398 WMA655371:WMA655398 WCE655371:WCE655398 VSI655371:VSI655398 VIM655371:VIM655398 UYQ655371:UYQ655398 UOU655371:UOU655398 UEY655371:UEY655398 TVC655371:TVC655398 TLG655371:TLG655398 TBK655371:TBK655398 SRO655371:SRO655398 SHS655371:SHS655398 RXW655371:RXW655398 ROA655371:ROA655398 REE655371:REE655398 QUI655371:QUI655398 QKM655371:QKM655398 QAQ655371:QAQ655398 PQU655371:PQU655398 PGY655371:PGY655398 OXC655371:OXC655398 ONG655371:ONG655398 ODK655371:ODK655398 NTO655371:NTO655398 NJS655371:NJS655398 MZW655371:MZW655398 MQA655371:MQA655398 MGE655371:MGE655398 LWI655371:LWI655398 LMM655371:LMM655398 LCQ655371:LCQ655398 KSU655371:KSU655398 KIY655371:KIY655398 JZC655371:JZC655398 JPG655371:JPG655398 JFK655371:JFK655398 IVO655371:IVO655398 ILS655371:ILS655398 IBW655371:IBW655398 HSA655371:HSA655398 HIE655371:HIE655398 GYI655371:GYI655398 GOM655371:GOM655398 GEQ655371:GEQ655398 FUU655371:FUU655398 FKY655371:FKY655398 FBC655371:FBC655398 ERG655371:ERG655398 EHK655371:EHK655398 DXO655371:DXO655398 DNS655371:DNS655398 DDW655371:DDW655398 CUA655371:CUA655398 CKE655371:CKE655398 CAI655371:CAI655398 BQM655371:BQM655398 BGQ655371:BGQ655398 AWU655371:AWU655398 AMY655371:AMY655398 ADC655371:ADC655398 TG655371:TG655398 JK655371:JK655398 O655371:O655398 WVW589835:WVW589862 WMA589835:WMA589862 WCE589835:WCE589862 VSI589835:VSI589862 VIM589835:VIM589862 UYQ589835:UYQ589862 UOU589835:UOU589862 UEY589835:UEY589862 TVC589835:TVC589862 TLG589835:TLG589862 TBK589835:TBK589862 SRO589835:SRO589862 SHS589835:SHS589862 RXW589835:RXW589862 ROA589835:ROA589862 REE589835:REE589862 QUI589835:QUI589862 QKM589835:QKM589862 QAQ589835:QAQ589862 PQU589835:PQU589862 PGY589835:PGY589862 OXC589835:OXC589862 ONG589835:ONG589862 ODK589835:ODK589862 NTO589835:NTO589862 NJS589835:NJS589862 MZW589835:MZW589862 MQA589835:MQA589862 MGE589835:MGE589862 LWI589835:LWI589862 LMM589835:LMM589862 LCQ589835:LCQ589862 KSU589835:KSU589862 KIY589835:KIY589862 JZC589835:JZC589862 JPG589835:JPG589862 JFK589835:JFK589862 IVO589835:IVO589862 ILS589835:ILS589862 IBW589835:IBW589862 HSA589835:HSA589862 HIE589835:HIE589862 GYI589835:GYI589862 GOM589835:GOM589862 GEQ589835:GEQ589862 FUU589835:FUU589862 FKY589835:FKY589862 FBC589835:FBC589862 ERG589835:ERG589862 EHK589835:EHK589862 DXO589835:DXO589862 DNS589835:DNS589862 DDW589835:DDW589862 CUA589835:CUA589862 CKE589835:CKE589862 CAI589835:CAI589862 BQM589835:BQM589862 BGQ589835:BGQ589862 AWU589835:AWU589862 AMY589835:AMY589862 ADC589835:ADC589862 TG589835:TG589862 JK589835:JK589862 O589835:O589862 WVW524299:WVW524326 WMA524299:WMA524326 WCE524299:WCE524326 VSI524299:VSI524326 VIM524299:VIM524326 UYQ524299:UYQ524326 UOU524299:UOU524326 UEY524299:UEY524326 TVC524299:TVC524326 TLG524299:TLG524326 TBK524299:TBK524326 SRO524299:SRO524326 SHS524299:SHS524326 RXW524299:RXW524326 ROA524299:ROA524326 REE524299:REE524326 QUI524299:QUI524326 QKM524299:QKM524326 QAQ524299:QAQ524326 PQU524299:PQU524326 PGY524299:PGY524326 OXC524299:OXC524326 ONG524299:ONG524326 ODK524299:ODK524326 NTO524299:NTO524326 NJS524299:NJS524326 MZW524299:MZW524326 MQA524299:MQA524326 MGE524299:MGE524326 LWI524299:LWI524326 LMM524299:LMM524326 LCQ524299:LCQ524326 KSU524299:KSU524326 KIY524299:KIY524326 JZC524299:JZC524326 JPG524299:JPG524326 JFK524299:JFK524326 IVO524299:IVO524326 ILS524299:ILS524326 IBW524299:IBW524326 HSA524299:HSA524326 HIE524299:HIE524326 GYI524299:GYI524326 GOM524299:GOM524326 GEQ524299:GEQ524326 FUU524299:FUU524326 FKY524299:FKY524326 FBC524299:FBC524326 ERG524299:ERG524326 EHK524299:EHK524326 DXO524299:DXO524326 DNS524299:DNS524326 DDW524299:DDW524326 CUA524299:CUA524326 CKE524299:CKE524326 CAI524299:CAI524326 BQM524299:BQM524326 BGQ524299:BGQ524326 AWU524299:AWU524326 AMY524299:AMY524326 ADC524299:ADC524326 TG524299:TG524326 JK524299:JK524326 O524299:O524326 WVW458763:WVW458790 WMA458763:WMA458790 WCE458763:WCE458790 VSI458763:VSI458790 VIM458763:VIM458790 UYQ458763:UYQ458790 UOU458763:UOU458790 UEY458763:UEY458790 TVC458763:TVC458790 TLG458763:TLG458790 TBK458763:TBK458790 SRO458763:SRO458790 SHS458763:SHS458790 RXW458763:RXW458790 ROA458763:ROA458790 REE458763:REE458790 QUI458763:QUI458790 QKM458763:QKM458790 QAQ458763:QAQ458790 PQU458763:PQU458790 PGY458763:PGY458790 OXC458763:OXC458790 ONG458763:ONG458790 ODK458763:ODK458790 NTO458763:NTO458790 NJS458763:NJS458790 MZW458763:MZW458790 MQA458763:MQA458790 MGE458763:MGE458790 LWI458763:LWI458790 LMM458763:LMM458790 LCQ458763:LCQ458790 KSU458763:KSU458790 KIY458763:KIY458790 JZC458763:JZC458790 JPG458763:JPG458790 JFK458763:JFK458790 IVO458763:IVO458790 ILS458763:ILS458790 IBW458763:IBW458790 HSA458763:HSA458790 HIE458763:HIE458790 GYI458763:GYI458790 GOM458763:GOM458790 GEQ458763:GEQ458790 FUU458763:FUU458790 FKY458763:FKY458790 FBC458763:FBC458790 ERG458763:ERG458790 EHK458763:EHK458790 DXO458763:DXO458790 DNS458763:DNS458790 DDW458763:DDW458790 CUA458763:CUA458790 CKE458763:CKE458790 CAI458763:CAI458790 BQM458763:BQM458790 BGQ458763:BGQ458790 AWU458763:AWU458790 AMY458763:AMY458790 ADC458763:ADC458790 TG458763:TG458790 JK458763:JK458790 O458763:O458790 WVW393227:WVW393254 WMA393227:WMA393254 WCE393227:WCE393254 VSI393227:VSI393254 VIM393227:VIM393254 UYQ393227:UYQ393254 UOU393227:UOU393254 UEY393227:UEY393254 TVC393227:TVC393254 TLG393227:TLG393254 TBK393227:TBK393254 SRO393227:SRO393254 SHS393227:SHS393254 RXW393227:RXW393254 ROA393227:ROA393254 REE393227:REE393254 QUI393227:QUI393254 QKM393227:QKM393254 QAQ393227:QAQ393254 PQU393227:PQU393254 PGY393227:PGY393254 OXC393227:OXC393254 ONG393227:ONG393254 ODK393227:ODK393254 NTO393227:NTO393254 NJS393227:NJS393254 MZW393227:MZW393254 MQA393227:MQA393254 MGE393227:MGE393254 LWI393227:LWI393254 LMM393227:LMM393254 LCQ393227:LCQ393254 KSU393227:KSU393254 KIY393227:KIY393254 JZC393227:JZC393254 JPG393227:JPG393254 JFK393227:JFK393254 IVO393227:IVO393254 ILS393227:ILS393254 IBW393227:IBW393254 HSA393227:HSA393254 HIE393227:HIE393254 GYI393227:GYI393254 GOM393227:GOM393254 GEQ393227:GEQ393254 FUU393227:FUU393254 FKY393227:FKY393254 FBC393227:FBC393254 ERG393227:ERG393254 EHK393227:EHK393254 DXO393227:DXO393254 DNS393227:DNS393254 DDW393227:DDW393254 CUA393227:CUA393254 CKE393227:CKE393254 CAI393227:CAI393254 BQM393227:BQM393254 BGQ393227:BGQ393254 AWU393227:AWU393254 AMY393227:AMY393254 ADC393227:ADC393254 TG393227:TG393254 JK393227:JK393254 O393227:O393254 WVW327691:WVW327718 WMA327691:WMA327718 WCE327691:WCE327718 VSI327691:VSI327718 VIM327691:VIM327718 UYQ327691:UYQ327718 UOU327691:UOU327718 UEY327691:UEY327718 TVC327691:TVC327718 TLG327691:TLG327718 TBK327691:TBK327718 SRO327691:SRO327718 SHS327691:SHS327718 RXW327691:RXW327718 ROA327691:ROA327718 REE327691:REE327718 QUI327691:QUI327718 QKM327691:QKM327718 QAQ327691:QAQ327718 PQU327691:PQU327718 PGY327691:PGY327718 OXC327691:OXC327718 ONG327691:ONG327718 ODK327691:ODK327718 NTO327691:NTO327718 NJS327691:NJS327718 MZW327691:MZW327718 MQA327691:MQA327718 MGE327691:MGE327718 LWI327691:LWI327718 LMM327691:LMM327718 LCQ327691:LCQ327718 KSU327691:KSU327718 KIY327691:KIY327718 JZC327691:JZC327718 JPG327691:JPG327718 JFK327691:JFK327718 IVO327691:IVO327718 ILS327691:ILS327718 IBW327691:IBW327718 HSA327691:HSA327718 HIE327691:HIE327718 GYI327691:GYI327718 GOM327691:GOM327718 GEQ327691:GEQ327718 FUU327691:FUU327718 FKY327691:FKY327718 FBC327691:FBC327718 ERG327691:ERG327718 EHK327691:EHK327718 DXO327691:DXO327718 DNS327691:DNS327718 DDW327691:DDW327718 CUA327691:CUA327718 CKE327691:CKE327718 CAI327691:CAI327718 BQM327691:BQM327718 BGQ327691:BGQ327718 AWU327691:AWU327718 AMY327691:AMY327718 ADC327691:ADC327718 TG327691:TG327718 JK327691:JK327718 O327691:O327718 WVW262155:WVW262182 WMA262155:WMA262182 WCE262155:WCE262182 VSI262155:VSI262182 VIM262155:VIM262182 UYQ262155:UYQ262182 UOU262155:UOU262182 UEY262155:UEY262182 TVC262155:TVC262182 TLG262155:TLG262182 TBK262155:TBK262182 SRO262155:SRO262182 SHS262155:SHS262182 RXW262155:RXW262182 ROA262155:ROA262182 REE262155:REE262182 QUI262155:QUI262182 QKM262155:QKM262182 QAQ262155:QAQ262182 PQU262155:PQU262182 PGY262155:PGY262182 OXC262155:OXC262182 ONG262155:ONG262182 ODK262155:ODK262182 NTO262155:NTO262182 NJS262155:NJS262182 MZW262155:MZW262182 MQA262155:MQA262182 MGE262155:MGE262182 LWI262155:LWI262182 LMM262155:LMM262182 LCQ262155:LCQ262182 KSU262155:KSU262182 KIY262155:KIY262182 JZC262155:JZC262182 JPG262155:JPG262182 JFK262155:JFK262182 IVO262155:IVO262182 ILS262155:ILS262182 IBW262155:IBW262182 HSA262155:HSA262182 HIE262155:HIE262182 GYI262155:GYI262182 GOM262155:GOM262182 GEQ262155:GEQ262182 FUU262155:FUU262182 FKY262155:FKY262182 FBC262155:FBC262182 ERG262155:ERG262182 EHK262155:EHK262182 DXO262155:DXO262182 DNS262155:DNS262182 DDW262155:DDW262182 CUA262155:CUA262182 CKE262155:CKE262182 CAI262155:CAI262182 BQM262155:BQM262182 BGQ262155:BGQ262182 AWU262155:AWU262182 AMY262155:AMY262182 ADC262155:ADC262182 TG262155:TG262182 JK262155:JK262182 O262155:O262182 WVW196619:WVW196646 WMA196619:WMA196646 WCE196619:WCE196646 VSI196619:VSI196646 VIM196619:VIM196646 UYQ196619:UYQ196646 UOU196619:UOU196646 UEY196619:UEY196646 TVC196619:TVC196646 TLG196619:TLG196646 TBK196619:TBK196646 SRO196619:SRO196646 SHS196619:SHS196646 RXW196619:RXW196646 ROA196619:ROA196646 REE196619:REE196646 QUI196619:QUI196646 QKM196619:QKM196646 QAQ196619:QAQ196646 PQU196619:PQU196646 PGY196619:PGY196646 OXC196619:OXC196646 ONG196619:ONG196646 ODK196619:ODK196646 NTO196619:NTO196646 NJS196619:NJS196646 MZW196619:MZW196646 MQA196619:MQA196646 MGE196619:MGE196646 LWI196619:LWI196646 LMM196619:LMM196646 LCQ196619:LCQ196646 KSU196619:KSU196646 KIY196619:KIY196646 JZC196619:JZC196646 JPG196619:JPG196646 JFK196619:JFK196646 IVO196619:IVO196646 ILS196619:ILS196646 IBW196619:IBW196646 HSA196619:HSA196646 HIE196619:HIE196646 GYI196619:GYI196646 GOM196619:GOM196646 GEQ196619:GEQ196646 FUU196619:FUU196646 FKY196619:FKY196646 FBC196619:FBC196646 ERG196619:ERG196646 EHK196619:EHK196646 DXO196619:DXO196646 DNS196619:DNS196646 DDW196619:DDW196646 CUA196619:CUA196646 CKE196619:CKE196646 CAI196619:CAI196646 BQM196619:BQM196646 BGQ196619:BGQ196646 AWU196619:AWU196646 AMY196619:AMY196646 ADC196619:ADC196646 TG196619:TG196646 JK196619:JK196646 O196619:O196646 WVW131083:WVW131110 WMA131083:WMA131110 WCE131083:WCE131110 VSI131083:VSI131110 VIM131083:VIM131110 UYQ131083:UYQ131110 UOU131083:UOU131110 UEY131083:UEY131110 TVC131083:TVC131110 TLG131083:TLG131110 TBK131083:TBK131110 SRO131083:SRO131110 SHS131083:SHS131110 RXW131083:RXW131110 ROA131083:ROA131110 REE131083:REE131110 QUI131083:QUI131110 QKM131083:QKM131110 QAQ131083:QAQ131110 PQU131083:PQU131110 PGY131083:PGY131110 OXC131083:OXC131110 ONG131083:ONG131110 ODK131083:ODK131110 NTO131083:NTO131110 NJS131083:NJS131110 MZW131083:MZW131110 MQA131083:MQA131110 MGE131083:MGE131110 LWI131083:LWI131110 LMM131083:LMM131110 LCQ131083:LCQ131110 KSU131083:KSU131110 KIY131083:KIY131110 JZC131083:JZC131110 JPG131083:JPG131110 JFK131083:JFK131110 IVO131083:IVO131110 ILS131083:ILS131110 IBW131083:IBW131110 HSA131083:HSA131110 HIE131083:HIE131110 GYI131083:GYI131110 GOM131083:GOM131110 GEQ131083:GEQ131110 FUU131083:FUU131110 FKY131083:FKY131110 FBC131083:FBC131110 ERG131083:ERG131110 EHK131083:EHK131110 DXO131083:DXO131110 DNS131083:DNS131110 DDW131083:DDW131110 CUA131083:CUA131110 CKE131083:CKE131110 CAI131083:CAI131110 BQM131083:BQM131110 BGQ131083:BGQ131110 AWU131083:AWU131110 AMY131083:AMY131110 ADC131083:ADC131110 TG131083:TG131110 JK131083:JK131110 O131083:O131110 WVW65547:WVW65574 WMA65547:WMA65574 WCE65547:WCE65574 VSI65547:VSI65574 VIM65547:VIM65574 UYQ65547:UYQ65574 UOU65547:UOU65574 UEY65547:UEY65574 TVC65547:TVC65574 TLG65547:TLG65574 TBK65547:TBK65574 SRO65547:SRO65574 SHS65547:SHS65574 RXW65547:RXW65574 ROA65547:ROA65574 REE65547:REE65574 QUI65547:QUI65574 QKM65547:QKM65574 QAQ65547:QAQ65574 PQU65547:PQU65574 PGY65547:PGY65574 OXC65547:OXC65574 ONG65547:ONG65574 ODK65547:ODK65574 NTO65547:NTO65574 NJS65547:NJS65574 MZW65547:MZW65574 MQA65547:MQA65574 MGE65547:MGE65574 LWI65547:LWI65574 LMM65547:LMM65574 LCQ65547:LCQ65574 KSU65547:KSU65574 KIY65547:KIY65574 JZC65547:JZC65574 JPG65547:JPG65574 JFK65547:JFK65574 IVO65547:IVO65574 ILS65547:ILS65574 IBW65547:IBW65574 HSA65547:HSA65574 HIE65547:HIE65574 GYI65547:GYI65574 GOM65547:GOM65574 GEQ65547:GEQ65574 FUU65547:FUU65574 FKY65547:FKY65574 FBC65547:FBC65574 ERG65547:ERG65574 EHK65547:EHK65574 DXO65547:DXO65574 DNS65547:DNS65574 DDW65547:DDW65574 CUA65547:CUA65574 CKE65547:CKE65574 CAI65547:CAI65574 BQM65547:BQM65574 BGQ65547:BGQ65574 AWU65547:AWU65574 AMY65547:AMY65574 ADC65547:ADC65574 TG65547:TG65574 JK65547:JK65574 O65547:O65574 WVW11:WVW38 WMA11:WMA38 WCE11:WCE38 VSI11:VSI38 VIM11:VIM38 UYQ11:UYQ38 UOU11:UOU38 UEY11:UEY38 TVC11:TVC38 TLG11:TLG38 TBK11:TBK38 SRO11:SRO38 SHS11:SHS38 RXW11:RXW38 ROA11:ROA38 REE11:REE38 QUI11:QUI38 QKM11:QKM38 QAQ11:QAQ38 PQU11:PQU38 PGY11:PGY38 OXC11:OXC38 ONG11:ONG38 ODK11:ODK38 NTO11:NTO38 NJS11:NJS38 MZW11:MZW38 MQA11:MQA38 MGE11:MGE38 LWI11:LWI38 LMM11:LMM38 LCQ11:LCQ38 KSU11:KSU38 KIY11:KIY38 JZC11:JZC38 JPG11:JPG38 JFK11:JFK38 IVO11:IVO38 ILS11:ILS38 IBW11:IBW38 HSA11:HSA38 HIE11:HIE38 GYI11:GYI38 GOM11:GOM38 GEQ11:GEQ38 FUU11:FUU38 FKY11:FKY38 FBC11:FBC38 ERG11:ERG38 EHK11:EHK38 DXO11:DXO38 DNS11:DNS38 DDW11:DDW38 CUA11:CUA38 CKE11:CKE38 CAI11:CAI38 BQM11:BQM38 BGQ11:BGQ38 AWU11:AWU38 AMY11:AMY38 ADC11:ADC38 TG11:TG38 O11:O82" xr:uid="{D238296F-7FCC-4AB4-92DC-39A862EDAFAE}">
      <formula1>$U$2:$U$5</formula1>
    </dataValidation>
    <dataValidation type="list" allowBlank="1" showInputMessage="1" showErrorMessage="1" sqref="JI11:JI38 WVU983051:WVU983078 WLY983051:WLY983078 WCC983051:WCC983078 VSG983051:VSG983078 VIK983051:VIK983078 UYO983051:UYO983078 UOS983051:UOS983078 UEW983051:UEW983078 TVA983051:TVA983078 TLE983051:TLE983078 TBI983051:TBI983078 SRM983051:SRM983078 SHQ983051:SHQ983078 RXU983051:RXU983078 RNY983051:RNY983078 REC983051:REC983078 QUG983051:QUG983078 QKK983051:QKK983078 QAO983051:QAO983078 PQS983051:PQS983078 PGW983051:PGW983078 OXA983051:OXA983078 ONE983051:ONE983078 ODI983051:ODI983078 NTM983051:NTM983078 NJQ983051:NJQ983078 MZU983051:MZU983078 MPY983051:MPY983078 MGC983051:MGC983078 LWG983051:LWG983078 LMK983051:LMK983078 LCO983051:LCO983078 KSS983051:KSS983078 KIW983051:KIW983078 JZA983051:JZA983078 JPE983051:JPE983078 JFI983051:JFI983078 IVM983051:IVM983078 ILQ983051:ILQ983078 IBU983051:IBU983078 HRY983051:HRY983078 HIC983051:HIC983078 GYG983051:GYG983078 GOK983051:GOK983078 GEO983051:GEO983078 FUS983051:FUS983078 FKW983051:FKW983078 FBA983051:FBA983078 ERE983051:ERE983078 EHI983051:EHI983078 DXM983051:DXM983078 DNQ983051:DNQ983078 DDU983051:DDU983078 CTY983051:CTY983078 CKC983051:CKC983078 CAG983051:CAG983078 BQK983051:BQK983078 BGO983051:BGO983078 AWS983051:AWS983078 AMW983051:AMW983078 ADA983051:ADA983078 TE983051:TE983078 JI983051:JI983078 M983051:M983078 WVU917515:WVU917542 WLY917515:WLY917542 WCC917515:WCC917542 VSG917515:VSG917542 VIK917515:VIK917542 UYO917515:UYO917542 UOS917515:UOS917542 UEW917515:UEW917542 TVA917515:TVA917542 TLE917515:TLE917542 TBI917515:TBI917542 SRM917515:SRM917542 SHQ917515:SHQ917542 RXU917515:RXU917542 RNY917515:RNY917542 REC917515:REC917542 QUG917515:QUG917542 QKK917515:QKK917542 QAO917515:QAO917542 PQS917515:PQS917542 PGW917515:PGW917542 OXA917515:OXA917542 ONE917515:ONE917542 ODI917515:ODI917542 NTM917515:NTM917542 NJQ917515:NJQ917542 MZU917515:MZU917542 MPY917515:MPY917542 MGC917515:MGC917542 LWG917515:LWG917542 LMK917515:LMK917542 LCO917515:LCO917542 KSS917515:KSS917542 KIW917515:KIW917542 JZA917515:JZA917542 JPE917515:JPE917542 JFI917515:JFI917542 IVM917515:IVM917542 ILQ917515:ILQ917542 IBU917515:IBU917542 HRY917515:HRY917542 HIC917515:HIC917542 GYG917515:GYG917542 GOK917515:GOK917542 GEO917515:GEO917542 FUS917515:FUS917542 FKW917515:FKW917542 FBA917515:FBA917542 ERE917515:ERE917542 EHI917515:EHI917542 DXM917515:DXM917542 DNQ917515:DNQ917542 DDU917515:DDU917542 CTY917515:CTY917542 CKC917515:CKC917542 CAG917515:CAG917542 BQK917515:BQK917542 BGO917515:BGO917542 AWS917515:AWS917542 AMW917515:AMW917542 ADA917515:ADA917542 TE917515:TE917542 JI917515:JI917542 M917515:M917542 WVU851979:WVU852006 WLY851979:WLY852006 WCC851979:WCC852006 VSG851979:VSG852006 VIK851979:VIK852006 UYO851979:UYO852006 UOS851979:UOS852006 UEW851979:UEW852006 TVA851979:TVA852006 TLE851979:TLE852006 TBI851979:TBI852006 SRM851979:SRM852006 SHQ851979:SHQ852006 RXU851979:RXU852006 RNY851979:RNY852006 REC851979:REC852006 QUG851979:QUG852006 QKK851979:QKK852006 QAO851979:QAO852006 PQS851979:PQS852006 PGW851979:PGW852006 OXA851979:OXA852006 ONE851979:ONE852006 ODI851979:ODI852006 NTM851979:NTM852006 NJQ851979:NJQ852006 MZU851979:MZU852006 MPY851979:MPY852006 MGC851979:MGC852006 LWG851979:LWG852006 LMK851979:LMK852006 LCO851979:LCO852006 KSS851979:KSS852006 KIW851979:KIW852006 JZA851979:JZA852006 JPE851979:JPE852006 JFI851979:JFI852006 IVM851979:IVM852006 ILQ851979:ILQ852006 IBU851979:IBU852006 HRY851979:HRY852006 HIC851979:HIC852006 GYG851979:GYG852006 GOK851979:GOK852006 GEO851979:GEO852006 FUS851979:FUS852006 FKW851979:FKW852006 FBA851979:FBA852006 ERE851979:ERE852006 EHI851979:EHI852006 DXM851979:DXM852006 DNQ851979:DNQ852006 DDU851979:DDU852006 CTY851979:CTY852006 CKC851979:CKC852006 CAG851979:CAG852006 BQK851979:BQK852006 BGO851979:BGO852006 AWS851979:AWS852006 AMW851979:AMW852006 ADA851979:ADA852006 TE851979:TE852006 JI851979:JI852006 M851979:M852006 WVU786443:WVU786470 WLY786443:WLY786470 WCC786443:WCC786470 VSG786443:VSG786470 VIK786443:VIK786470 UYO786443:UYO786470 UOS786443:UOS786470 UEW786443:UEW786470 TVA786443:TVA786470 TLE786443:TLE786470 TBI786443:TBI786470 SRM786443:SRM786470 SHQ786443:SHQ786470 RXU786443:RXU786470 RNY786443:RNY786470 REC786443:REC786470 QUG786443:QUG786470 QKK786443:QKK786470 QAO786443:QAO786470 PQS786443:PQS786470 PGW786443:PGW786470 OXA786443:OXA786470 ONE786443:ONE786470 ODI786443:ODI786470 NTM786443:NTM786470 NJQ786443:NJQ786470 MZU786443:MZU786470 MPY786443:MPY786470 MGC786443:MGC786470 LWG786443:LWG786470 LMK786443:LMK786470 LCO786443:LCO786470 KSS786443:KSS786470 KIW786443:KIW786470 JZA786443:JZA786470 JPE786443:JPE786470 JFI786443:JFI786470 IVM786443:IVM786470 ILQ786443:ILQ786470 IBU786443:IBU786470 HRY786443:HRY786470 HIC786443:HIC786470 GYG786443:GYG786470 GOK786443:GOK786470 GEO786443:GEO786470 FUS786443:FUS786470 FKW786443:FKW786470 FBA786443:FBA786470 ERE786443:ERE786470 EHI786443:EHI786470 DXM786443:DXM786470 DNQ786443:DNQ786470 DDU786443:DDU786470 CTY786443:CTY786470 CKC786443:CKC786470 CAG786443:CAG786470 BQK786443:BQK786470 BGO786443:BGO786470 AWS786443:AWS786470 AMW786443:AMW786470 ADA786443:ADA786470 TE786443:TE786470 JI786443:JI786470 M786443:M786470 WVU720907:WVU720934 WLY720907:WLY720934 WCC720907:WCC720934 VSG720907:VSG720934 VIK720907:VIK720934 UYO720907:UYO720934 UOS720907:UOS720934 UEW720907:UEW720934 TVA720907:TVA720934 TLE720907:TLE720934 TBI720907:TBI720934 SRM720907:SRM720934 SHQ720907:SHQ720934 RXU720907:RXU720934 RNY720907:RNY720934 REC720907:REC720934 QUG720907:QUG720934 QKK720907:QKK720934 QAO720907:QAO720934 PQS720907:PQS720934 PGW720907:PGW720934 OXA720907:OXA720934 ONE720907:ONE720934 ODI720907:ODI720934 NTM720907:NTM720934 NJQ720907:NJQ720934 MZU720907:MZU720934 MPY720907:MPY720934 MGC720907:MGC720934 LWG720907:LWG720934 LMK720907:LMK720934 LCO720907:LCO720934 KSS720907:KSS720934 KIW720907:KIW720934 JZA720907:JZA720934 JPE720907:JPE720934 JFI720907:JFI720934 IVM720907:IVM720934 ILQ720907:ILQ720934 IBU720907:IBU720934 HRY720907:HRY720934 HIC720907:HIC720934 GYG720907:GYG720934 GOK720907:GOK720934 GEO720907:GEO720934 FUS720907:FUS720934 FKW720907:FKW720934 FBA720907:FBA720934 ERE720907:ERE720934 EHI720907:EHI720934 DXM720907:DXM720934 DNQ720907:DNQ720934 DDU720907:DDU720934 CTY720907:CTY720934 CKC720907:CKC720934 CAG720907:CAG720934 BQK720907:BQK720934 BGO720907:BGO720934 AWS720907:AWS720934 AMW720907:AMW720934 ADA720907:ADA720934 TE720907:TE720934 JI720907:JI720934 M720907:M720934 WVU655371:WVU655398 WLY655371:WLY655398 WCC655371:WCC655398 VSG655371:VSG655398 VIK655371:VIK655398 UYO655371:UYO655398 UOS655371:UOS655398 UEW655371:UEW655398 TVA655371:TVA655398 TLE655371:TLE655398 TBI655371:TBI655398 SRM655371:SRM655398 SHQ655371:SHQ655398 RXU655371:RXU655398 RNY655371:RNY655398 REC655371:REC655398 QUG655371:QUG655398 QKK655371:QKK655398 QAO655371:QAO655398 PQS655371:PQS655398 PGW655371:PGW655398 OXA655371:OXA655398 ONE655371:ONE655398 ODI655371:ODI655398 NTM655371:NTM655398 NJQ655371:NJQ655398 MZU655371:MZU655398 MPY655371:MPY655398 MGC655371:MGC655398 LWG655371:LWG655398 LMK655371:LMK655398 LCO655371:LCO655398 KSS655371:KSS655398 KIW655371:KIW655398 JZA655371:JZA655398 JPE655371:JPE655398 JFI655371:JFI655398 IVM655371:IVM655398 ILQ655371:ILQ655398 IBU655371:IBU655398 HRY655371:HRY655398 HIC655371:HIC655398 GYG655371:GYG655398 GOK655371:GOK655398 GEO655371:GEO655398 FUS655371:FUS655398 FKW655371:FKW655398 FBA655371:FBA655398 ERE655371:ERE655398 EHI655371:EHI655398 DXM655371:DXM655398 DNQ655371:DNQ655398 DDU655371:DDU655398 CTY655371:CTY655398 CKC655371:CKC655398 CAG655371:CAG655398 BQK655371:BQK655398 BGO655371:BGO655398 AWS655371:AWS655398 AMW655371:AMW655398 ADA655371:ADA655398 TE655371:TE655398 JI655371:JI655398 M655371:M655398 WVU589835:WVU589862 WLY589835:WLY589862 WCC589835:WCC589862 VSG589835:VSG589862 VIK589835:VIK589862 UYO589835:UYO589862 UOS589835:UOS589862 UEW589835:UEW589862 TVA589835:TVA589862 TLE589835:TLE589862 TBI589835:TBI589862 SRM589835:SRM589862 SHQ589835:SHQ589862 RXU589835:RXU589862 RNY589835:RNY589862 REC589835:REC589862 QUG589835:QUG589862 QKK589835:QKK589862 QAO589835:QAO589862 PQS589835:PQS589862 PGW589835:PGW589862 OXA589835:OXA589862 ONE589835:ONE589862 ODI589835:ODI589862 NTM589835:NTM589862 NJQ589835:NJQ589862 MZU589835:MZU589862 MPY589835:MPY589862 MGC589835:MGC589862 LWG589835:LWG589862 LMK589835:LMK589862 LCO589835:LCO589862 KSS589835:KSS589862 KIW589835:KIW589862 JZA589835:JZA589862 JPE589835:JPE589862 JFI589835:JFI589862 IVM589835:IVM589862 ILQ589835:ILQ589862 IBU589835:IBU589862 HRY589835:HRY589862 HIC589835:HIC589862 GYG589835:GYG589862 GOK589835:GOK589862 GEO589835:GEO589862 FUS589835:FUS589862 FKW589835:FKW589862 FBA589835:FBA589862 ERE589835:ERE589862 EHI589835:EHI589862 DXM589835:DXM589862 DNQ589835:DNQ589862 DDU589835:DDU589862 CTY589835:CTY589862 CKC589835:CKC589862 CAG589835:CAG589862 BQK589835:BQK589862 BGO589835:BGO589862 AWS589835:AWS589862 AMW589835:AMW589862 ADA589835:ADA589862 TE589835:TE589862 JI589835:JI589862 M589835:M589862 WVU524299:WVU524326 WLY524299:WLY524326 WCC524299:WCC524326 VSG524299:VSG524326 VIK524299:VIK524326 UYO524299:UYO524326 UOS524299:UOS524326 UEW524299:UEW524326 TVA524299:TVA524326 TLE524299:TLE524326 TBI524299:TBI524326 SRM524299:SRM524326 SHQ524299:SHQ524326 RXU524299:RXU524326 RNY524299:RNY524326 REC524299:REC524326 QUG524299:QUG524326 QKK524299:QKK524326 QAO524299:QAO524326 PQS524299:PQS524326 PGW524299:PGW524326 OXA524299:OXA524326 ONE524299:ONE524326 ODI524299:ODI524326 NTM524299:NTM524326 NJQ524299:NJQ524326 MZU524299:MZU524326 MPY524299:MPY524326 MGC524299:MGC524326 LWG524299:LWG524326 LMK524299:LMK524326 LCO524299:LCO524326 KSS524299:KSS524326 KIW524299:KIW524326 JZA524299:JZA524326 JPE524299:JPE524326 JFI524299:JFI524326 IVM524299:IVM524326 ILQ524299:ILQ524326 IBU524299:IBU524326 HRY524299:HRY524326 HIC524299:HIC524326 GYG524299:GYG524326 GOK524299:GOK524326 GEO524299:GEO524326 FUS524299:FUS524326 FKW524299:FKW524326 FBA524299:FBA524326 ERE524299:ERE524326 EHI524299:EHI524326 DXM524299:DXM524326 DNQ524299:DNQ524326 DDU524299:DDU524326 CTY524299:CTY524326 CKC524299:CKC524326 CAG524299:CAG524326 BQK524299:BQK524326 BGO524299:BGO524326 AWS524299:AWS524326 AMW524299:AMW524326 ADA524299:ADA524326 TE524299:TE524326 JI524299:JI524326 M524299:M524326 WVU458763:WVU458790 WLY458763:WLY458790 WCC458763:WCC458790 VSG458763:VSG458790 VIK458763:VIK458790 UYO458763:UYO458790 UOS458763:UOS458790 UEW458763:UEW458790 TVA458763:TVA458790 TLE458763:TLE458790 TBI458763:TBI458790 SRM458763:SRM458790 SHQ458763:SHQ458790 RXU458763:RXU458790 RNY458763:RNY458790 REC458763:REC458790 QUG458763:QUG458790 QKK458763:QKK458790 QAO458763:QAO458790 PQS458763:PQS458790 PGW458763:PGW458790 OXA458763:OXA458790 ONE458763:ONE458790 ODI458763:ODI458790 NTM458763:NTM458790 NJQ458763:NJQ458790 MZU458763:MZU458790 MPY458763:MPY458790 MGC458763:MGC458790 LWG458763:LWG458790 LMK458763:LMK458790 LCO458763:LCO458790 KSS458763:KSS458790 KIW458763:KIW458790 JZA458763:JZA458790 JPE458763:JPE458790 JFI458763:JFI458790 IVM458763:IVM458790 ILQ458763:ILQ458790 IBU458763:IBU458790 HRY458763:HRY458790 HIC458763:HIC458790 GYG458763:GYG458790 GOK458763:GOK458790 GEO458763:GEO458790 FUS458763:FUS458790 FKW458763:FKW458790 FBA458763:FBA458790 ERE458763:ERE458790 EHI458763:EHI458790 DXM458763:DXM458790 DNQ458763:DNQ458790 DDU458763:DDU458790 CTY458763:CTY458790 CKC458763:CKC458790 CAG458763:CAG458790 BQK458763:BQK458790 BGO458763:BGO458790 AWS458763:AWS458790 AMW458763:AMW458790 ADA458763:ADA458790 TE458763:TE458790 JI458763:JI458790 M458763:M458790 WVU393227:WVU393254 WLY393227:WLY393254 WCC393227:WCC393254 VSG393227:VSG393254 VIK393227:VIK393254 UYO393227:UYO393254 UOS393227:UOS393254 UEW393227:UEW393254 TVA393227:TVA393254 TLE393227:TLE393254 TBI393227:TBI393254 SRM393227:SRM393254 SHQ393227:SHQ393254 RXU393227:RXU393254 RNY393227:RNY393254 REC393227:REC393254 QUG393227:QUG393254 QKK393227:QKK393254 QAO393227:QAO393254 PQS393227:PQS393254 PGW393227:PGW393254 OXA393227:OXA393254 ONE393227:ONE393254 ODI393227:ODI393254 NTM393227:NTM393254 NJQ393227:NJQ393254 MZU393227:MZU393254 MPY393227:MPY393254 MGC393227:MGC393254 LWG393227:LWG393254 LMK393227:LMK393254 LCO393227:LCO393254 KSS393227:KSS393254 KIW393227:KIW393254 JZA393227:JZA393254 JPE393227:JPE393254 JFI393227:JFI393254 IVM393227:IVM393254 ILQ393227:ILQ393254 IBU393227:IBU393254 HRY393227:HRY393254 HIC393227:HIC393254 GYG393227:GYG393254 GOK393227:GOK393254 GEO393227:GEO393254 FUS393227:FUS393254 FKW393227:FKW393254 FBA393227:FBA393254 ERE393227:ERE393254 EHI393227:EHI393254 DXM393227:DXM393254 DNQ393227:DNQ393254 DDU393227:DDU393254 CTY393227:CTY393254 CKC393227:CKC393254 CAG393227:CAG393254 BQK393227:BQK393254 BGO393227:BGO393254 AWS393227:AWS393254 AMW393227:AMW393254 ADA393227:ADA393254 TE393227:TE393254 JI393227:JI393254 M393227:M393254 WVU327691:WVU327718 WLY327691:WLY327718 WCC327691:WCC327718 VSG327691:VSG327718 VIK327691:VIK327718 UYO327691:UYO327718 UOS327691:UOS327718 UEW327691:UEW327718 TVA327691:TVA327718 TLE327691:TLE327718 TBI327691:TBI327718 SRM327691:SRM327718 SHQ327691:SHQ327718 RXU327691:RXU327718 RNY327691:RNY327718 REC327691:REC327718 QUG327691:QUG327718 QKK327691:QKK327718 QAO327691:QAO327718 PQS327691:PQS327718 PGW327691:PGW327718 OXA327691:OXA327718 ONE327691:ONE327718 ODI327691:ODI327718 NTM327691:NTM327718 NJQ327691:NJQ327718 MZU327691:MZU327718 MPY327691:MPY327718 MGC327691:MGC327718 LWG327691:LWG327718 LMK327691:LMK327718 LCO327691:LCO327718 KSS327691:KSS327718 KIW327691:KIW327718 JZA327691:JZA327718 JPE327691:JPE327718 JFI327691:JFI327718 IVM327691:IVM327718 ILQ327691:ILQ327718 IBU327691:IBU327718 HRY327691:HRY327718 HIC327691:HIC327718 GYG327691:GYG327718 GOK327691:GOK327718 GEO327691:GEO327718 FUS327691:FUS327718 FKW327691:FKW327718 FBA327691:FBA327718 ERE327691:ERE327718 EHI327691:EHI327718 DXM327691:DXM327718 DNQ327691:DNQ327718 DDU327691:DDU327718 CTY327691:CTY327718 CKC327691:CKC327718 CAG327691:CAG327718 BQK327691:BQK327718 BGO327691:BGO327718 AWS327691:AWS327718 AMW327691:AMW327718 ADA327691:ADA327718 TE327691:TE327718 JI327691:JI327718 M327691:M327718 WVU262155:WVU262182 WLY262155:WLY262182 WCC262155:WCC262182 VSG262155:VSG262182 VIK262155:VIK262182 UYO262155:UYO262182 UOS262155:UOS262182 UEW262155:UEW262182 TVA262155:TVA262182 TLE262155:TLE262182 TBI262155:TBI262182 SRM262155:SRM262182 SHQ262155:SHQ262182 RXU262155:RXU262182 RNY262155:RNY262182 REC262155:REC262182 QUG262155:QUG262182 QKK262155:QKK262182 QAO262155:QAO262182 PQS262155:PQS262182 PGW262155:PGW262182 OXA262155:OXA262182 ONE262155:ONE262182 ODI262155:ODI262182 NTM262155:NTM262182 NJQ262155:NJQ262182 MZU262155:MZU262182 MPY262155:MPY262182 MGC262155:MGC262182 LWG262155:LWG262182 LMK262155:LMK262182 LCO262155:LCO262182 KSS262155:KSS262182 KIW262155:KIW262182 JZA262155:JZA262182 JPE262155:JPE262182 JFI262155:JFI262182 IVM262155:IVM262182 ILQ262155:ILQ262182 IBU262155:IBU262182 HRY262155:HRY262182 HIC262155:HIC262182 GYG262155:GYG262182 GOK262155:GOK262182 GEO262155:GEO262182 FUS262155:FUS262182 FKW262155:FKW262182 FBA262155:FBA262182 ERE262155:ERE262182 EHI262155:EHI262182 DXM262155:DXM262182 DNQ262155:DNQ262182 DDU262155:DDU262182 CTY262155:CTY262182 CKC262155:CKC262182 CAG262155:CAG262182 BQK262155:BQK262182 BGO262155:BGO262182 AWS262155:AWS262182 AMW262155:AMW262182 ADA262155:ADA262182 TE262155:TE262182 JI262155:JI262182 M262155:M262182 WVU196619:WVU196646 WLY196619:WLY196646 WCC196619:WCC196646 VSG196619:VSG196646 VIK196619:VIK196646 UYO196619:UYO196646 UOS196619:UOS196646 UEW196619:UEW196646 TVA196619:TVA196646 TLE196619:TLE196646 TBI196619:TBI196646 SRM196619:SRM196646 SHQ196619:SHQ196646 RXU196619:RXU196646 RNY196619:RNY196646 REC196619:REC196646 QUG196619:QUG196646 QKK196619:QKK196646 QAO196619:QAO196646 PQS196619:PQS196646 PGW196619:PGW196646 OXA196619:OXA196646 ONE196619:ONE196646 ODI196619:ODI196646 NTM196619:NTM196646 NJQ196619:NJQ196646 MZU196619:MZU196646 MPY196619:MPY196646 MGC196619:MGC196646 LWG196619:LWG196646 LMK196619:LMK196646 LCO196619:LCO196646 KSS196619:KSS196646 KIW196619:KIW196646 JZA196619:JZA196646 JPE196619:JPE196646 JFI196619:JFI196646 IVM196619:IVM196646 ILQ196619:ILQ196646 IBU196619:IBU196646 HRY196619:HRY196646 HIC196619:HIC196646 GYG196619:GYG196646 GOK196619:GOK196646 GEO196619:GEO196646 FUS196619:FUS196646 FKW196619:FKW196646 FBA196619:FBA196646 ERE196619:ERE196646 EHI196619:EHI196646 DXM196619:DXM196646 DNQ196619:DNQ196646 DDU196619:DDU196646 CTY196619:CTY196646 CKC196619:CKC196646 CAG196619:CAG196646 BQK196619:BQK196646 BGO196619:BGO196646 AWS196619:AWS196646 AMW196619:AMW196646 ADA196619:ADA196646 TE196619:TE196646 JI196619:JI196646 M196619:M196646 WVU131083:WVU131110 WLY131083:WLY131110 WCC131083:WCC131110 VSG131083:VSG131110 VIK131083:VIK131110 UYO131083:UYO131110 UOS131083:UOS131110 UEW131083:UEW131110 TVA131083:TVA131110 TLE131083:TLE131110 TBI131083:TBI131110 SRM131083:SRM131110 SHQ131083:SHQ131110 RXU131083:RXU131110 RNY131083:RNY131110 REC131083:REC131110 QUG131083:QUG131110 QKK131083:QKK131110 QAO131083:QAO131110 PQS131083:PQS131110 PGW131083:PGW131110 OXA131083:OXA131110 ONE131083:ONE131110 ODI131083:ODI131110 NTM131083:NTM131110 NJQ131083:NJQ131110 MZU131083:MZU131110 MPY131083:MPY131110 MGC131083:MGC131110 LWG131083:LWG131110 LMK131083:LMK131110 LCO131083:LCO131110 KSS131083:KSS131110 KIW131083:KIW131110 JZA131083:JZA131110 JPE131083:JPE131110 JFI131083:JFI131110 IVM131083:IVM131110 ILQ131083:ILQ131110 IBU131083:IBU131110 HRY131083:HRY131110 HIC131083:HIC131110 GYG131083:GYG131110 GOK131083:GOK131110 GEO131083:GEO131110 FUS131083:FUS131110 FKW131083:FKW131110 FBA131083:FBA131110 ERE131083:ERE131110 EHI131083:EHI131110 DXM131083:DXM131110 DNQ131083:DNQ131110 DDU131083:DDU131110 CTY131083:CTY131110 CKC131083:CKC131110 CAG131083:CAG131110 BQK131083:BQK131110 BGO131083:BGO131110 AWS131083:AWS131110 AMW131083:AMW131110 ADA131083:ADA131110 TE131083:TE131110 JI131083:JI131110 M131083:M131110 WVU65547:WVU65574 WLY65547:WLY65574 WCC65547:WCC65574 VSG65547:VSG65574 VIK65547:VIK65574 UYO65547:UYO65574 UOS65547:UOS65574 UEW65547:UEW65574 TVA65547:TVA65574 TLE65547:TLE65574 TBI65547:TBI65574 SRM65547:SRM65574 SHQ65547:SHQ65574 RXU65547:RXU65574 RNY65547:RNY65574 REC65547:REC65574 QUG65547:QUG65574 QKK65547:QKK65574 QAO65547:QAO65574 PQS65547:PQS65574 PGW65547:PGW65574 OXA65547:OXA65574 ONE65547:ONE65574 ODI65547:ODI65574 NTM65547:NTM65574 NJQ65547:NJQ65574 MZU65547:MZU65574 MPY65547:MPY65574 MGC65547:MGC65574 LWG65547:LWG65574 LMK65547:LMK65574 LCO65547:LCO65574 KSS65547:KSS65574 KIW65547:KIW65574 JZA65547:JZA65574 JPE65547:JPE65574 JFI65547:JFI65574 IVM65547:IVM65574 ILQ65547:ILQ65574 IBU65547:IBU65574 HRY65547:HRY65574 HIC65547:HIC65574 GYG65547:GYG65574 GOK65547:GOK65574 GEO65547:GEO65574 FUS65547:FUS65574 FKW65547:FKW65574 FBA65547:FBA65574 ERE65547:ERE65574 EHI65547:EHI65574 DXM65547:DXM65574 DNQ65547:DNQ65574 DDU65547:DDU65574 CTY65547:CTY65574 CKC65547:CKC65574 CAG65547:CAG65574 BQK65547:BQK65574 BGO65547:BGO65574 AWS65547:AWS65574 AMW65547:AMW65574 ADA65547:ADA65574 TE65547:TE65574 JI65547:JI65574 M65547:M65574 WVU11:WVU38 WLY11:WLY38 WCC11:WCC38 VSG11:VSG38 VIK11:VIK38 UYO11:UYO38 UOS11:UOS38 UEW11:UEW38 TVA11:TVA38 TLE11:TLE38 TBI11:TBI38 SRM11:SRM38 SHQ11:SHQ38 RXU11:RXU38 RNY11:RNY38 REC11:REC38 QUG11:QUG38 QKK11:QKK38 QAO11:QAO38 PQS11:PQS38 PGW11:PGW38 OXA11:OXA38 ONE11:ONE38 ODI11:ODI38 NTM11:NTM38 NJQ11:NJQ38 MZU11:MZU38 MPY11:MPY38 MGC11:MGC38 LWG11:LWG38 LMK11:LMK38 LCO11:LCO38 KSS11:KSS38 KIW11:KIW38 JZA11:JZA38 JPE11:JPE38 JFI11:JFI38 IVM11:IVM38 ILQ11:ILQ38 IBU11:IBU38 HRY11:HRY38 HIC11:HIC38 GYG11:GYG38 GOK11:GOK38 GEO11:GEO38 FUS11:FUS38 FKW11:FKW38 FBA11:FBA38 ERE11:ERE38 EHI11:EHI38 DXM11:DXM38 DNQ11:DNQ38 DDU11:DDU38 CTY11:CTY38 CKC11:CKC38 CAG11:CAG38 BQK11:BQK38 BGO11:BGO38 AWS11:AWS38 AMW11:AMW38 ADA11:ADA38 TE11:TE38 M11:M82" xr:uid="{71CB71A8-68CA-4C8E-AB22-478CB3896D47}">
      <formula1>$W$1:$W$3</formula1>
    </dataValidation>
    <dataValidation type="list" allowBlank="1" showInputMessage="1" showErrorMessage="1" sqref="JM11:JM40 WVY983051:WVY983080 WMC983051:WMC983080 WCG983051:WCG983080 VSK983051:VSK983080 VIO983051:VIO983080 UYS983051:UYS983080 UOW983051:UOW983080 UFA983051:UFA983080 TVE983051:TVE983080 TLI983051:TLI983080 TBM983051:TBM983080 SRQ983051:SRQ983080 SHU983051:SHU983080 RXY983051:RXY983080 ROC983051:ROC983080 REG983051:REG983080 QUK983051:QUK983080 QKO983051:QKO983080 QAS983051:QAS983080 PQW983051:PQW983080 PHA983051:PHA983080 OXE983051:OXE983080 ONI983051:ONI983080 ODM983051:ODM983080 NTQ983051:NTQ983080 NJU983051:NJU983080 MZY983051:MZY983080 MQC983051:MQC983080 MGG983051:MGG983080 LWK983051:LWK983080 LMO983051:LMO983080 LCS983051:LCS983080 KSW983051:KSW983080 KJA983051:KJA983080 JZE983051:JZE983080 JPI983051:JPI983080 JFM983051:JFM983080 IVQ983051:IVQ983080 ILU983051:ILU983080 IBY983051:IBY983080 HSC983051:HSC983080 HIG983051:HIG983080 GYK983051:GYK983080 GOO983051:GOO983080 GES983051:GES983080 FUW983051:FUW983080 FLA983051:FLA983080 FBE983051:FBE983080 ERI983051:ERI983080 EHM983051:EHM983080 DXQ983051:DXQ983080 DNU983051:DNU983080 DDY983051:DDY983080 CUC983051:CUC983080 CKG983051:CKG983080 CAK983051:CAK983080 BQO983051:BQO983080 BGS983051:BGS983080 AWW983051:AWW983080 ANA983051:ANA983080 ADE983051:ADE983080 TI983051:TI983080 JM983051:JM983080 Q983051:Q983080 WVY917515:WVY917544 WMC917515:WMC917544 WCG917515:WCG917544 VSK917515:VSK917544 VIO917515:VIO917544 UYS917515:UYS917544 UOW917515:UOW917544 UFA917515:UFA917544 TVE917515:TVE917544 TLI917515:TLI917544 TBM917515:TBM917544 SRQ917515:SRQ917544 SHU917515:SHU917544 RXY917515:RXY917544 ROC917515:ROC917544 REG917515:REG917544 QUK917515:QUK917544 QKO917515:QKO917544 QAS917515:QAS917544 PQW917515:PQW917544 PHA917515:PHA917544 OXE917515:OXE917544 ONI917515:ONI917544 ODM917515:ODM917544 NTQ917515:NTQ917544 NJU917515:NJU917544 MZY917515:MZY917544 MQC917515:MQC917544 MGG917515:MGG917544 LWK917515:LWK917544 LMO917515:LMO917544 LCS917515:LCS917544 KSW917515:KSW917544 KJA917515:KJA917544 JZE917515:JZE917544 JPI917515:JPI917544 JFM917515:JFM917544 IVQ917515:IVQ917544 ILU917515:ILU917544 IBY917515:IBY917544 HSC917515:HSC917544 HIG917515:HIG917544 GYK917515:GYK917544 GOO917515:GOO917544 GES917515:GES917544 FUW917515:FUW917544 FLA917515:FLA917544 FBE917515:FBE917544 ERI917515:ERI917544 EHM917515:EHM917544 DXQ917515:DXQ917544 DNU917515:DNU917544 DDY917515:DDY917544 CUC917515:CUC917544 CKG917515:CKG917544 CAK917515:CAK917544 BQO917515:BQO917544 BGS917515:BGS917544 AWW917515:AWW917544 ANA917515:ANA917544 ADE917515:ADE917544 TI917515:TI917544 JM917515:JM917544 Q917515:Q917544 WVY851979:WVY852008 WMC851979:WMC852008 WCG851979:WCG852008 VSK851979:VSK852008 VIO851979:VIO852008 UYS851979:UYS852008 UOW851979:UOW852008 UFA851979:UFA852008 TVE851979:TVE852008 TLI851979:TLI852008 TBM851979:TBM852008 SRQ851979:SRQ852008 SHU851979:SHU852008 RXY851979:RXY852008 ROC851979:ROC852008 REG851979:REG852008 QUK851979:QUK852008 QKO851979:QKO852008 QAS851979:QAS852008 PQW851979:PQW852008 PHA851979:PHA852008 OXE851979:OXE852008 ONI851979:ONI852008 ODM851979:ODM852008 NTQ851979:NTQ852008 NJU851979:NJU852008 MZY851979:MZY852008 MQC851979:MQC852008 MGG851979:MGG852008 LWK851979:LWK852008 LMO851979:LMO852008 LCS851979:LCS852008 KSW851979:KSW852008 KJA851979:KJA852008 JZE851979:JZE852008 JPI851979:JPI852008 JFM851979:JFM852008 IVQ851979:IVQ852008 ILU851979:ILU852008 IBY851979:IBY852008 HSC851979:HSC852008 HIG851979:HIG852008 GYK851979:GYK852008 GOO851979:GOO852008 GES851979:GES852008 FUW851979:FUW852008 FLA851979:FLA852008 FBE851979:FBE852008 ERI851979:ERI852008 EHM851979:EHM852008 DXQ851979:DXQ852008 DNU851979:DNU852008 DDY851979:DDY852008 CUC851979:CUC852008 CKG851979:CKG852008 CAK851979:CAK852008 BQO851979:BQO852008 BGS851979:BGS852008 AWW851979:AWW852008 ANA851979:ANA852008 ADE851979:ADE852008 TI851979:TI852008 JM851979:JM852008 Q851979:Q852008 WVY786443:WVY786472 WMC786443:WMC786472 WCG786443:WCG786472 VSK786443:VSK786472 VIO786443:VIO786472 UYS786443:UYS786472 UOW786443:UOW786472 UFA786443:UFA786472 TVE786443:TVE786472 TLI786443:TLI786472 TBM786443:TBM786472 SRQ786443:SRQ786472 SHU786443:SHU786472 RXY786443:RXY786472 ROC786443:ROC786472 REG786443:REG786472 QUK786443:QUK786472 QKO786443:QKO786472 QAS786443:QAS786472 PQW786443:PQW786472 PHA786443:PHA786472 OXE786443:OXE786472 ONI786443:ONI786472 ODM786443:ODM786472 NTQ786443:NTQ786472 NJU786443:NJU786472 MZY786443:MZY786472 MQC786443:MQC786472 MGG786443:MGG786472 LWK786443:LWK786472 LMO786443:LMO786472 LCS786443:LCS786472 KSW786443:KSW786472 KJA786443:KJA786472 JZE786443:JZE786472 JPI786443:JPI786472 JFM786443:JFM786472 IVQ786443:IVQ786472 ILU786443:ILU786472 IBY786443:IBY786472 HSC786443:HSC786472 HIG786443:HIG786472 GYK786443:GYK786472 GOO786443:GOO786472 GES786443:GES786472 FUW786443:FUW786472 FLA786443:FLA786472 FBE786443:FBE786472 ERI786443:ERI786472 EHM786443:EHM786472 DXQ786443:DXQ786472 DNU786443:DNU786472 DDY786443:DDY786472 CUC786443:CUC786472 CKG786443:CKG786472 CAK786443:CAK786472 BQO786443:BQO786472 BGS786443:BGS786472 AWW786443:AWW786472 ANA786443:ANA786472 ADE786443:ADE786472 TI786443:TI786472 JM786443:JM786472 Q786443:Q786472 WVY720907:WVY720936 WMC720907:WMC720936 WCG720907:WCG720936 VSK720907:VSK720936 VIO720907:VIO720936 UYS720907:UYS720936 UOW720907:UOW720936 UFA720907:UFA720936 TVE720907:TVE720936 TLI720907:TLI720936 TBM720907:TBM720936 SRQ720907:SRQ720936 SHU720907:SHU720936 RXY720907:RXY720936 ROC720907:ROC720936 REG720907:REG720936 QUK720907:QUK720936 QKO720907:QKO720936 QAS720907:QAS720936 PQW720907:PQW720936 PHA720907:PHA720936 OXE720907:OXE720936 ONI720907:ONI720936 ODM720907:ODM720936 NTQ720907:NTQ720936 NJU720907:NJU720936 MZY720907:MZY720936 MQC720907:MQC720936 MGG720907:MGG720936 LWK720907:LWK720936 LMO720907:LMO720936 LCS720907:LCS720936 KSW720907:KSW720936 KJA720907:KJA720936 JZE720907:JZE720936 JPI720907:JPI720936 JFM720907:JFM720936 IVQ720907:IVQ720936 ILU720907:ILU720936 IBY720907:IBY720936 HSC720907:HSC720936 HIG720907:HIG720936 GYK720907:GYK720936 GOO720907:GOO720936 GES720907:GES720936 FUW720907:FUW720936 FLA720907:FLA720936 FBE720907:FBE720936 ERI720907:ERI720936 EHM720907:EHM720936 DXQ720907:DXQ720936 DNU720907:DNU720936 DDY720907:DDY720936 CUC720907:CUC720936 CKG720907:CKG720936 CAK720907:CAK720936 BQO720907:BQO720936 BGS720907:BGS720936 AWW720907:AWW720936 ANA720907:ANA720936 ADE720907:ADE720936 TI720907:TI720936 JM720907:JM720936 Q720907:Q720936 WVY655371:WVY655400 WMC655371:WMC655400 WCG655371:WCG655400 VSK655371:VSK655400 VIO655371:VIO655400 UYS655371:UYS655400 UOW655371:UOW655400 UFA655371:UFA655400 TVE655371:TVE655400 TLI655371:TLI655400 TBM655371:TBM655400 SRQ655371:SRQ655400 SHU655371:SHU655400 RXY655371:RXY655400 ROC655371:ROC655400 REG655371:REG655400 QUK655371:QUK655400 QKO655371:QKO655400 QAS655371:QAS655400 PQW655371:PQW655400 PHA655371:PHA655400 OXE655371:OXE655400 ONI655371:ONI655400 ODM655371:ODM655400 NTQ655371:NTQ655400 NJU655371:NJU655400 MZY655371:MZY655400 MQC655371:MQC655400 MGG655371:MGG655400 LWK655371:LWK655400 LMO655371:LMO655400 LCS655371:LCS655400 KSW655371:KSW655400 KJA655371:KJA655400 JZE655371:JZE655400 JPI655371:JPI655400 JFM655371:JFM655400 IVQ655371:IVQ655400 ILU655371:ILU655400 IBY655371:IBY655400 HSC655371:HSC655400 HIG655371:HIG655400 GYK655371:GYK655400 GOO655371:GOO655400 GES655371:GES655400 FUW655371:FUW655400 FLA655371:FLA655400 FBE655371:FBE655400 ERI655371:ERI655400 EHM655371:EHM655400 DXQ655371:DXQ655400 DNU655371:DNU655400 DDY655371:DDY655400 CUC655371:CUC655400 CKG655371:CKG655400 CAK655371:CAK655400 BQO655371:BQO655400 BGS655371:BGS655400 AWW655371:AWW655400 ANA655371:ANA655400 ADE655371:ADE655400 TI655371:TI655400 JM655371:JM655400 Q655371:Q655400 WVY589835:WVY589864 WMC589835:WMC589864 WCG589835:WCG589864 VSK589835:VSK589864 VIO589835:VIO589864 UYS589835:UYS589864 UOW589835:UOW589864 UFA589835:UFA589864 TVE589835:TVE589864 TLI589835:TLI589864 TBM589835:TBM589864 SRQ589835:SRQ589864 SHU589835:SHU589864 RXY589835:RXY589864 ROC589835:ROC589864 REG589835:REG589864 QUK589835:QUK589864 QKO589835:QKO589864 QAS589835:QAS589864 PQW589835:PQW589864 PHA589835:PHA589864 OXE589835:OXE589864 ONI589835:ONI589864 ODM589835:ODM589864 NTQ589835:NTQ589864 NJU589835:NJU589864 MZY589835:MZY589864 MQC589835:MQC589864 MGG589835:MGG589864 LWK589835:LWK589864 LMO589835:LMO589864 LCS589835:LCS589864 KSW589835:KSW589864 KJA589835:KJA589864 JZE589835:JZE589864 JPI589835:JPI589864 JFM589835:JFM589864 IVQ589835:IVQ589864 ILU589835:ILU589864 IBY589835:IBY589864 HSC589835:HSC589864 HIG589835:HIG589864 GYK589835:GYK589864 GOO589835:GOO589864 GES589835:GES589864 FUW589835:FUW589864 FLA589835:FLA589864 FBE589835:FBE589864 ERI589835:ERI589864 EHM589835:EHM589864 DXQ589835:DXQ589864 DNU589835:DNU589864 DDY589835:DDY589864 CUC589835:CUC589864 CKG589835:CKG589864 CAK589835:CAK589864 BQO589835:BQO589864 BGS589835:BGS589864 AWW589835:AWW589864 ANA589835:ANA589864 ADE589835:ADE589864 TI589835:TI589864 JM589835:JM589864 Q589835:Q589864 WVY524299:WVY524328 WMC524299:WMC524328 WCG524299:WCG524328 VSK524299:VSK524328 VIO524299:VIO524328 UYS524299:UYS524328 UOW524299:UOW524328 UFA524299:UFA524328 TVE524299:TVE524328 TLI524299:TLI524328 TBM524299:TBM524328 SRQ524299:SRQ524328 SHU524299:SHU524328 RXY524299:RXY524328 ROC524299:ROC524328 REG524299:REG524328 QUK524299:QUK524328 QKO524299:QKO524328 QAS524299:QAS524328 PQW524299:PQW524328 PHA524299:PHA524328 OXE524299:OXE524328 ONI524299:ONI524328 ODM524299:ODM524328 NTQ524299:NTQ524328 NJU524299:NJU524328 MZY524299:MZY524328 MQC524299:MQC524328 MGG524299:MGG524328 LWK524299:LWK524328 LMO524299:LMO524328 LCS524299:LCS524328 KSW524299:KSW524328 KJA524299:KJA524328 JZE524299:JZE524328 JPI524299:JPI524328 JFM524299:JFM524328 IVQ524299:IVQ524328 ILU524299:ILU524328 IBY524299:IBY524328 HSC524299:HSC524328 HIG524299:HIG524328 GYK524299:GYK524328 GOO524299:GOO524328 GES524299:GES524328 FUW524299:FUW524328 FLA524299:FLA524328 FBE524299:FBE524328 ERI524299:ERI524328 EHM524299:EHM524328 DXQ524299:DXQ524328 DNU524299:DNU524328 DDY524299:DDY524328 CUC524299:CUC524328 CKG524299:CKG524328 CAK524299:CAK524328 BQO524299:BQO524328 BGS524299:BGS524328 AWW524299:AWW524328 ANA524299:ANA524328 ADE524299:ADE524328 TI524299:TI524328 JM524299:JM524328 Q524299:Q524328 WVY458763:WVY458792 WMC458763:WMC458792 WCG458763:WCG458792 VSK458763:VSK458792 VIO458763:VIO458792 UYS458763:UYS458792 UOW458763:UOW458792 UFA458763:UFA458792 TVE458763:TVE458792 TLI458763:TLI458792 TBM458763:TBM458792 SRQ458763:SRQ458792 SHU458763:SHU458792 RXY458763:RXY458792 ROC458763:ROC458792 REG458763:REG458792 QUK458763:QUK458792 QKO458763:QKO458792 QAS458763:QAS458792 PQW458763:PQW458792 PHA458763:PHA458792 OXE458763:OXE458792 ONI458763:ONI458792 ODM458763:ODM458792 NTQ458763:NTQ458792 NJU458763:NJU458792 MZY458763:MZY458792 MQC458763:MQC458792 MGG458763:MGG458792 LWK458763:LWK458792 LMO458763:LMO458792 LCS458763:LCS458792 KSW458763:KSW458792 KJA458763:KJA458792 JZE458763:JZE458792 JPI458763:JPI458792 JFM458763:JFM458792 IVQ458763:IVQ458792 ILU458763:ILU458792 IBY458763:IBY458792 HSC458763:HSC458792 HIG458763:HIG458792 GYK458763:GYK458792 GOO458763:GOO458792 GES458763:GES458792 FUW458763:FUW458792 FLA458763:FLA458792 FBE458763:FBE458792 ERI458763:ERI458792 EHM458763:EHM458792 DXQ458763:DXQ458792 DNU458763:DNU458792 DDY458763:DDY458792 CUC458763:CUC458792 CKG458763:CKG458792 CAK458763:CAK458792 BQO458763:BQO458792 BGS458763:BGS458792 AWW458763:AWW458792 ANA458763:ANA458792 ADE458763:ADE458792 TI458763:TI458792 JM458763:JM458792 Q458763:Q458792 WVY393227:WVY393256 WMC393227:WMC393256 WCG393227:WCG393256 VSK393227:VSK393256 VIO393227:VIO393256 UYS393227:UYS393256 UOW393227:UOW393256 UFA393227:UFA393256 TVE393227:TVE393256 TLI393227:TLI393256 TBM393227:TBM393256 SRQ393227:SRQ393256 SHU393227:SHU393256 RXY393227:RXY393256 ROC393227:ROC393256 REG393227:REG393256 QUK393227:QUK393256 QKO393227:QKO393256 QAS393227:QAS393256 PQW393227:PQW393256 PHA393227:PHA393256 OXE393227:OXE393256 ONI393227:ONI393256 ODM393227:ODM393256 NTQ393227:NTQ393256 NJU393227:NJU393256 MZY393227:MZY393256 MQC393227:MQC393256 MGG393227:MGG393256 LWK393227:LWK393256 LMO393227:LMO393256 LCS393227:LCS393256 KSW393227:KSW393256 KJA393227:KJA393256 JZE393227:JZE393256 JPI393227:JPI393256 JFM393227:JFM393256 IVQ393227:IVQ393256 ILU393227:ILU393256 IBY393227:IBY393256 HSC393227:HSC393256 HIG393227:HIG393256 GYK393227:GYK393256 GOO393227:GOO393256 GES393227:GES393256 FUW393227:FUW393256 FLA393227:FLA393256 FBE393227:FBE393256 ERI393227:ERI393256 EHM393227:EHM393256 DXQ393227:DXQ393256 DNU393227:DNU393256 DDY393227:DDY393256 CUC393227:CUC393256 CKG393227:CKG393256 CAK393227:CAK393256 BQO393227:BQO393256 BGS393227:BGS393256 AWW393227:AWW393256 ANA393227:ANA393256 ADE393227:ADE393256 TI393227:TI393256 JM393227:JM393256 Q393227:Q393256 WVY327691:WVY327720 WMC327691:WMC327720 WCG327691:WCG327720 VSK327691:VSK327720 VIO327691:VIO327720 UYS327691:UYS327720 UOW327691:UOW327720 UFA327691:UFA327720 TVE327691:TVE327720 TLI327691:TLI327720 TBM327691:TBM327720 SRQ327691:SRQ327720 SHU327691:SHU327720 RXY327691:RXY327720 ROC327691:ROC327720 REG327691:REG327720 QUK327691:QUK327720 QKO327691:QKO327720 QAS327691:QAS327720 PQW327691:PQW327720 PHA327691:PHA327720 OXE327691:OXE327720 ONI327691:ONI327720 ODM327691:ODM327720 NTQ327691:NTQ327720 NJU327691:NJU327720 MZY327691:MZY327720 MQC327691:MQC327720 MGG327691:MGG327720 LWK327691:LWK327720 LMO327691:LMO327720 LCS327691:LCS327720 KSW327691:KSW327720 KJA327691:KJA327720 JZE327691:JZE327720 JPI327691:JPI327720 JFM327691:JFM327720 IVQ327691:IVQ327720 ILU327691:ILU327720 IBY327691:IBY327720 HSC327691:HSC327720 HIG327691:HIG327720 GYK327691:GYK327720 GOO327691:GOO327720 GES327691:GES327720 FUW327691:FUW327720 FLA327691:FLA327720 FBE327691:FBE327720 ERI327691:ERI327720 EHM327691:EHM327720 DXQ327691:DXQ327720 DNU327691:DNU327720 DDY327691:DDY327720 CUC327691:CUC327720 CKG327691:CKG327720 CAK327691:CAK327720 BQO327691:BQO327720 BGS327691:BGS327720 AWW327691:AWW327720 ANA327691:ANA327720 ADE327691:ADE327720 TI327691:TI327720 JM327691:JM327720 Q327691:Q327720 WVY262155:WVY262184 WMC262155:WMC262184 WCG262155:WCG262184 VSK262155:VSK262184 VIO262155:VIO262184 UYS262155:UYS262184 UOW262155:UOW262184 UFA262155:UFA262184 TVE262155:TVE262184 TLI262155:TLI262184 TBM262155:TBM262184 SRQ262155:SRQ262184 SHU262155:SHU262184 RXY262155:RXY262184 ROC262155:ROC262184 REG262155:REG262184 QUK262155:QUK262184 QKO262155:QKO262184 QAS262155:QAS262184 PQW262155:PQW262184 PHA262155:PHA262184 OXE262155:OXE262184 ONI262155:ONI262184 ODM262155:ODM262184 NTQ262155:NTQ262184 NJU262155:NJU262184 MZY262155:MZY262184 MQC262155:MQC262184 MGG262155:MGG262184 LWK262155:LWK262184 LMO262155:LMO262184 LCS262155:LCS262184 KSW262155:KSW262184 KJA262155:KJA262184 JZE262155:JZE262184 JPI262155:JPI262184 JFM262155:JFM262184 IVQ262155:IVQ262184 ILU262155:ILU262184 IBY262155:IBY262184 HSC262155:HSC262184 HIG262155:HIG262184 GYK262155:GYK262184 GOO262155:GOO262184 GES262155:GES262184 FUW262155:FUW262184 FLA262155:FLA262184 FBE262155:FBE262184 ERI262155:ERI262184 EHM262155:EHM262184 DXQ262155:DXQ262184 DNU262155:DNU262184 DDY262155:DDY262184 CUC262155:CUC262184 CKG262155:CKG262184 CAK262155:CAK262184 BQO262155:BQO262184 BGS262155:BGS262184 AWW262155:AWW262184 ANA262155:ANA262184 ADE262155:ADE262184 TI262155:TI262184 JM262155:JM262184 Q262155:Q262184 WVY196619:WVY196648 WMC196619:WMC196648 WCG196619:WCG196648 VSK196619:VSK196648 VIO196619:VIO196648 UYS196619:UYS196648 UOW196619:UOW196648 UFA196619:UFA196648 TVE196619:TVE196648 TLI196619:TLI196648 TBM196619:TBM196648 SRQ196619:SRQ196648 SHU196619:SHU196648 RXY196619:RXY196648 ROC196619:ROC196648 REG196619:REG196648 QUK196619:QUK196648 QKO196619:QKO196648 QAS196619:QAS196648 PQW196619:PQW196648 PHA196619:PHA196648 OXE196619:OXE196648 ONI196619:ONI196648 ODM196619:ODM196648 NTQ196619:NTQ196648 NJU196619:NJU196648 MZY196619:MZY196648 MQC196619:MQC196648 MGG196619:MGG196648 LWK196619:LWK196648 LMO196619:LMO196648 LCS196619:LCS196648 KSW196619:KSW196648 KJA196619:KJA196648 JZE196619:JZE196648 JPI196619:JPI196648 JFM196619:JFM196648 IVQ196619:IVQ196648 ILU196619:ILU196648 IBY196619:IBY196648 HSC196619:HSC196648 HIG196619:HIG196648 GYK196619:GYK196648 GOO196619:GOO196648 GES196619:GES196648 FUW196619:FUW196648 FLA196619:FLA196648 FBE196619:FBE196648 ERI196619:ERI196648 EHM196619:EHM196648 DXQ196619:DXQ196648 DNU196619:DNU196648 DDY196619:DDY196648 CUC196619:CUC196648 CKG196619:CKG196648 CAK196619:CAK196648 BQO196619:BQO196648 BGS196619:BGS196648 AWW196619:AWW196648 ANA196619:ANA196648 ADE196619:ADE196648 TI196619:TI196648 JM196619:JM196648 Q196619:Q196648 WVY131083:WVY131112 WMC131083:WMC131112 WCG131083:WCG131112 VSK131083:VSK131112 VIO131083:VIO131112 UYS131083:UYS131112 UOW131083:UOW131112 UFA131083:UFA131112 TVE131083:TVE131112 TLI131083:TLI131112 TBM131083:TBM131112 SRQ131083:SRQ131112 SHU131083:SHU131112 RXY131083:RXY131112 ROC131083:ROC131112 REG131083:REG131112 QUK131083:QUK131112 QKO131083:QKO131112 QAS131083:QAS131112 PQW131083:PQW131112 PHA131083:PHA131112 OXE131083:OXE131112 ONI131083:ONI131112 ODM131083:ODM131112 NTQ131083:NTQ131112 NJU131083:NJU131112 MZY131083:MZY131112 MQC131083:MQC131112 MGG131083:MGG131112 LWK131083:LWK131112 LMO131083:LMO131112 LCS131083:LCS131112 KSW131083:KSW131112 KJA131083:KJA131112 JZE131083:JZE131112 JPI131083:JPI131112 JFM131083:JFM131112 IVQ131083:IVQ131112 ILU131083:ILU131112 IBY131083:IBY131112 HSC131083:HSC131112 HIG131083:HIG131112 GYK131083:GYK131112 GOO131083:GOO131112 GES131083:GES131112 FUW131083:FUW131112 FLA131083:FLA131112 FBE131083:FBE131112 ERI131083:ERI131112 EHM131083:EHM131112 DXQ131083:DXQ131112 DNU131083:DNU131112 DDY131083:DDY131112 CUC131083:CUC131112 CKG131083:CKG131112 CAK131083:CAK131112 BQO131083:BQO131112 BGS131083:BGS131112 AWW131083:AWW131112 ANA131083:ANA131112 ADE131083:ADE131112 TI131083:TI131112 JM131083:JM131112 Q131083:Q131112 WVY65547:WVY65576 WMC65547:WMC65576 WCG65547:WCG65576 VSK65547:VSK65576 VIO65547:VIO65576 UYS65547:UYS65576 UOW65547:UOW65576 UFA65547:UFA65576 TVE65547:TVE65576 TLI65547:TLI65576 TBM65547:TBM65576 SRQ65547:SRQ65576 SHU65547:SHU65576 RXY65547:RXY65576 ROC65547:ROC65576 REG65547:REG65576 QUK65547:QUK65576 QKO65547:QKO65576 QAS65547:QAS65576 PQW65547:PQW65576 PHA65547:PHA65576 OXE65547:OXE65576 ONI65547:ONI65576 ODM65547:ODM65576 NTQ65547:NTQ65576 NJU65547:NJU65576 MZY65547:MZY65576 MQC65547:MQC65576 MGG65547:MGG65576 LWK65547:LWK65576 LMO65547:LMO65576 LCS65547:LCS65576 KSW65547:KSW65576 KJA65547:KJA65576 JZE65547:JZE65576 JPI65547:JPI65576 JFM65547:JFM65576 IVQ65547:IVQ65576 ILU65547:ILU65576 IBY65547:IBY65576 HSC65547:HSC65576 HIG65547:HIG65576 GYK65547:GYK65576 GOO65547:GOO65576 GES65547:GES65576 FUW65547:FUW65576 FLA65547:FLA65576 FBE65547:FBE65576 ERI65547:ERI65576 EHM65547:EHM65576 DXQ65547:DXQ65576 DNU65547:DNU65576 DDY65547:DDY65576 CUC65547:CUC65576 CKG65547:CKG65576 CAK65547:CAK65576 BQO65547:BQO65576 BGS65547:BGS65576 AWW65547:AWW65576 ANA65547:ANA65576 ADE65547:ADE65576 TI65547:TI65576 JM65547:JM65576 Q65547:Q65576 WVY11:WVY40 WMC11:WMC40 WCG11:WCG40 VSK11:VSK40 VIO11:VIO40 UYS11:UYS40 UOW11:UOW40 UFA11:UFA40 TVE11:TVE40 TLI11:TLI40 TBM11:TBM40 SRQ11:SRQ40 SHU11:SHU40 RXY11:RXY40 ROC11:ROC40 REG11:REG40 QUK11:QUK40 QKO11:QKO40 QAS11:QAS40 PQW11:PQW40 PHA11:PHA40 OXE11:OXE40 ONI11:ONI40 ODM11:ODM40 NTQ11:NTQ40 NJU11:NJU40 MZY11:MZY40 MQC11:MQC40 MGG11:MGG40 LWK11:LWK40 LMO11:LMO40 LCS11:LCS40 KSW11:KSW40 KJA11:KJA40 JZE11:JZE40 JPI11:JPI40 JFM11:JFM40 IVQ11:IVQ40 ILU11:ILU40 IBY11:IBY40 HSC11:HSC40 HIG11:HIG40 GYK11:GYK40 GOO11:GOO40 GES11:GES40 FUW11:FUW40 FLA11:FLA40 FBE11:FBE40 ERI11:ERI40 EHM11:EHM40 DXQ11:DXQ40 DNU11:DNU40 DDY11:DDY40 CUC11:CUC40 CKG11:CKG40 CAK11:CAK40 BQO11:BQO40 BGS11:BGS40 AWW11:AWW40 ANA11:ANA40 ADE11:ADE40 TI11:TI40 Q11:Q82" xr:uid="{A8FBAEF6-D07B-4B41-9FD8-24C4903B4C0A}">
      <formula1>$W$10:$W$10</formula1>
    </dataValidation>
  </dataValidations>
  <pageMargins left="0.75" right="0.75" top="1" bottom="1" header="0.5" footer="0.5"/>
  <pageSetup paperSize="9"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D43"/>
  <sheetViews>
    <sheetView view="pageBreakPreview" zoomScaleNormal="100" zoomScaleSheetLayoutView="100" workbookViewId="0"/>
  </sheetViews>
  <sheetFormatPr defaultColWidth="9" defaultRowHeight="12.95"/>
  <cols>
    <col min="1" max="1" width="40.42578125" style="207" customWidth="1"/>
    <col min="2" max="2" width="46.42578125" style="207" customWidth="1"/>
    <col min="3" max="256" width="9" style="198"/>
    <col min="257" max="257" width="40.42578125" style="198" customWidth="1"/>
    <col min="258" max="258" width="46.42578125" style="198" customWidth="1"/>
    <col min="259" max="512" width="9" style="198"/>
    <col min="513" max="513" width="40.42578125" style="198" customWidth="1"/>
    <col min="514" max="514" width="46.42578125" style="198" customWidth="1"/>
    <col min="515" max="768" width="9" style="198"/>
    <col min="769" max="769" width="40.42578125" style="198" customWidth="1"/>
    <col min="770" max="770" width="46.42578125" style="198" customWidth="1"/>
    <col min="771" max="1024" width="9" style="198"/>
    <col min="1025" max="1025" width="40.42578125" style="198" customWidth="1"/>
    <col min="1026" max="1026" width="46.42578125" style="198" customWidth="1"/>
    <col min="1027" max="1280" width="9" style="198"/>
    <col min="1281" max="1281" width="40.42578125" style="198" customWidth="1"/>
    <col min="1282" max="1282" width="46.42578125" style="198" customWidth="1"/>
    <col min="1283" max="1536" width="9" style="198"/>
    <col min="1537" max="1537" width="40.42578125" style="198" customWidth="1"/>
    <col min="1538" max="1538" width="46.42578125" style="198" customWidth="1"/>
    <col min="1539" max="1792" width="9" style="198"/>
    <col min="1793" max="1793" width="40.42578125" style="198" customWidth="1"/>
    <col min="1794" max="1794" width="46.42578125" style="198" customWidth="1"/>
    <col min="1795" max="2048" width="9" style="198"/>
    <col min="2049" max="2049" width="40.42578125" style="198" customWidth="1"/>
    <col min="2050" max="2050" width="46.42578125" style="198" customWidth="1"/>
    <col min="2051" max="2304" width="9" style="198"/>
    <col min="2305" max="2305" width="40.42578125" style="198" customWidth="1"/>
    <col min="2306" max="2306" width="46.42578125" style="198" customWidth="1"/>
    <col min="2307" max="2560" width="9" style="198"/>
    <col min="2561" max="2561" width="40.42578125" style="198" customWidth="1"/>
    <col min="2562" max="2562" width="46.42578125" style="198" customWidth="1"/>
    <col min="2563" max="2816" width="9" style="198"/>
    <col min="2817" max="2817" width="40.42578125" style="198" customWidth="1"/>
    <col min="2818" max="2818" width="46.42578125" style="198" customWidth="1"/>
    <col min="2819" max="3072" width="9" style="198"/>
    <col min="3073" max="3073" width="40.42578125" style="198" customWidth="1"/>
    <col min="3074" max="3074" width="46.42578125" style="198" customWidth="1"/>
    <col min="3075" max="3328" width="9" style="198"/>
    <col min="3329" max="3329" width="40.42578125" style="198" customWidth="1"/>
    <col min="3330" max="3330" width="46.42578125" style="198" customWidth="1"/>
    <col min="3331" max="3584" width="9" style="198"/>
    <col min="3585" max="3585" width="40.42578125" style="198" customWidth="1"/>
    <col min="3586" max="3586" width="46.42578125" style="198" customWidth="1"/>
    <col min="3587" max="3840" width="9" style="198"/>
    <col min="3841" max="3841" width="40.42578125" style="198" customWidth="1"/>
    <col min="3842" max="3842" width="46.42578125" style="198" customWidth="1"/>
    <col min="3843" max="4096" width="9" style="198"/>
    <col min="4097" max="4097" width="40.42578125" style="198" customWidth="1"/>
    <col min="4098" max="4098" width="46.42578125" style="198" customWidth="1"/>
    <col min="4099" max="4352" width="9" style="198"/>
    <col min="4353" max="4353" width="40.42578125" style="198" customWidth="1"/>
    <col min="4354" max="4354" width="46.42578125" style="198" customWidth="1"/>
    <col min="4355" max="4608" width="9" style="198"/>
    <col min="4609" max="4609" width="40.42578125" style="198" customWidth="1"/>
    <col min="4610" max="4610" width="46.42578125" style="198" customWidth="1"/>
    <col min="4611" max="4864" width="9" style="198"/>
    <col min="4865" max="4865" width="40.42578125" style="198" customWidth="1"/>
    <col min="4866" max="4866" width="46.42578125" style="198" customWidth="1"/>
    <col min="4867" max="5120" width="9" style="198"/>
    <col min="5121" max="5121" width="40.42578125" style="198" customWidth="1"/>
    <col min="5122" max="5122" width="46.42578125" style="198" customWidth="1"/>
    <col min="5123" max="5376" width="9" style="198"/>
    <col min="5377" max="5377" width="40.42578125" style="198" customWidth="1"/>
    <col min="5378" max="5378" width="46.42578125" style="198" customWidth="1"/>
    <col min="5379" max="5632" width="9" style="198"/>
    <col min="5633" max="5633" width="40.42578125" style="198" customWidth="1"/>
    <col min="5634" max="5634" width="46.42578125" style="198" customWidth="1"/>
    <col min="5635" max="5888" width="9" style="198"/>
    <col min="5889" max="5889" width="40.42578125" style="198" customWidth="1"/>
    <col min="5890" max="5890" width="46.42578125" style="198" customWidth="1"/>
    <col min="5891" max="6144" width="9" style="198"/>
    <col min="6145" max="6145" width="40.42578125" style="198" customWidth="1"/>
    <col min="6146" max="6146" width="46.42578125" style="198" customWidth="1"/>
    <col min="6147" max="6400" width="9" style="198"/>
    <col min="6401" max="6401" width="40.42578125" style="198" customWidth="1"/>
    <col min="6402" max="6402" width="46.42578125" style="198" customWidth="1"/>
    <col min="6403" max="6656" width="9" style="198"/>
    <col min="6657" max="6657" width="40.42578125" style="198" customWidth="1"/>
    <col min="6658" max="6658" width="46.42578125" style="198" customWidth="1"/>
    <col min="6659" max="6912" width="9" style="198"/>
    <col min="6913" max="6913" width="40.42578125" style="198" customWidth="1"/>
    <col min="6914" max="6914" width="46.42578125" style="198" customWidth="1"/>
    <col min="6915" max="7168" width="9" style="198"/>
    <col min="7169" max="7169" width="40.42578125" style="198" customWidth="1"/>
    <col min="7170" max="7170" width="46.42578125" style="198" customWidth="1"/>
    <col min="7171" max="7424" width="9" style="198"/>
    <col min="7425" max="7425" width="40.42578125" style="198" customWidth="1"/>
    <col min="7426" max="7426" width="46.42578125" style="198" customWidth="1"/>
    <col min="7427" max="7680" width="9" style="198"/>
    <col min="7681" max="7681" width="40.42578125" style="198" customWidth="1"/>
    <col min="7682" max="7682" width="46.42578125" style="198" customWidth="1"/>
    <col min="7683" max="7936" width="9" style="198"/>
    <col min="7937" max="7937" width="40.42578125" style="198" customWidth="1"/>
    <col min="7938" max="7938" width="46.42578125" style="198" customWidth="1"/>
    <col min="7939" max="8192" width="9" style="198"/>
    <col min="8193" max="8193" width="40.42578125" style="198" customWidth="1"/>
    <col min="8194" max="8194" width="46.42578125" style="198" customWidth="1"/>
    <col min="8195" max="8448" width="9" style="198"/>
    <col min="8449" max="8449" width="40.42578125" style="198" customWidth="1"/>
    <col min="8450" max="8450" width="46.42578125" style="198" customWidth="1"/>
    <col min="8451" max="8704" width="9" style="198"/>
    <col min="8705" max="8705" width="40.42578125" style="198" customWidth="1"/>
    <col min="8706" max="8706" width="46.42578125" style="198" customWidth="1"/>
    <col min="8707" max="8960" width="9" style="198"/>
    <col min="8961" max="8961" width="40.42578125" style="198" customWidth="1"/>
    <col min="8962" max="8962" width="46.42578125" style="198" customWidth="1"/>
    <col min="8963" max="9216" width="9" style="198"/>
    <col min="9217" max="9217" width="40.42578125" style="198" customWidth="1"/>
    <col min="9218" max="9218" width="46.42578125" style="198" customWidth="1"/>
    <col min="9219" max="9472" width="9" style="198"/>
    <col min="9473" max="9473" width="40.42578125" style="198" customWidth="1"/>
    <col min="9474" max="9474" width="46.42578125" style="198" customWidth="1"/>
    <col min="9475" max="9728" width="9" style="198"/>
    <col min="9729" max="9729" width="40.42578125" style="198" customWidth="1"/>
    <col min="9730" max="9730" width="46.42578125" style="198" customWidth="1"/>
    <col min="9731" max="9984" width="9" style="198"/>
    <col min="9985" max="9985" width="40.42578125" style="198" customWidth="1"/>
    <col min="9986" max="9986" width="46.42578125" style="198" customWidth="1"/>
    <col min="9987" max="10240" width="9" style="198"/>
    <col min="10241" max="10241" width="40.42578125" style="198" customWidth="1"/>
    <col min="10242" max="10242" width="46.42578125" style="198" customWidth="1"/>
    <col min="10243" max="10496" width="9" style="198"/>
    <col min="10497" max="10497" width="40.42578125" style="198" customWidth="1"/>
    <col min="10498" max="10498" width="46.42578125" style="198" customWidth="1"/>
    <col min="10499" max="10752" width="9" style="198"/>
    <col min="10753" max="10753" width="40.42578125" style="198" customWidth="1"/>
    <col min="10754" max="10754" width="46.42578125" style="198" customWidth="1"/>
    <col min="10755" max="11008" width="9" style="198"/>
    <col min="11009" max="11009" width="40.42578125" style="198" customWidth="1"/>
    <col min="11010" max="11010" width="46.42578125" style="198" customWidth="1"/>
    <col min="11011" max="11264" width="9" style="198"/>
    <col min="11265" max="11265" width="40.42578125" style="198" customWidth="1"/>
    <col min="11266" max="11266" width="46.42578125" style="198" customWidth="1"/>
    <col min="11267" max="11520" width="9" style="198"/>
    <col min="11521" max="11521" width="40.42578125" style="198" customWidth="1"/>
    <col min="11522" max="11522" width="46.42578125" style="198" customWidth="1"/>
    <col min="11523" max="11776" width="9" style="198"/>
    <col min="11777" max="11777" width="40.42578125" style="198" customWidth="1"/>
    <col min="11778" max="11778" width="46.42578125" style="198" customWidth="1"/>
    <col min="11779" max="12032" width="9" style="198"/>
    <col min="12033" max="12033" width="40.42578125" style="198" customWidth="1"/>
    <col min="12034" max="12034" width="46.42578125" style="198" customWidth="1"/>
    <col min="12035" max="12288" width="9" style="198"/>
    <col min="12289" max="12289" width="40.42578125" style="198" customWidth="1"/>
    <col min="12290" max="12290" width="46.42578125" style="198" customWidth="1"/>
    <col min="12291" max="12544" width="9" style="198"/>
    <col min="12545" max="12545" width="40.42578125" style="198" customWidth="1"/>
    <col min="12546" max="12546" width="46.42578125" style="198" customWidth="1"/>
    <col min="12547" max="12800" width="9" style="198"/>
    <col min="12801" max="12801" width="40.42578125" style="198" customWidth="1"/>
    <col min="12802" max="12802" width="46.42578125" style="198" customWidth="1"/>
    <col min="12803" max="13056" width="9" style="198"/>
    <col min="13057" max="13057" width="40.42578125" style="198" customWidth="1"/>
    <col min="13058" max="13058" width="46.42578125" style="198" customWidth="1"/>
    <col min="13059" max="13312" width="9" style="198"/>
    <col min="13313" max="13313" width="40.42578125" style="198" customWidth="1"/>
    <col min="13314" max="13314" width="46.42578125" style="198" customWidth="1"/>
    <col min="13315" max="13568" width="9" style="198"/>
    <col min="13569" max="13569" width="40.42578125" style="198" customWidth="1"/>
    <col min="13570" max="13570" width="46.42578125" style="198" customWidth="1"/>
    <col min="13571" max="13824" width="9" style="198"/>
    <col min="13825" max="13825" width="40.42578125" style="198" customWidth="1"/>
    <col min="13826" max="13826" width="46.42578125" style="198" customWidth="1"/>
    <col min="13827" max="14080" width="9" style="198"/>
    <col min="14081" max="14081" width="40.42578125" style="198" customWidth="1"/>
    <col min="14082" max="14082" width="46.42578125" style="198" customWidth="1"/>
    <col min="14083" max="14336" width="9" style="198"/>
    <col min="14337" max="14337" width="40.42578125" style="198" customWidth="1"/>
    <col min="14338" max="14338" width="46.42578125" style="198" customWidth="1"/>
    <col min="14339" max="14592" width="9" style="198"/>
    <col min="14593" max="14593" width="40.42578125" style="198" customWidth="1"/>
    <col min="14594" max="14594" width="46.42578125" style="198" customWidth="1"/>
    <col min="14595" max="14848" width="9" style="198"/>
    <col min="14849" max="14849" width="40.42578125" style="198" customWidth="1"/>
    <col min="14850" max="14850" width="46.42578125" style="198" customWidth="1"/>
    <col min="14851" max="15104" width="9" style="198"/>
    <col min="15105" max="15105" width="40.42578125" style="198" customWidth="1"/>
    <col min="15106" max="15106" width="46.42578125" style="198" customWidth="1"/>
    <col min="15107" max="15360" width="9" style="198"/>
    <col min="15361" max="15361" width="40.42578125" style="198" customWidth="1"/>
    <col min="15362" max="15362" width="46.42578125" style="198" customWidth="1"/>
    <col min="15363" max="15616" width="9" style="198"/>
    <col min="15617" max="15617" width="40.42578125" style="198" customWidth="1"/>
    <col min="15618" max="15618" width="46.42578125" style="198" customWidth="1"/>
    <col min="15619" max="15872" width="9" style="198"/>
    <col min="15873" max="15873" width="40.42578125" style="198" customWidth="1"/>
    <col min="15874" max="15874" width="46.42578125" style="198" customWidth="1"/>
    <col min="15875" max="16128" width="9" style="198"/>
    <col min="16129" max="16129" width="40.42578125" style="198" customWidth="1"/>
    <col min="16130" max="16130" width="46.42578125" style="198" customWidth="1"/>
    <col min="16131" max="16384" width="9" style="198"/>
  </cols>
  <sheetData>
    <row r="1" spans="1:4" ht="163.5" customHeight="1">
      <c r="A1" s="221"/>
      <c r="B1" s="196" t="s">
        <v>2916</v>
      </c>
    </row>
    <row r="2" spans="1:4" ht="14.45">
      <c r="A2" s="290" t="s">
        <v>2917</v>
      </c>
      <c r="B2" s="291"/>
    </row>
    <row r="3" spans="1:4" ht="14.45">
      <c r="A3" s="292" t="s">
        <v>2918</v>
      </c>
      <c r="B3" s="293" t="str" cm="1">
        <f t="array" ref="B3:D3">'A12a Product schedule'!B7:D7</f>
        <v>Salten Langsø Skovadministration A/S</v>
      </c>
      <c r="C3" s="198">
        <v>0</v>
      </c>
      <c r="D3" s="198">
        <v>0</v>
      </c>
    </row>
    <row r="4" spans="1:4" ht="14.45">
      <c r="A4" s="292" t="s">
        <v>2919</v>
      </c>
      <c r="B4" s="293" t="str" cm="1">
        <f t="array" ref="B4:C4">'A12a Product schedule'!B11:C11</f>
        <v>SA-PEFC-FM-010255</v>
      </c>
      <c r="C4" s="198">
        <v>0</v>
      </c>
    </row>
    <row r="5" spans="1:4" ht="14.45">
      <c r="A5" s="292" t="s">
        <v>93</v>
      </c>
      <c r="B5" s="293" t="str">
        <f>'A12a Product schedule'!B9</f>
        <v>Denmark</v>
      </c>
    </row>
    <row r="6" spans="1:4" ht="14.45">
      <c r="A6" s="292" t="s">
        <v>2920</v>
      </c>
      <c r="B6" s="654" t="str">
        <f>'A12a Product schedule'!B12</f>
        <v>12.06.2021</v>
      </c>
    </row>
    <row r="7" spans="1:4" ht="14.45">
      <c r="A7" s="292" t="s">
        <v>2921</v>
      </c>
      <c r="B7" s="293">
        <f>'1 Basic Info'!D68</f>
        <v>6424.28</v>
      </c>
    </row>
    <row r="8" spans="1:4" ht="14.45">
      <c r="A8" s="294" t="s">
        <v>2922</v>
      </c>
      <c r="B8" s="295" t="s">
        <v>118</v>
      </c>
    </row>
    <row r="9" spans="1:4" ht="14.45">
      <c r="A9" s="211"/>
      <c r="B9" s="211"/>
    </row>
    <row r="10" spans="1:4" ht="14.45">
      <c r="A10" s="296" t="s">
        <v>2923</v>
      </c>
      <c r="B10" s="297"/>
    </row>
    <row r="11" spans="1:4" ht="14.45">
      <c r="A11" s="298" t="s">
        <v>2924</v>
      </c>
      <c r="B11" s="299" t="s">
        <v>35</v>
      </c>
    </row>
    <row r="12" spans="1:4" ht="14.45">
      <c r="A12" s="298" t="s">
        <v>2925</v>
      </c>
      <c r="B12" s="299" t="s">
        <v>2926</v>
      </c>
    </row>
    <row r="13" spans="1:4" ht="14.45">
      <c r="A13" s="298" t="s">
        <v>2927</v>
      </c>
      <c r="B13" s="299" t="s">
        <v>25</v>
      </c>
    </row>
    <row r="14" spans="1:4" ht="29.1">
      <c r="A14" s="300" t="s">
        <v>2928</v>
      </c>
      <c r="B14" s="301" t="s">
        <v>25</v>
      </c>
    </row>
    <row r="15" spans="1:4" ht="14.45">
      <c r="A15" s="211"/>
      <c r="B15" s="211"/>
    </row>
    <row r="16" spans="1:4" s="211" customFormat="1" ht="14.45">
      <c r="A16" s="296" t="s">
        <v>2929</v>
      </c>
      <c r="B16" s="297"/>
    </row>
    <row r="17" spans="1:2" s="211" customFormat="1" ht="14.45">
      <c r="A17" s="298" t="s">
        <v>2930</v>
      </c>
      <c r="B17" s="299">
        <v>0</v>
      </c>
    </row>
    <row r="18" spans="1:2" s="211" customFormat="1" ht="14.45">
      <c r="A18" s="298" t="s">
        <v>2931</v>
      </c>
      <c r="B18" s="299">
        <v>1</v>
      </c>
    </row>
    <row r="19" spans="1:2" s="211" customFormat="1" ht="14.45">
      <c r="A19" s="298" t="s">
        <v>2932</v>
      </c>
      <c r="B19" s="299">
        <v>0</v>
      </c>
    </row>
    <row r="20" spans="1:2" s="211" customFormat="1" ht="14.45">
      <c r="A20" s="298" t="s">
        <v>2933</v>
      </c>
      <c r="B20" s="299">
        <v>0</v>
      </c>
    </row>
    <row r="21" spans="1:2" s="211" customFormat="1" ht="14.45">
      <c r="A21" s="298" t="s">
        <v>2934</v>
      </c>
      <c r="B21" s="299" t="s">
        <v>419</v>
      </c>
    </row>
    <row r="22" spans="1:2" s="211" customFormat="1" ht="14.45">
      <c r="A22" s="302" t="s">
        <v>2935</v>
      </c>
      <c r="B22" s="303" t="s">
        <v>2936</v>
      </c>
    </row>
    <row r="23" spans="1:2" s="211" customFormat="1" ht="14.45"/>
    <row r="24" spans="1:2" s="211" customFormat="1" ht="14.45">
      <c r="A24" s="290" t="s">
        <v>2937</v>
      </c>
      <c r="B24" s="304"/>
    </row>
    <row r="25" spans="1:2" s="211" customFormat="1" ht="43.5">
      <c r="A25" s="890" t="s">
        <v>2938</v>
      </c>
      <c r="B25" s="305" t="s">
        <v>2939</v>
      </c>
    </row>
    <row r="26" spans="1:2" s="211" customFormat="1" ht="14.45">
      <c r="A26" s="891"/>
      <c r="B26" s="305"/>
    </row>
    <row r="27" spans="1:2" s="211" customFormat="1" ht="14.45">
      <c r="A27" s="292"/>
      <c r="B27" s="306"/>
    </row>
    <row r="28" spans="1:2" s="211" customFormat="1" ht="14.45">
      <c r="A28" s="294" t="s">
        <v>2940</v>
      </c>
      <c r="B28" s="855">
        <v>45551</v>
      </c>
    </row>
    <row r="29" spans="1:2" s="211" customFormat="1" ht="14.45">
      <c r="B29" s="249"/>
    </row>
    <row r="30" spans="1:2" s="211" customFormat="1" ht="14.45">
      <c r="A30" s="290" t="s">
        <v>2941</v>
      </c>
      <c r="B30" s="304"/>
    </row>
    <row r="31" spans="1:2" s="207" customFormat="1" ht="14.45">
      <c r="A31" s="891" t="s">
        <v>2942</v>
      </c>
      <c r="B31" s="305" t="s">
        <v>2943</v>
      </c>
    </row>
    <row r="32" spans="1:2" s="207" customFormat="1" ht="14.45">
      <c r="A32" s="891"/>
      <c r="B32" s="305"/>
    </row>
    <row r="33" spans="1:2" s="207" customFormat="1" ht="14.45">
      <c r="A33" s="891"/>
      <c r="B33" s="307"/>
    </row>
    <row r="34" spans="1:2" s="207" customFormat="1" ht="45.75" customHeight="1">
      <c r="A34" s="292" t="s">
        <v>2918</v>
      </c>
      <c r="B34" s="207" t="str">
        <f>B14</f>
        <v>Janette McKay</v>
      </c>
    </row>
    <row r="35" spans="1:2" s="207" customFormat="1" ht="58.5" customHeight="1">
      <c r="A35" s="308" t="s">
        <v>2944</v>
      </c>
      <c r="B35" s="309" t="s">
        <v>25</v>
      </c>
    </row>
    <row r="36" spans="1:2" ht="14.45">
      <c r="A36" s="294" t="s">
        <v>2940</v>
      </c>
      <c r="B36" s="856">
        <v>45551</v>
      </c>
    </row>
    <row r="37" spans="1:2" s="310" customFormat="1" ht="10.5" customHeight="1">
      <c r="A37" s="211"/>
      <c r="B37" s="211"/>
    </row>
    <row r="38" spans="1:2" s="310" customFormat="1" ht="10.5" customHeight="1">
      <c r="A38" s="892" t="s">
        <v>2945</v>
      </c>
      <c r="B38" s="892"/>
    </row>
    <row r="39" spans="1:2" s="310" customFormat="1" ht="10.5">
      <c r="A39" s="870" t="s">
        <v>43</v>
      </c>
      <c r="B39" s="870"/>
    </row>
    <row r="40" spans="1:2" s="310" customFormat="1" ht="10.5">
      <c r="A40" s="870" t="s">
        <v>2946</v>
      </c>
      <c r="B40" s="870"/>
    </row>
    <row r="41" spans="1:2" s="310" customFormat="1" ht="10.5">
      <c r="A41" s="223"/>
      <c r="B41" s="223"/>
    </row>
    <row r="42" spans="1:2" s="310" customFormat="1" ht="10.5">
      <c r="A42" s="870" t="s">
        <v>45</v>
      </c>
      <c r="B42" s="870"/>
    </row>
    <row r="43" spans="1:2">
      <c r="A43" s="870" t="s">
        <v>46</v>
      </c>
      <c r="B43" s="870"/>
    </row>
  </sheetData>
  <mergeCells count="7">
    <mergeCell ref="A43:B43"/>
    <mergeCell ref="A25:A26"/>
    <mergeCell ref="A31:A33"/>
    <mergeCell ref="A38:B38"/>
    <mergeCell ref="A39:B39"/>
    <mergeCell ref="A40:B40"/>
    <mergeCell ref="A42:B42"/>
  </mergeCells>
  <pageMargins left="0.75" right="0.75" top="1" bottom="1" header="0.5" footer="0.5"/>
  <pageSetup paperSize="9" scale="86" orientation="portrait" horizontalDpi="4294967294"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8"/>
  <sheetViews>
    <sheetView view="pageBreakPreview" zoomScaleNormal="100" zoomScaleSheetLayoutView="100" workbookViewId="0"/>
  </sheetViews>
  <sheetFormatPr defaultColWidth="8" defaultRowHeight="12.95"/>
  <cols>
    <col min="1" max="1" width="23.42578125" style="313" customWidth="1"/>
    <col min="2" max="2" width="21.7109375" style="313" customWidth="1"/>
    <col min="3" max="3" width="15.42578125" style="312" customWidth="1"/>
    <col min="4" max="4" width="24.42578125" style="312" customWidth="1"/>
    <col min="5" max="12" width="8" style="312" customWidth="1"/>
    <col min="13" max="256" width="8" style="313"/>
    <col min="257" max="257" width="23.42578125" style="313" customWidth="1"/>
    <col min="258" max="258" width="21.7109375" style="313" customWidth="1"/>
    <col min="259" max="259" width="15.42578125" style="313" customWidth="1"/>
    <col min="260" max="260" width="24.42578125" style="313" customWidth="1"/>
    <col min="261" max="512" width="8" style="313"/>
    <col min="513" max="513" width="23.42578125" style="313" customWidth="1"/>
    <col min="514" max="514" width="21.7109375" style="313" customWidth="1"/>
    <col min="515" max="515" width="15.42578125" style="313" customWidth="1"/>
    <col min="516" max="516" width="24.42578125" style="313" customWidth="1"/>
    <col min="517" max="768" width="8" style="313"/>
    <col min="769" max="769" width="23.42578125" style="313" customWidth="1"/>
    <col min="770" max="770" width="21.7109375" style="313" customWidth="1"/>
    <col min="771" max="771" width="15.42578125" style="313" customWidth="1"/>
    <col min="772" max="772" width="24.42578125" style="313" customWidth="1"/>
    <col min="773" max="1024" width="8" style="313"/>
    <col min="1025" max="1025" width="23.42578125" style="313" customWidth="1"/>
    <col min="1026" max="1026" width="21.7109375" style="313" customWidth="1"/>
    <col min="1027" max="1027" width="15.42578125" style="313" customWidth="1"/>
    <col min="1028" max="1028" width="24.42578125" style="313" customWidth="1"/>
    <col min="1029" max="1280" width="8" style="313"/>
    <col min="1281" max="1281" width="23.42578125" style="313" customWidth="1"/>
    <col min="1282" max="1282" width="21.7109375" style="313" customWidth="1"/>
    <col min="1283" max="1283" width="15.42578125" style="313" customWidth="1"/>
    <col min="1284" max="1284" width="24.42578125" style="313" customWidth="1"/>
    <col min="1285" max="1536" width="8" style="313"/>
    <col min="1537" max="1537" width="23.42578125" style="313" customWidth="1"/>
    <col min="1538" max="1538" width="21.7109375" style="313" customWidth="1"/>
    <col min="1539" max="1539" width="15.42578125" style="313" customWidth="1"/>
    <col min="1540" max="1540" width="24.42578125" style="313" customWidth="1"/>
    <col min="1541" max="1792" width="8" style="313"/>
    <col min="1793" max="1793" width="23.42578125" style="313" customWidth="1"/>
    <col min="1794" max="1794" width="21.7109375" style="313" customWidth="1"/>
    <col min="1795" max="1795" width="15.42578125" style="313" customWidth="1"/>
    <col min="1796" max="1796" width="24.42578125" style="313" customWidth="1"/>
    <col min="1797" max="2048" width="8" style="313"/>
    <col min="2049" max="2049" width="23.42578125" style="313" customWidth="1"/>
    <col min="2050" max="2050" width="21.7109375" style="313" customWidth="1"/>
    <col min="2051" max="2051" width="15.42578125" style="313" customWidth="1"/>
    <col min="2052" max="2052" width="24.42578125" style="313" customWidth="1"/>
    <col min="2053" max="2304" width="8" style="313"/>
    <col min="2305" max="2305" width="23.42578125" style="313" customWidth="1"/>
    <col min="2306" max="2306" width="21.7109375" style="313" customWidth="1"/>
    <col min="2307" max="2307" width="15.42578125" style="313" customWidth="1"/>
    <col min="2308" max="2308" width="24.42578125" style="313" customWidth="1"/>
    <col min="2309" max="2560" width="8" style="313"/>
    <col min="2561" max="2561" width="23.42578125" style="313" customWidth="1"/>
    <col min="2562" max="2562" width="21.7109375" style="313" customWidth="1"/>
    <col min="2563" max="2563" width="15.42578125" style="313" customWidth="1"/>
    <col min="2564" max="2564" width="24.42578125" style="313" customWidth="1"/>
    <col min="2565" max="2816" width="8" style="313"/>
    <col min="2817" max="2817" width="23.42578125" style="313" customWidth="1"/>
    <col min="2818" max="2818" width="21.7109375" style="313" customWidth="1"/>
    <col min="2819" max="2819" width="15.42578125" style="313" customWidth="1"/>
    <col min="2820" max="2820" width="24.42578125" style="313" customWidth="1"/>
    <col min="2821" max="3072" width="8" style="313"/>
    <col min="3073" max="3073" width="23.42578125" style="313" customWidth="1"/>
    <col min="3074" max="3074" width="21.7109375" style="313" customWidth="1"/>
    <col min="3075" max="3075" width="15.42578125" style="313" customWidth="1"/>
    <col min="3076" max="3076" width="24.42578125" style="313" customWidth="1"/>
    <col min="3077" max="3328" width="8" style="313"/>
    <col min="3329" max="3329" width="23.42578125" style="313" customWidth="1"/>
    <col min="3330" max="3330" width="21.7109375" style="313" customWidth="1"/>
    <col min="3331" max="3331" width="15.42578125" style="313" customWidth="1"/>
    <col min="3332" max="3332" width="24.42578125" style="313" customWidth="1"/>
    <col min="3333" max="3584" width="8" style="313"/>
    <col min="3585" max="3585" width="23.42578125" style="313" customWidth="1"/>
    <col min="3586" max="3586" width="21.7109375" style="313" customWidth="1"/>
    <col min="3587" max="3587" width="15.42578125" style="313" customWidth="1"/>
    <col min="3588" max="3588" width="24.42578125" style="313" customWidth="1"/>
    <col min="3589" max="3840" width="8" style="313"/>
    <col min="3841" max="3841" width="23.42578125" style="313" customWidth="1"/>
    <col min="3842" max="3842" width="21.7109375" style="313" customWidth="1"/>
    <col min="3843" max="3843" width="15.42578125" style="313" customWidth="1"/>
    <col min="3844" max="3844" width="24.42578125" style="313" customWidth="1"/>
    <col min="3845" max="4096" width="8" style="313"/>
    <col min="4097" max="4097" width="23.42578125" style="313" customWidth="1"/>
    <col min="4098" max="4098" width="21.7109375" style="313" customWidth="1"/>
    <col min="4099" max="4099" width="15.42578125" style="313" customWidth="1"/>
    <col min="4100" max="4100" width="24.42578125" style="313" customWidth="1"/>
    <col min="4101" max="4352" width="8" style="313"/>
    <col min="4353" max="4353" width="23.42578125" style="313" customWidth="1"/>
    <col min="4354" max="4354" width="21.7109375" style="313" customWidth="1"/>
    <col min="4355" max="4355" width="15.42578125" style="313" customWidth="1"/>
    <col min="4356" max="4356" width="24.42578125" style="313" customWidth="1"/>
    <col min="4357" max="4608" width="8" style="313"/>
    <col min="4609" max="4609" width="23.42578125" style="313" customWidth="1"/>
    <col min="4610" max="4610" width="21.7109375" style="313" customWidth="1"/>
    <col min="4611" max="4611" width="15.42578125" style="313" customWidth="1"/>
    <col min="4612" max="4612" width="24.42578125" style="313" customWidth="1"/>
    <col min="4613" max="4864" width="8" style="313"/>
    <col min="4865" max="4865" width="23.42578125" style="313" customWidth="1"/>
    <col min="4866" max="4866" width="21.7109375" style="313" customWidth="1"/>
    <col min="4867" max="4867" width="15.42578125" style="313" customWidth="1"/>
    <col min="4868" max="4868" width="24.42578125" style="313" customWidth="1"/>
    <col min="4869" max="5120" width="8" style="313"/>
    <col min="5121" max="5121" width="23.42578125" style="313" customWidth="1"/>
    <col min="5122" max="5122" width="21.7109375" style="313" customWidth="1"/>
    <col min="5123" max="5123" width="15.42578125" style="313" customWidth="1"/>
    <col min="5124" max="5124" width="24.42578125" style="313" customWidth="1"/>
    <col min="5125" max="5376" width="8" style="313"/>
    <col min="5377" max="5377" width="23.42578125" style="313" customWidth="1"/>
    <col min="5378" max="5378" width="21.7109375" style="313" customWidth="1"/>
    <col min="5379" max="5379" width="15.42578125" style="313" customWidth="1"/>
    <col min="5380" max="5380" width="24.42578125" style="313" customWidth="1"/>
    <col min="5381" max="5632" width="8" style="313"/>
    <col min="5633" max="5633" width="23.42578125" style="313" customWidth="1"/>
    <col min="5634" max="5634" width="21.7109375" style="313" customWidth="1"/>
    <col min="5635" max="5635" width="15.42578125" style="313" customWidth="1"/>
    <col min="5636" max="5636" width="24.42578125" style="313" customWidth="1"/>
    <col min="5637" max="5888" width="8" style="313"/>
    <col min="5889" max="5889" width="23.42578125" style="313" customWidth="1"/>
    <col min="5890" max="5890" width="21.7109375" style="313" customWidth="1"/>
    <col min="5891" max="5891" width="15.42578125" style="313" customWidth="1"/>
    <col min="5892" max="5892" width="24.42578125" style="313" customWidth="1"/>
    <col min="5893" max="6144" width="8" style="313"/>
    <col min="6145" max="6145" width="23.42578125" style="313" customWidth="1"/>
    <col min="6146" max="6146" width="21.7109375" style="313" customWidth="1"/>
    <col min="6147" max="6147" width="15.42578125" style="313" customWidth="1"/>
    <col min="6148" max="6148" width="24.42578125" style="313" customWidth="1"/>
    <col min="6149" max="6400" width="8" style="313"/>
    <col min="6401" max="6401" width="23.42578125" style="313" customWidth="1"/>
    <col min="6402" max="6402" width="21.7109375" style="313" customWidth="1"/>
    <col min="6403" max="6403" width="15.42578125" style="313" customWidth="1"/>
    <col min="6404" max="6404" width="24.42578125" style="313" customWidth="1"/>
    <col min="6405" max="6656" width="8" style="313"/>
    <col min="6657" max="6657" width="23.42578125" style="313" customWidth="1"/>
    <col min="6658" max="6658" width="21.7109375" style="313" customWidth="1"/>
    <col min="6659" max="6659" width="15.42578125" style="313" customWidth="1"/>
    <col min="6660" max="6660" width="24.42578125" style="313" customWidth="1"/>
    <col min="6661" max="6912" width="8" style="313"/>
    <col min="6913" max="6913" width="23.42578125" style="313" customWidth="1"/>
    <col min="6914" max="6914" width="21.7109375" style="313" customWidth="1"/>
    <col min="6915" max="6915" width="15.42578125" style="313" customWidth="1"/>
    <col min="6916" max="6916" width="24.42578125" style="313" customWidth="1"/>
    <col min="6917" max="7168" width="8" style="313"/>
    <col min="7169" max="7169" width="23.42578125" style="313" customWidth="1"/>
    <col min="7170" max="7170" width="21.7109375" style="313" customWidth="1"/>
    <col min="7171" max="7171" width="15.42578125" style="313" customWidth="1"/>
    <col min="7172" max="7172" width="24.42578125" style="313" customWidth="1"/>
    <col min="7173" max="7424" width="8" style="313"/>
    <col min="7425" max="7425" width="23.42578125" style="313" customWidth="1"/>
    <col min="7426" max="7426" width="21.7109375" style="313" customWidth="1"/>
    <col min="7427" max="7427" width="15.42578125" style="313" customWidth="1"/>
    <col min="7428" max="7428" width="24.42578125" style="313" customWidth="1"/>
    <col min="7429" max="7680" width="8" style="313"/>
    <col min="7681" max="7681" width="23.42578125" style="313" customWidth="1"/>
    <col min="7682" max="7682" width="21.7109375" style="313" customWidth="1"/>
    <col min="7683" max="7683" width="15.42578125" style="313" customWidth="1"/>
    <col min="7684" max="7684" width="24.42578125" style="313" customWidth="1"/>
    <col min="7685" max="7936" width="8" style="313"/>
    <col min="7937" max="7937" width="23.42578125" style="313" customWidth="1"/>
    <col min="7938" max="7938" width="21.7109375" style="313" customWidth="1"/>
    <col min="7939" max="7939" width="15.42578125" style="313" customWidth="1"/>
    <col min="7940" max="7940" width="24.42578125" style="313" customWidth="1"/>
    <col min="7941" max="8192" width="8" style="313"/>
    <col min="8193" max="8193" width="23.42578125" style="313" customWidth="1"/>
    <col min="8194" max="8194" width="21.7109375" style="313" customWidth="1"/>
    <col min="8195" max="8195" width="15.42578125" style="313" customWidth="1"/>
    <col min="8196" max="8196" width="24.42578125" style="313" customWidth="1"/>
    <col min="8197" max="8448" width="8" style="313"/>
    <col min="8449" max="8449" width="23.42578125" style="313" customWidth="1"/>
    <col min="8450" max="8450" width="21.7109375" style="313" customWidth="1"/>
    <col min="8451" max="8451" width="15.42578125" style="313" customWidth="1"/>
    <col min="8452" max="8452" width="24.42578125" style="313" customWidth="1"/>
    <col min="8453" max="8704" width="8" style="313"/>
    <col min="8705" max="8705" width="23.42578125" style="313" customWidth="1"/>
    <col min="8706" max="8706" width="21.7109375" style="313" customWidth="1"/>
    <col min="8707" max="8707" width="15.42578125" style="313" customWidth="1"/>
    <col min="8708" max="8708" width="24.42578125" style="313" customWidth="1"/>
    <col min="8709" max="8960" width="8" style="313"/>
    <col min="8961" max="8961" width="23.42578125" style="313" customWidth="1"/>
    <col min="8962" max="8962" width="21.7109375" style="313" customWidth="1"/>
    <col min="8963" max="8963" width="15.42578125" style="313" customWidth="1"/>
    <col min="8964" max="8964" width="24.42578125" style="313" customWidth="1"/>
    <col min="8965" max="9216" width="8" style="313"/>
    <col min="9217" max="9217" width="23.42578125" style="313" customWidth="1"/>
    <col min="9218" max="9218" width="21.7109375" style="313" customWidth="1"/>
    <col min="9219" max="9219" width="15.42578125" style="313" customWidth="1"/>
    <col min="9220" max="9220" width="24.42578125" style="313" customWidth="1"/>
    <col min="9221" max="9472" width="8" style="313"/>
    <col min="9473" max="9473" width="23.42578125" style="313" customWidth="1"/>
    <col min="9474" max="9474" width="21.7109375" style="313" customWidth="1"/>
    <col min="9475" max="9475" width="15.42578125" style="313" customWidth="1"/>
    <col min="9476" max="9476" width="24.42578125" style="313" customWidth="1"/>
    <col min="9477" max="9728" width="8" style="313"/>
    <col min="9729" max="9729" width="23.42578125" style="313" customWidth="1"/>
    <col min="9730" max="9730" width="21.7109375" style="313" customWidth="1"/>
    <col min="9731" max="9731" width="15.42578125" style="313" customWidth="1"/>
    <col min="9732" max="9732" width="24.42578125" style="313" customWidth="1"/>
    <col min="9733" max="9984" width="8" style="313"/>
    <col min="9985" max="9985" width="23.42578125" style="313" customWidth="1"/>
    <col min="9986" max="9986" width="21.7109375" style="313" customWidth="1"/>
    <col min="9987" max="9987" width="15.42578125" style="313" customWidth="1"/>
    <col min="9988" max="9988" width="24.42578125" style="313" customWidth="1"/>
    <col min="9989" max="10240" width="8" style="313"/>
    <col min="10241" max="10241" width="23.42578125" style="313" customWidth="1"/>
    <col min="10242" max="10242" width="21.7109375" style="313" customWidth="1"/>
    <col min="10243" max="10243" width="15.42578125" style="313" customWidth="1"/>
    <col min="10244" max="10244" width="24.42578125" style="313" customWidth="1"/>
    <col min="10245" max="10496" width="8" style="313"/>
    <col min="10497" max="10497" width="23.42578125" style="313" customWidth="1"/>
    <col min="10498" max="10498" width="21.7109375" style="313" customWidth="1"/>
    <col min="10499" max="10499" width="15.42578125" style="313" customWidth="1"/>
    <col min="10500" max="10500" width="24.42578125" style="313" customWidth="1"/>
    <col min="10501" max="10752" width="8" style="313"/>
    <col min="10753" max="10753" width="23.42578125" style="313" customWidth="1"/>
    <col min="10754" max="10754" width="21.7109375" style="313" customWidth="1"/>
    <col min="10755" max="10755" width="15.42578125" style="313" customWidth="1"/>
    <col min="10756" max="10756" width="24.42578125" style="313" customWidth="1"/>
    <col min="10757" max="11008" width="8" style="313"/>
    <col min="11009" max="11009" width="23.42578125" style="313" customWidth="1"/>
    <col min="11010" max="11010" width="21.7109375" style="313" customWidth="1"/>
    <col min="11011" max="11011" width="15.42578125" style="313" customWidth="1"/>
    <col min="11012" max="11012" width="24.42578125" style="313" customWidth="1"/>
    <col min="11013" max="11264" width="8" style="313"/>
    <col min="11265" max="11265" width="23.42578125" style="313" customWidth="1"/>
    <col min="11266" max="11266" width="21.7109375" style="313" customWidth="1"/>
    <col min="11267" max="11267" width="15.42578125" style="313" customWidth="1"/>
    <col min="11268" max="11268" width="24.42578125" style="313" customWidth="1"/>
    <col min="11269" max="11520" width="8" style="313"/>
    <col min="11521" max="11521" width="23.42578125" style="313" customWidth="1"/>
    <col min="11522" max="11522" width="21.7109375" style="313" customWidth="1"/>
    <col min="11523" max="11523" width="15.42578125" style="313" customWidth="1"/>
    <col min="11524" max="11524" width="24.42578125" style="313" customWidth="1"/>
    <col min="11525" max="11776" width="8" style="313"/>
    <col min="11777" max="11777" width="23.42578125" style="313" customWidth="1"/>
    <col min="11778" max="11778" width="21.7109375" style="313" customWidth="1"/>
    <col min="11779" max="11779" width="15.42578125" style="313" customWidth="1"/>
    <col min="11780" max="11780" width="24.42578125" style="313" customWidth="1"/>
    <col min="11781" max="12032" width="8" style="313"/>
    <col min="12033" max="12033" width="23.42578125" style="313" customWidth="1"/>
    <col min="12034" max="12034" width="21.7109375" style="313" customWidth="1"/>
    <col min="12035" max="12035" width="15.42578125" style="313" customWidth="1"/>
    <col min="12036" max="12036" width="24.42578125" style="313" customWidth="1"/>
    <col min="12037" max="12288" width="8" style="313"/>
    <col min="12289" max="12289" width="23.42578125" style="313" customWidth="1"/>
    <col min="12290" max="12290" width="21.7109375" style="313" customWidth="1"/>
    <col min="12291" max="12291" width="15.42578125" style="313" customWidth="1"/>
    <col min="12292" max="12292" width="24.42578125" style="313" customWidth="1"/>
    <col min="12293" max="12544" width="8" style="313"/>
    <col min="12545" max="12545" width="23.42578125" style="313" customWidth="1"/>
    <col min="12546" max="12546" width="21.7109375" style="313" customWidth="1"/>
    <col min="12547" max="12547" width="15.42578125" style="313" customWidth="1"/>
    <col min="12548" max="12548" width="24.42578125" style="313" customWidth="1"/>
    <col min="12549" max="12800" width="8" style="313"/>
    <col min="12801" max="12801" width="23.42578125" style="313" customWidth="1"/>
    <col min="12802" max="12802" width="21.7109375" style="313" customWidth="1"/>
    <col min="12803" max="12803" width="15.42578125" style="313" customWidth="1"/>
    <col min="12804" max="12804" width="24.42578125" style="313" customWidth="1"/>
    <col min="12805" max="13056" width="8" style="313"/>
    <col min="13057" max="13057" width="23.42578125" style="313" customWidth="1"/>
    <col min="13058" max="13058" width="21.7109375" style="313" customWidth="1"/>
    <col min="13059" max="13059" width="15.42578125" style="313" customWidth="1"/>
    <col min="13060" max="13060" width="24.42578125" style="313" customWidth="1"/>
    <col min="13061" max="13312" width="8" style="313"/>
    <col min="13313" max="13313" width="23.42578125" style="313" customWidth="1"/>
    <col min="13314" max="13314" width="21.7109375" style="313" customWidth="1"/>
    <col min="13315" max="13315" width="15.42578125" style="313" customWidth="1"/>
    <col min="13316" max="13316" width="24.42578125" style="313" customWidth="1"/>
    <col min="13317" max="13568" width="8" style="313"/>
    <col min="13569" max="13569" width="23.42578125" style="313" customWidth="1"/>
    <col min="13570" max="13570" width="21.7109375" style="313" customWidth="1"/>
    <col min="13571" max="13571" width="15.42578125" style="313" customWidth="1"/>
    <col min="13572" max="13572" width="24.42578125" style="313" customWidth="1"/>
    <col min="13573" max="13824" width="8" style="313"/>
    <col min="13825" max="13825" width="23.42578125" style="313" customWidth="1"/>
    <col min="13826" max="13826" width="21.7109375" style="313" customWidth="1"/>
    <col min="13827" max="13827" width="15.42578125" style="313" customWidth="1"/>
    <col min="13828" max="13828" width="24.42578125" style="313" customWidth="1"/>
    <col min="13829" max="14080" width="8" style="313"/>
    <col min="14081" max="14081" width="23.42578125" style="313" customWidth="1"/>
    <col min="14082" max="14082" width="21.7109375" style="313" customWidth="1"/>
    <col min="14083" max="14083" width="15.42578125" style="313" customWidth="1"/>
    <col min="14084" max="14084" width="24.42578125" style="313" customWidth="1"/>
    <col min="14085" max="14336" width="8" style="313"/>
    <col min="14337" max="14337" width="23.42578125" style="313" customWidth="1"/>
    <col min="14338" max="14338" width="21.7109375" style="313" customWidth="1"/>
    <col min="14339" max="14339" width="15.42578125" style="313" customWidth="1"/>
    <col min="14340" max="14340" width="24.42578125" style="313" customWidth="1"/>
    <col min="14341" max="14592" width="8" style="313"/>
    <col min="14593" max="14593" width="23.42578125" style="313" customWidth="1"/>
    <col min="14594" max="14594" width="21.7109375" style="313" customWidth="1"/>
    <col min="14595" max="14595" width="15.42578125" style="313" customWidth="1"/>
    <col min="14596" max="14596" width="24.42578125" style="313" customWidth="1"/>
    <col min="14597" max="14848" width="8" style="313"/>
    <col min="14849" max="14849" width="23.42578125" style="313" customWidth="1"/>
    <col min="14850" max="14850" width="21.7109375" style="313" customWidth="1"/>
    <col min="14851" max="14851" width="15.42578125" style="313" customWidth="1"/>
    <col min="14852" max="14852" width="24.42578125" style="313" customWidth="1"/>
    <col min="14853" max="15104" width="8" style="313"/>
    <col min="15105" max="15105" width="23.42578125" style="313" customWidth="1"/>
    <col min="15106" max="15106" width="21.7109375" style="313" customWidth="1"/>
    <col min="15107" max="15107" width="15.42578125" style="313" customWidth="1"/>
    <col min="15108" max="15108" width="24.42578125" style="313" customWidth="1"/>
    <col min="15109" max="15360" width="8" style="313"/>
    <col min="15361" max="15361" width="23.42578125" style="313" customWidth="1"/>
    <col min="15362" max="15362" width="21.7109375" style="313" customWidth="1"/>
    <col min="15363" max="15363" width="15.42578125" style="313" customWidth="1"/>
    <col min="15364" max="15364" width="24.42578125" style="313" customWidth="1"/>
    <col min="15365" max="15616" width="8" style="313"/>
    <col min="15617" max="15617" width="23.42578125" style="313" customWidth="1"/>
    <col min="15618" max="15618" width="21.7109375" style="313" customWidth="1"/>
    <col min="15619" max="15619" width="15.42578125" style="313" customWidth="1"/>
    <col min="15620" max="15620" width="24.42578125" style="313" customWidth="1"/>
    <col min="15621" max="15872" width="8" style="313"/>
    <col min="15873" max="15873" width="23.42578125" style="313" customWidth="1"/>
    <col min="15874" max="15874" width="21.7109375" style="313" customWidth="1"/>
    <col min="15875" max="15875" width="15.42578125" style="313" customWidth="1"/>
    <col min="15876" max="15876" width="24.42578125" style="313" customWidth="1"/>
    <col min="15877" max="16128" width="8" style="313"/>
    <col min="16129" max="16129" width="23.42578125" style="313" customWidth="1"/>
    <col min="16130" max="16130" width="21.7109375" style="313" customWidth="1"/>
    <col min="16131" max="16131" width="15.42578125" style="313" customWidth="1"/>
    <col min="16132" max="16132" width="24.42578125" style="313" customWidth="1"/>
    <col min="16133" max="16384" width="8" style="313"/>
  </cols>
  <sheetData>
    <row r="1" spans="1:66" ht="143.25" customHeight="1">
      <c r="A1" s="311"/>
      <c r="B1" s="897" t="s">
        <v>2947</v>
      </c>
      <c r="C1" s="897"/>
      <c r="D1" s="516"/>
      <c r="E1" s="515"/>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row>
    <row r="2" spans="1:66" ht="9.75" customHeight="1">
      <c r="A2" s="314"/>
      <c r="B2" s="314"/>
      <c r="C2" s="315"/>
      <c r="D2" s="315"/>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row>
    <row r="3" spans="1:66">
      <c r="A3" s="898" t="s">
        <v>2948</v>
      </c>
      <c r="B3" s="898"/>
      <c r="C3" s="898"/>
      <c r="D3" s="898"/>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row>
    <row r="4" spans="1:66" ht="14.25" customHeight="1">
      <c r="A4" s="898"/>
      <c r="B4" s="898"/>
      <c r="C4" s="898"/>
      <c r="D4" s="898"/>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row>
    <row r="5" spans="1:66" ht="25.5" customHeight="1">
      <c r="A5" s="898" t="s">
        <v>2949</v>
      </c>
      <c r="B5" s="898"/>
      <c r="C5" s="898"/>
      <c r="D5" s="898"/>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row>
    <row r="6" spans="1:66" ht="14.45">
      <c r="A6" s="899" t="s">
        <v>2917</v>
      </c>
      <c r="B6" s="899"/>
      <c r="C6" s="899"/>
      <c r="D6" s="316"/>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row>
    <row r="7" spans="1:66" ht="14.45">
      <c r="A7" s="316" t="s">
        <v>2918</v>
      </c>
      <c r="B7" s="894" t="str">
        <f>Cover!D3</f>
        <v>Salten Langsø Skovadministration A/S</v>
      </c>
      <c r="C7" s="894"/>
      <c r="D7" s="894"/>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row>
    <row r="8" spans="1:66" ht="14.45">
      <c r="A8" s="316" t="s">
        <v>2950</v>
      </c>
      <c r="B8" s="894" t="str">
        <f>'1 Basic Info'!C14</f>
        <v>Additvej 15, DK-8740 Brædstrup</v>
      </c>
      <c r="C8" s="894"/>
      <c r="D8" s="894"/>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row>
    <row r="9" spans="1:66" ht="14.45">
      <c r="A9" s="316" t="s">
        <v>93</v>
      </c>
      <c r="B9" s="317" t="str">
        <f>'1 Basic Info'!C15</f>
        <v>Denmark</v>
      </c>
      <c r="C9" s="317"/>
      <c r="D9" s="317"/>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row>
    <row r="10" spans="1:66" ht="14.45">
      <c r="A10" s="316" t="s">
        <v>2919</v>
      </c>
      <c r="B10" s="894" t="str">
        <f>'1 Basic Info'!C14</f>
        <v>Additvej 15, DK-8740 Brædstrup</v>
      </c>
      <c r="C10" s="894"/>
      <c r="D10" s="317"/>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row>
    <row r="11" spans="1:66" ht="14.45">
      <c r="A11" s="316" t="s">
        <v>123</v>
      </c>
      <c r="B11" s="894" t="str">
        <f>'1 Basic Info'!C3</f>
        <v>SA-PEFC-FM-010255</v>
      </c>
      <c r="C11" s="894"/>
      <c r="D11" s="317"/>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row>
    <row r="12" spans="1:66" ht="14.45">
      <c r="A12" s="316" t="s">
        <v>2951</v>
      </c>
      <c r="B12" s="318" t="str">
        <f>Cover!D10</f>
        <v>12.06.2021</v>
      </c>
      <c r="C12" s="317" t="s">
        <v>2952</v>
      </c>
      <c r="D12" s="318" t="str">
        <f>Cover!D11</f>
        <v>11.06.2026</v>
      </c>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row>
    <row r="13" spans="1:66" ht="9.75" customHeight="1">
      <c r="A13" s="316"/>
      <c r="B13" s="317"/>
      <c r="C13" s="319"/>
      <c r="D13" s="317"/>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row>
    <row r="14" spans="1:66" ht="18" customHeight="1">
      <c r="A14" s="899" t="s">
        <v>2953</v>
      </c>
      <c r="B14" s="899"/>
      <c r="C14" s="899"/>
      <c r="D14" s="899"/>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row>
    <row r="15" spans="1:66" s="323" customFormat="1" ht="14.45">
      <c r="A15" s="320" t="s">
        <v>2954</v>
      </c>
      <c r="B15" s="321" t="s">
        <v>2955</v>
      </c>
      <c r="C15" s="321" t="s">
        <v>2956</v>
      </c>
      <c r="D15" s="321" t="s">
        <v>2957</v>
      </c>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row>
    <row r="16" spans="1:66" s="326" customFormat="1">
      <c r="A16" s="324" t="s">
        <v>2958</v>
      </c>
      <c r="B16" s="324" t="s">
        <v>2959</v>
      </c>
      <c r="C16" s="324" t="s">
        <v>2960</v>
      </c>
      <c r="D16" s="324" t="s">
        <v>2961</v>
      </c>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row>
    <row r="17" spans="1:66" s="326" customFormat="1">
      <c r="A17" s="324" t="s">
        <v>2958</v>
      </c>
      <c r="B17" s="324" t="s">
        <v>2962</v>
      </c>
      <c r="C17" s="324" t="s">
        <v>2963</v>
      </c>
      <c r="D17" s="324" t="s">
        <v>2961</v>
      </c>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row>
    <row r="18" spans="1:66" s="326" customFormat="1">
      <c r="A18" s="324"/>
      <c r="B18" s="324"/>
      <c r="C18" s="324"/>
      <c r="D18" s="324"/>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row>
    <row r="19" spans="1:66" s="326" customFormat="1">
      <c r="A19" s="324"/>
      <c r="B19" s="324"/>
      <c r="C19" s="324"/>
      <c r="D19" s="324"/>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row>
    <row r="20" spans="1:66">
      <c r="A20" s="327"/>
      <c r="B20" s="327"/>
      <c r="C20" s="327"/>
      <c r="D20" s="327"/>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row>
    <row r="21" spans="1:66">
      <c r="A21" s="327"/>
      <c r="B21" s="327"/>
      <c r="C21" s="327"/>
      <c r="D21" s="327"/>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row>
    <row r="22" spans="1:66">
      <c r="A22" s="327"/>
      <c r="B22" s="327"/>
      <c r="C22" s="327"/>
      <c r="D22" s="327"/>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row>
    <row r="23" spans="1:66">
      <c r="A23" s="327"/>
      <c r="B23" s="327"/>
      <c r="C23" s="327"/>
      <c r="D23" s="327"/>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row>
    <row r="24" spans="1:66" ht="14.45">
      <c r="A24" s="317"/>
      <c r="B24" s="328"/>
      <c r="C24" s="317"/>
      <c r="D24" s="328"/>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row>
    <row r="25" spans="1:66" ht="14.45">
      <c r="A25" s="329" t="s">
        <v>2941</v>
      </c>
      <c r="B25" s="330"/>
      <c r="C25" s="331"/>
      <c r="D25" s="33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row>
    <row r="26" spans="1:66" ht="15.75" customHeight="1">
      <c r="A26" s="893" t="s">
        <v>2918</v>
      </c>
      <c r="B26" s="894"/>
      <c r="C26" s="900"/>
      <c r="D26" s="901"/>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row>
    <row r="27" spans="1:66" ht="26.25" customHeight="1">
      <c r="A27" s="893" t="s">
        <v>2964</v>
      </c>
      <c r="B27" s="894"/>
      <c r="C27" s="895"/>
      <c r="D27" s="896"/>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row>
    <row r="28" spans="1:66" ht="14.45">
      <c r="A28" s="903" t="s">
        <v>2940</v>
      </c>
      <c r="B28" s="904"/>
      <c r="C28" s="333"/>
      <c r="D28" s="334"/>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row>
    <row r="29" spans="1:66" ht="14.45">
      <c r="A29" s="316"/>
      <c r="B29" s="316"/>
      <c r="C29" s="319"/>
      <c r="D29" s="316"/>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row>
    <row r="30" spans="1:66">
      <c r="A30" s="905" t="s">
        <v>42</v>
      </c>
      <c r="B30" s="905"/>
      <c r="C30" s="905"/>
      <c r="D30" s="905"/>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row>
    <row r="31" spans="1:66">
      <c r="A31" s="902" t="s">
        <v>43</v>
      </c>
      <c r="B31" s="902"/>
      <c r="C31" s="902"/>
      <c r="D31" s="90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row>
    <row r="32" spans="1:66">
      <c r="A32" s="902" t="s">
        <v>2965</v>
      </c>
      <c r="B32" s="902"/>
      <c r="C32" s="902"/>
      <c r="D32" s="90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row>
    <row r="33" spans="1:66" ht="13.5" customHeight="1">
      <c r="A33" s="335"/>
      <c r="B33" s="335"/>
      <c r="C33" s="335"/>
      <c r="D33" s="335"/>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row>
    <row r="34" spans="1:66">
      <c r="A34" s="902" t="s">
        <v>45</v>
      </c>
      <c r="B34" s="902"/>
      <c r="C34" s="902"/>
      <c r="D34" s="90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row>
    <row r="35" spans="1:66">
      <c r="A35" s="902" t="s">
        <v>46</v>
      </c>
      <c r="B35" s="902"/>
      <c r="C35" s="902"/>
      <c r="D35" s="90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row>
    <row r="36" spans="1:66">
      <c r="A36" s="902" t="s">
        <v>2966</v>
      </c>
      <c r="B36" s="902"/>
      <c r="C36" s="902"/>
      <c r="D36" s="90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row>
    <row r="37" spans="1:66">
      <c r="A37" s="312"/>
      <c r="B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row>
    <row r="38" spans="1:66">
      <c r="A38" s="312"/>
      <c r="B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row>
    <row r="39" spans="1:66">
      <c r="A39" s="312"/>
      <c r="B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row>
    <row r="40" spans="1:66">
      <c r="A40" s="312"/>
      <c r="B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row>
    <row r="41" spans="1:66" s="312" customFormat="1"/>
    <row r="42" spans="1:66" s="312" customFormat="1"/>
    <row r="43" spans="1:66" s="312" customFormat="1"/>
    <row r="44" spans="1:66" s="312" customFormat="1"/>
    <row r="45" spans="1:66" s="312" customFormat="1"/>
    <row r="46" spans="1:66" s="312" customFormat="1"/>
    <row r="47" spans="1:66" s="312" customFormat="1"/>
    <row r="48" spans="1:66" s="312" customFormat="1"/>
    <row r="49" spans="1:31" s="312" customFormat="1"/>
    <row r="50" spans="1:31" s="312" customFormat="1"/>
    <row r="51" spans="1:31" s="312" customFormat="1"/>
    <row r="52" spans="1:31" s="312" customFormat="1"/>
    <row r="53" spans="1:31" s="312" customFormat="1"/>
    <row r="54" spans="1:31" s="312" customFormat="1"/>
    <row r="55" spans="1:31" s="312" customFormat="1"/>
    <row r="56" spans="1:31" s="312" customFormat="1"/>
    <row r="57" spans="1:31" s="312" customFormat="1"/>
    <row r="58" spans="1:31" s="312" customFormat="1"/>
    <row r="59" spans="1:31" s="312" customFormat="1"/>
    <row r="60" spans="1:31">
      <c r="A60" s="312"/>
      <c r="B60" s="312"/>
      <c r="M60" s="312"/>
      <c r="N60" s="312"/>
      <c r="O60" s="312"/>
      <c r="P60" s="312"/>
      <c r="Q60" s="312"/>
      <c r="R60" s="312"/>
      <c r="S60" s="312"/>
      <c r="T60" s="312"/>
      <c r="U60" s="312"/>
      <c r="V60" s="312"/>
      <c r="W60" s="312"/>
      <c r="X60" s="312"/>
      <c r="Y60" s="312"/>
      <c r="Z60" s="312"/>
      <c r="AA60" s="312"/>
      <c r="AB60" s="312"/>
      <c r="AC60" s="312"/>
      <c r="AD60" s="312"/>
      <c r="AE60" s="312"/>
    </row>
    <row r="61" spans="1:31">
      <c r="A61" s="312"/>
      <c r="B61" s="312"/>
      <c r="M61" s="312"/>
      <c r="N61" s="312"/>
      <c r="O61" s="312"/>
      <c r="P61" s="312"/>
      <c r="Q61" s="312"/>
      <c r="R61" s="312"/>
      <c r="S61" s="312"/>
      <c r="T61" s="312"/>
      <c r="U61" s="312"/>
      <c r="V61" s="312"/>
      <c r="W61" s="312"/>
      <c r="X61" s="312"/>
      <c r="Y61" s="312"/>
      <c r="Z61" s="312"/>
      <c r="AA61" s="312"/>
      <c r="AB61" s="312"/>
      <c r="AC61" s="312"/>
      <c r="AD61" s="312"/>
      <c r="AE61" s="312"/>
    </row>
    <row r="62" spans="1:31">
      <c r="A62" s="312"/>
      <c r="B62" s="312"/>
      <c r="M62" s="312"/>
      <c r="N62" s="312"/>
      <c r="O62" s="312"/>
      <c r="P62" s="312"/>
      <c r="Q62" s="312"/>
      <c r="R62" s="312"/>
      <c r="S62" s="312"/>
      <c r="T62" s="312"/>
      <c r="U62" s="312"/>
      <c r="V62" s="312"/>
      <c r="W62" s="312"/>
      <c r="X62" s="312"/>
      <c r="Y62" s="312"/>
      <c r="Z62" s="312"/>
      <c r="AA62" s="312"/>
      <c r="AB62" s="312"/>
      <c r="AC62" s="312"/>
      <c r="AD62" s="312"/>
      <c r="AE62" s="312"/>
    </row>
    <row r="63" spans="1:31">
      <c r="A63" s="312"/>
      <c r="B63" s="312"/>
      <c r="M63" s="312"/>
      <c r="N63" s="312"/>
      <c r="O63" s="312"/>
      <c r="P63" s="312"/>
      <c r="Q63" s="312"/>
      <c r="R63" s="312"/>
      <c r="S63" s="312"/>
      <c r="T63" s="312"/>
      <c r="U63" s="312"/>
      <c r="V63" s="312"/>
      <c r="W63" s="312"/>
      <c r="X63" s="312"/>
      <c r="Y63" s="312"/>
      <c r="Z63" s="312"/>
      <c r="AA63" s="312"/>
      <c r="AB63" s="312"/>
      <c r="AC63" s="312"/>
      <c r="AD63" s="312"/>
      <c r="AE63" s="312"/>
    </row>
    <row r="64" spans="1:31">
      <c r="A64" s="312"/>
      <c r="B64" s="312"/>
      <c r="M64" s="312"/>
      <c r="N64" s="312"/>
      <c r="O64" s="312"/>
      <c r="P64" s="312"/>
      <c r="Q64" s="312"/>
      <c r="R64" s="312"/>
      <c r="S64" s="312"/>
      <c r="T64" s="312"/>
      <c r="U64" s="312"/>
      <c r="V64" s="312"/>
      <c r="W64" s="312"/>
      <c r="X64" s="312"/>
      <c r="Y64" s="312"/>
      <c r="Z64" s="312"/>
      <c r="AA64" s="312"/>
      <c r="AB64" s="312"/>
      <c r="AC64" s="312"/>
      <c r="AD64" s="312"/>
      <c r="AE64" s="312"/>
    </row>
    <row r="65" spans="1:31">
      <c r="A65" s="312"/>
      <c r="B65" s="312"/>
      <c r="M65" s="312"/>
      <c r="N65" s="312"/>
      <c r="O65" s="312"/>
      <c r="P65" s="312"/>
      <c r="Q65" s="312"/>
      <c r="R65" s="312"/>
      <c r="S65" s="312"/>
      <c r="T65" s="312"/>
      <c r="U65" s="312"/>
      <c r="V65" s="312"/>
      <c r="W65" s="312"/>
      <c r="X65" s="312"/>
      <c r="Y65" s="312"/>
      <c r="Z65" s="312"/>
      <c r="AA65" s="312"/>
      <c r="AB65" s="312"/>
      <c r="AC65" s="312"/>
      <c r="AD65" s="312"/>
      <c r="AE65" s="312"/>
    </row>
    <row r="66" spans="1:31">
      <c r="A66" s="312"/>
      <c r="B66" s="312"/>
      <c r="M66" s="312"/>
      <c r="N66" s="312"/>
      <c r="O66" s="312"/>
      <c r="P66" s="312"/>
      <c r="Q66" s="312"/>
      <c r="R66" s="312"/>
      <c r="S66" s="312"/>
      <c r="T66" s="312"/>
      <c r="U66" s="312"/>
      <c r="V66" s="312"/>
      <c r="W66" s="312"/>
      <c r="X66" s="312"/>
      <c r="Y66" s="312"/>
      <c r="Z66" s="312"/>
      <c r="AA66" s="312"/>
      <c r="AB66" s="312"/>
      <c r="AC66" s="312"/>
      <c r="AD66" s="312"/>
      <c r="AE66" s="312"/>
    </row>
    <row r="67" spans="1:31">
      <c r="A67" s="312"/>
      <c r="B67" s="312"/>
      <c r="M67" s="312"/>
      <c r="N67" s="312"/>
      <c r="O67" s="312"/>
      <c r="P67" s="312"/>
      <c r="Q67" s="312"/>
      <c r="R67" s="312"/>
      <c r="S67" s="312"/>
      <c r="T67" s="312"/>
      <c r="U67" s="312"/>
      <c r="V67" s="312"/>
      <c r="W67" s="312"/>
      <c r="X67" s="312"/>
      <c r="Y67" s="312"/>
      <c r="Z67" s="312"/>
      <c r="AA67" s="312"/>
      <c r="AB67" s="312"/>
      <c r="AC67" s="312"/>
      <c r="AD67" s="312"/>
      <c r="AE67" s="312"/>
    </row>
    <row r="68" spans="1:31">
      <c r="A68" s="312"/>
      <c r="B68" s="312"/>
      <c r="M68" s="312"/>
      <c r="N68" s="312"/>
      <c r="O68" s="312"/>
      <c r="P68" s="312"/>
      <c r="Q68" s="312"/>
      <c r="R68" s="312"/>
      <c r="S68" s="312"/>
      <c r="T68" s="312"/>
      <c r="U68" s="312"/>
      <c r="V68" s="312"/>
      <c r="W68" s="312"/>
      <c r="X68" s="312"/>
      <c r="Y68" s="312"/>
      <c r="Z68" s="312"/>
      <c r="AA68" s="312"/>
      <c r="AB68" s="312"/>
      <c r="AC68" s="312"/>
      <c r="AD68" s="312"/>
      <c r="AE68" s="312"/>
    </row>
    <row r="69" spans="1:31">
      <c r="A69" s="312"/>
      <c r="B69" s="312"/>
      <c r="M69" s="312"/>
      <c r="N69" s="312"/>
      <c r="O69" s="312"/>
      <c r="P69" s="312"/>
      <c r="Q69" s="312"/>
      <c r="R69" s="312"/>
      <c r="S69" s="312"/>
      <c r="T69" s="312"/>
      <c r="U69" s="312"/>
      <c r="V69" s="312"/>
      <c r="W69" s="312"/>
      <c r="X69" s="312"/>
      <c r="Y69" s="312"/>
      <c r="Z69" s="312"/>
      <c r="AA69" s="312"/>
      <c r="AB69" s="312"/>
      <c r="AC69" s="312"/>
      <c r="AD69" s="312"/>
      <c r="AE69" s="312"/>
    </row>
    <row r="70" spans="1:31">
      <c r="A70" s="312"/>
      <c r="B70" s="312"/>
      <c r="M70" s="312"/>
      <c r="N70" s="312"/>
      <c r="O70" s="312"/>
      <c r="P70" s="312"/>
      <c r="Q70" s="312"/>
      <c r="R70" s="312"/>
      <c r="S70" s="312"/>
      <c r="T70" s="312"/>
      <c r="U70" s="312"/>
      <c r="V70" s="312"/>
      <c r="W70" s="312"/>
      <c r="X70" s="312"/>
      <c r="Y70" s="312"/>
      <c r="Z70" s="312"/>
      <c r="AA70" s="312"/>
      <c r="AB70" s="312"/>
      <c r="AC70" s="312"/>
      <c r="AD70" s="312"/>
      <c r="AE70" s="312"/>
    </row>
    <row r="71" spans="1:31">
      <c r="A71" s="312"/>
      <c r="B71" s="312"/>
      <c r="M71" s="312"/>
      <c r="N71" s="312"/>
      <c r="O71" s="312"/>
      <c r="P71" s="312"/>
      <c r="Q71" s="312"/>
      <c r="R71" s="312"/>
      <c r="S71" s="312"/>
      <c r="T71" s="312"/>
      <c r="U71" s="312"/>
      <c r="V71" s="312"/>
      <c r="W71" s="312"/>
      <c r="X71" s="312"/>
      <c r="Y71" s="312"/>
      <c r="Z71" s="312"/>
      <c r="AA71" s="312"/>
      <c r="AB71" s="312"/>
      <c r="AC71" s="312"/>
      <c r="AD71" s="312"/>
      <c r="AE71" s="312"/>
    </row>
    <row r="72" spans="1:31">
      <c r="A72" s="312"/>
      <c r="B72" s="312"/>
      <c r="M72" s="312"/>
      <c r="N72" s="312"/>
      <c r="O72" s="312"/>
      <c r="P72" s="312"/>
      <c r="Q72" s="312"/>
      <c r="R72" s="312"/>
      <c r="S72" s="312"/>
      <c r="T72" s="312"/>
      <c r="U72" s="312"/>
      <c r="V72" s="312"/>
      <c r="W72" s="312"/>
      <c r="X72" s="312"/>
      <c r="Y72" s="312"/>
      <c r="Z72" s="312"/>
      <c r="AA72" s="312"/>
      <c r="AB72" s="312"/>
      <c r="AC72" s="312"/>
      <c r="AD72" s="312"/>
      <c r="AE72" s="312"/>
    </row>
    <row r="73" spans="1:31">
      <c r="A73" s="312"/>
      <c r="B73" s="312"/>
      <c r="M73" s="312"/>
      <c r="N73" s="312"/>
      <c r="O73" s="312"/>
      <c r="P73" s="312"/>
      <c r="Q73" s="312"/>
      <c r="R73" s="312"/>
      <c r="S73" s="312"/>
      <c r="T73" s="312"/>
      <c r="U73" s="312"/>
      <c r="V73" s="312"/>
      <c r="W73" s="312"/>
      <c r="X73" s="312"/>
      <c r="Y73" s="312"/>
      <c r="Z73" s="312"/>
      <c r="AA73" s="312"/>
      <c r="AB73" s="312"/>
      <c r="AC73" s="312"/>
      <c r="AD73" s="312"/>
      <c r="AE73" s="312"/>
    </row>
    <row r="74" spans="1:31">
      <c r="A74" s="312"/>
      <c r="B74" s="312"/>
      <c r="M74" s="312"/>
      <c r="N74" s="312"/>
      <c r="O74" s="312"/>
      <c r="P74" s="312"/>
      <c r="Q74" s="312"/>
      <c r="R74" s="312"/>
      <c r="S74" s="312"/>
      <c r="T74" s="312"/>
      <c r="U74" s="312"/>
      <c r="V74" s="312"/>
      <c r="W74" s="312"/>
      <c r="X74" s="312"/>
      <c r="Y74" s="312"/>
      <c r="Z74" s="312"/>
      <c r="AA74" s="312"/>
      <c r="AB74" s="312"/>
      <c r="AC74" s="312"/>
      <c r="AD74" s="312"/>
      <c r="AE74" s="312"/>
    </row>
    <row r="75" spans="1:31">
      <c r="A75" s="312"/>
      <c r="B75" s="312"/>
      <c r="M75" s="312"/>
      <c r="N75" s="312"/>
      <c r="O75" s="312"/>
      <c r="P75" s="312"/>
      <c r="Q75" s="312"/>
      <c r="R75" s="312"/>
      <c r="S75" s="312"/>
      <c r="T75" s="312"/>
      <c r="U75" s="312"/>
      <c r="V75" s="312"/>
      <c r="W75" s="312"/>
      <c r="X75" s="312"/>
      <c r="Y75" s="312"/>
      <c r="Z75" s="312"/>
      <c r="AA75" s="312"/>
      <c r="AB75" s="312"/>
      <c r="AC75" s="312"/>
      <c r="AD75" s="312"/>
      <c r="AE75" s="312"/>
    </row>
    <row r="76" spans="1:31">
      <c r="A76" s="312"/>
      <c r="B76" s="312"/>
      <c r="M76" s="312"/>
      <c r="N76" s="312"/>
      <c r="O76" s="312"/>
      <c r="P76" s="312"/>
      <c r="Q76" s="312"/>
      <c r="R76" s="312"/>
      <c r="S76" s="312"/>
      <c r="T76" s="312"/>
      <c r="U76" s="312"/>
      <c r="V76" s="312"/>
      <c r="W76" s="312"/>
      <c r="X76" s="312"/>
      <c r="Y76" s="312"/>
      <c r="Z76" s="312"/>
      <c r="AA76" s="312"/>
      <c r="AB76" s="312"/>
      <c r="AC76" s="312"/>
      <c r="AD76" s="312"/>
      <c r="AE76" s="312"/>
    </row>
    <row r="77" spans="1:31">
      <c r="A77" s="312"/>
      <c r="B77" s="312"/>
      <c r="M77" s="312"/>
      <c r="N77" s="312"/>
      <c r="O77" s="312"/>
      <c r="P77" s="312"/>
      <c r="Q77" s="312"/>
      <c r="R77" s="312"/>
      <c r="S77" s="312"/>
      <c r="T77" s="312"/>
      <c r="U77" s="312"/>
      <c r="V77" s="312"/>
      <c r="W77" s="312"/>
      <c r="X77" s="312"/>
      <c r="Y77" s="312"/>
      <c r="Z77" s="312"/>
      <c r="AA77" s="312"/>
      <c r="AB77" s="312"/>
      <c r="AC77" s="312"/>
      <c r="AD77" s="312"/>
      <c r="AE77" s="312"/>
    </row>
    <row r="78" spans="1:31">
      <c r="A78" s="312"/>
      <c r="B78" s="312"/>
      <c r="M78" s="312"/>
      <c r="N78" s="312"/>
      <c r="O78" s="312"/>
      <c r="P78" s="312"/>
      <c r="Q78" s="312"/>
      <c r="R78" s="312"/>
      <c r="S78" s="312"/>
      <c r="T78" s="312"/>
      <c r="U78" s="312"/>
      <c r="V78" s="312"/>
      <c r="W78" s="312"/>
      <c r="X78" s="312"/>
      <c r="Y78" s="312"/>
      <c r="Z78" s="312"/>
      <c r="AA78" s="312"/>
      <c r="AB78" s="312"/>
      <c r="AC78" s="312"/>
      <c r="AD78" s="312"/>
      <c r="AE78" s="312"/>
    </row>
    <row r="79" spans="1:31">
      <c r="A79" s="312"/>
      <c r="B79" s="312"/>
      <c r="M79" s="312"/>
      <c r="N79" s="312"/>
      <c r="O79" s="312"/>
      <c r="P79" s="312"/>
      <c r="Q79" s="312"/>
      <c r="R79" s="312"/>
      <c r="S79" s="312"/>
      <c r="T79" s="312"/>
      <c r="U79" s="312"/>
      <c r="V79" s="312"/>
      <c r="W79" s="312"/>
      <c r="X79" s="312"/>
      <c r="Y79" s="312"/>
      <c r="Z79" s="312"/>
      <c r="AA79" s="312"/>
      <c r="AB79" s="312"/>
      <c r="AC79" s="312"/>
      <c r="AD79" s="312"/>
      <c r="AE79" s="312"/>
    </row>
    <row r="80" spans="1:31">
      <c r="A80" s="312"/>
      <c r="B80" s="312"/>
      <c r="M80" s="312"/>
      <c r="N80" s="312"/>
      <c r="O80" s="312"/>
      <c r="P80" s="312"/>
      <c r="Q80" s="312"/>
      <c r="R80" s="312"/>
      <c r="S80" s="312"/>
      <c r="T80" s="312"/>
      <c r="U80" s="312"/>
      <c r="V80" s="312"/>
      <c r="W80" s="312"/>
      <c r="X80" s="312"/>
      <c r="Y80" s="312"/>
      <c r="Z80" s="312"/>
      <c r="AA80" s="312"/>
      <c r="AB80" s="312"/>
      <c r="AC80" s="312"/>
      <c r="AD80" s="312"/>
      <c r="AE80" s="312"/>
    </row>
    <row r="81" spans="1:31">
      <c r="A81" s="312"/>
      <c r="B81" s="312"/>
      <c r="M81" s="312"/>
      <c r="N81" s="312"/>
      <c r="O81" s="312"/>
      <c r="P81" s="312"/>
      <c r="Q81" s="312"/>
      <c r="R81" s="312"/>
      <c r="S81" s="312"/>
      <c r="T81" s="312"/>
      <c r="U81" s="312"/>
      <c r="V81" s="312"/>
      <c r="W81" s="312"/>
      <c r="X81" s="312"/>
      <c r="Y81" s="312"/>
      <c r="Z81" s="312"/>
      <c r="AA81" s="312"/>
      <c r="AB81" s="312"/>
      <c r="AC81" s="312"/>
      <c r="AD81" s="312"/>
      <c r="AE81" s="312"/>
    </row>
    <row r="82" spans="1:31">
      <c r="A82" s="312"/>
      <c r="B82" s="312"/>
      <c r="M82" s="312"/>
      <c r="N82" s="312"/>
      <c r="O82" s="312"/>
      <c r="P82" s="312"/>
      <c r="Q82" s="312"/>
      <c r="R82" s="312"/>
      <c r="S82" s="312"/>
      <c r="T82" s="312"/>
      <c r="U82" s="312"/>
      <c r="V82" s="312"/>
      <c r="W82" s="312"/>
      <c r="X82" s="312"/>
      <c r="Y82" s="312"/>
      <c r="Z82" s="312"/>
      <c r="AA82" s="312"/>
      <c r="AB82" s="312"/>
      <c r="AC82" s="312"/>
      <c r="AD82" s="312"/>
      <c r="AE82" s="312"/>
    </row>
    <row r="83" spans="1:31">
      <c r="A83" s="312"/>
      <c r="B83" s="312"/>
      <c r="M83" s="312"/>
      <c r="N83" s="312"/>
      <c r="O83" s="312"/>
      <c r="P83" s="312"/>
      <c r="Q83" s="312"/>
      <c r="R83" s="312"/>
      <c r="S83" s="312"/>
      <c r="T83" s="312"/>
      <c r="U83" s="312"/>
      <c r="V83" s="312"/>
      <c r="W83" s="312"/>
      <c r="X83" s="312"/>
      <c r="Y83" s="312"/>
      <c r="Z83" s="312"/>
      <c r="AA83" s="312"/>
      <c r="AB83" s="312"/>
      <c r="AC83" s="312"/>
      <c r="AD83" s="312"/>
      <c r="AE83" s="312"/>
    </row>
    <row r="84" spans="1:31">
      <c r="A84" s="312"/>
      <c r="B84" s="312"/>
      <c r="M84" s="312"/>
      <c r="N84" s="312"/>
      <c r="O84" s="312"/>
      <c r="P84" s="312"/>
      <c r="Q84" s="312"/>
      <c r="R84" s="312"/>
      <c r="S84" s="312"/>
      <c r="T84" s="312"/>
      <c r="U84" s="312"/>
      <c r="V84" s="312"/>
      <c r="W84" s="312"/>
      <c r="X84" s="312"/>
      <c r="Y84" s="312"/>
      <c r="Z84" s="312"/>
      <c r="AA84" s="312"/>
      <c r="AB84" s="312"/>
      <c r="AC84" s="312"/>
      <c r="AD84" s="312"/>
      <c r="AE84" s="312"/>
    </row>
    <row r="85" spans="1:31">
      <c r="A85" s="312"/>
      <c r="B85" s="312"/>
      <c r="M85" s="312"/>
      <c r="N85" s="312"/>
      <c r="O85" s="312"/>
      <c r="P85" s="312"/>
      <c r="Q85" s="312"/>
      <c r="R85" s="312"/>
      <c r="S85" s="312"/>
      <c r="T85" s="312"/>
      <c r="U85" s="312"/>
      <c r="V85" s="312"/>
      <c r="W85" s="312"/>
      <c r="X85" s="312"/>
      <c r="Y85" s="312"/>
      <c r="Z85" s="312"/>
      <c r="AA85" s="312"/>
      <c r="AB85" s="312"/>
      <c r="AC85" s="312"/>
      <c r="AD85" s="312"/>
      <c r="AE85" s="312"/>
    </row>
    <row r="86" spans="1:31">
      <c r="A86" s="312"/>
      <c r="B86" s="312"/>
      <c r="M86" s="312"/>
      <c r="N86" s="312"/>
      <c r="O86" s="312"/>
      <c r="P86" s="312"/>
      <c r="Q86" s="312"/>
      <c r="R86" s="312"/>
      <c r="S86" s="312"/>
      <c r="T86" s="312"/>
      <c r="U86" s="312"/>
      <c r="V86" s="312"/>
      <c r="W86" s="312"/>
      <c r="X86" s="312"/>
      <c r="Y86" s="312"/>
      <c r="Z86" s="312"/>
      <c r="AA86" s="312"/>
      <c r="AB86" s="312"/>
      <c r="AC86" s="312"/>
      <c r="AD86" s="312"/>
      <c r="AE86" s="312"/>
    </row>
    <row r="87" spans="1:31">
      <c r="A87" s="312"/>
      <c r="B87" s="312"/>
      <c r="M87" s="312"/>
      <c r="N87" s="312"/>
      <c r="O87" s="312"/>
      <c r="P87" s="312"/>
      <c r="Q87" s="312"/>
      <c r="R87" s="312"/>
      <c r="S87" s="312"/>
      <c r="T87" s="312"/>
      <c r="U87" s="312"/>
      <c r="V87" s="312"/>
      <c r="W87" s="312"/>
      <c r="X87" s="312"/>
      <c r="Y87" s="312"/>
      <c r="Z87" s="312"/>
      <c r="AA87" s="312"/>
      <c r="AB87" s="312"/>
      <c r="AC87" s="312"/>
      <c r="AD87" s="312"/>
      <c r="AE87" s="312"/>
    </row>
    <row r="88" spans="1:31">
      <c r="A88" s="312"/>
      <c r="B88" s="312"/>
      <c r="M88" s="312"/>
      <c r="N88" s="312"/>
      <c r="O88" s="312"/>
      <c r="P88" s="312"/>
      <c r="Q88" s="312"/>
      <c r="R88" s="312"/>
      <c r="S88" s="312"/>
      <c r="T88" s="312"/>
      <c r="U88" s="312"/>
      <c r="V88" s="312"/>
      <c r="W88" s="312"/>
      <c r="X88" s="312"/>
      <c r="Y88" s="312"/>
      <c r="Z88" s="312"/>
      <c r="AA88" s="312"/>
      <c r="AB88" s="312"/>
      <c r="AC88" s="312"/>
      <c r="AD88" s="312"/>
      <c r="AE88" s="312"/>
    </row>
    <row r="89" spans="1:31">
      <c r="A89" s="312"/>
      <c r="B89" s="312"/>
      <c r="M89" s="312"/>
      <c r="N89" s="312"/>
      <c r="O89" s="312"/>
      <c r="P89" s="312"/>
      <c r="Q89" s="312"/>
      <c r="R89" s="312"/>
      <c r="S89" s="312"/>
      <c r="T89" s="312"/>
      <c r="U89" s="312"/>
      <c r="V89" s="312"/>
      <c r="W89" s="312"/>
      <c r="X89" s="312"/>
      <c r="Y89" s="312"/>
      <c r="Z89" s="312"/>
      <c r="AA89" s="312"/>
      <c r="AB89" s="312"/>
      <c r="AC89" s="312"/>
      <c r="AD89" s="312"/>
      <c r="AE89" s="312"/>
    </row>
    <row r="90" spans="1:31">
      <c r="A90" s="312"/>
      <c r="B90" s="312"/>
      <c r="M90" s="312"/>
      <c r="N90" s="312"/>
      <c r="O90" s="312"/>
      <c r="P90" s="312"/>
      <c r="Q90" s="312"/>
      <c r="R90" s="312"/>
      <c r="S90" s="312"/>
      <c r="T90" s="312"/>
      <c r="U90" s="312"/>
      <c r="V90" s="312"/>
      <c r="W90" s="312"/>
      <c r="X90" s="312"/>
      <c r="Y90" s="312"/>
      <c r="Z90" s="312"/>
      <c r="AA90" s="312"/>
      <c r="AB90" s="312"/>
      <c r="AC90" s="312"/>
      <c r="AD90" s="312"/>
      <c r="AE90" s="312"/>
    </row>
    <row r="91" spans="1:31">
      <c r="A91" s="312"/>
      <c r="B91" s="312"/>
      <c r="M91" s="312"/>
      <c r="N91" s="312"/>
      <c r="O91" s="312"/>
      <c r="P91" s="312"/>
      <c r="Q91" s="312"/>
      <c r="R91" s="312"/>
      <c r="S91" s="312"/>
      <c r="T91" s="312"/>
      <c r="U91" s="312"/>
      <c r="V91" s="312"/>
      <c r="W91" s="312"/>
      <c r="X91" s="312"/>
      <c r="Y91" s="312"/>
      <c r="Z91" s="312"/>
      <c r="AA91" s="312"/>
      <c r="AB91" s="312"/>
      <c r="AC91" s="312"/>
      <c r="AD91" s="312"/>
      <c r="AE91" s="312"/>
    </row>
    <row r="92" spans="1:31">
      <c r="A92" s="312"/>
      <c r="B92" s="312"/>
      <c r="M92" s="312"/>
      <c r="N92" s="312"/>
      <c r="O92" s="312"/>
      <c r="P92" s="312"/>
      <c r="Q92" s="312"/>
      <c r="R92" s="312"/>
      <c r="S92" s="312"/>
      <c r="T92" s="312"/>
      <c r="U92" s="312"/>
      <c r="V92" s="312"/>
      <c r="W92" s="312"/>
      <c r="X92" s="312"/>
      <c r="Y92" s="312"/>
      <c r="Z92" s="312"/>
      <c r="AA92" s="312"/>
      <c r="AB92" s="312"/>
      <c r="AC92" s="312"/>
      <c r="AD92" s="312"/>
      <c r="AE92" s="312"/>
    </row>
    <row r="93" spans="1:31">
      <c r="A93" s="312"/>
      <c r="B93" s="312"/>
      <c r="M93" s="312"/>
      <c r="N93" s="312"/>
      <c r="O93" s="312"/>
      <c r="P93" s="312"/>
      <c r="Q93" s="312"/>
      <c r="R93" s="312"/>
      <c r="S93" s="312"/>
      <c r="T93" s="312"/>
      <c r="U93" s="312"/>
      <c r="V93" s="312"/>
      <c r="W93" s="312"/>
      <c r="X93" s="312"/>
      <c r="Y93" s="312"/>
      <c r="Z93" s="312"/>
      <c r="AA93" s="312"/>
      <c r="AB93" s="312"/>
      <c r="AC93" s="312"/>
      <c r="AD93" s="312"/>
      <c r="AE93" s="312"/>
    </row>
    <row r="94" spans="1:31">
      <c r="A94" s="312"/>
      <c r="B94" s="312"/>
      <c r="M94" s="312"/>
      <c r="N94" s="312"/>
      <c r="O94" s="312"/>
      <c r="P94" s="312"/>
      <c r="Q94" s="312"/>
      <c r="R94" s="312"/>
      <c r="S94" s="312"/>
      <c r="T94" s="312"/>
      <c r="U94" s="312"/>
      <c r="V94" s="312"/>
      <c r="W94" s="312"/>
      <c r="X94" s="312"/>
      <c r="Y94" s="312"/>
      <c r="Z94" s="312"/>
      <c r="AA94" s="312"/>
      <c r="AB94" s="312"/>
      <c r="AC94" s="312"/>
      <c r="AD94" s="312"/>
      <c r="AE94" s="312"/>
    </row>
    <row r="95" spans="1:31">
      <c r="A95" s="312"/>
      <c r="B95" s="312"/>
      <c r="M95" s="312"/>
      <c r="N95" s="312"/>
      <c r="O95" s="312"/>
      <c r="P95" s="312"/>
      <c r="Q95" s="312"/>
      <c r="R95" s="312"/>
      <c r="S95" s="312"/>
      <c r="T95" s="312"/>
      <c r="U95" s="312"/>
      <c r="V95" s="312"/>
      <c r="W95" s="312"/>
      <c r="X95" s="312"/>
      <c r="Y95" s="312"/>
      <c r="Z95" s="312"/>
      <c r="AA95" s="312"/>
      <c r="AB95" s="312"/>
      <c r="AC95" s="312"/>
      <c r="AD95" s="312"/>
      <c r="AE95" s="312"/>
    </row>
    <row r="96" spans="1:31">
      <c r="A96" s="312"/>
      <c r="B96" s="312"/>
      <c r="M96" s="312"/>
      <c r="N96" s="312"/>
      <c r="O96" s="312"/>
      <c r="P96" s="312"/>
      <c r="Q96" s="312"/>
      <c r="R96" s="312"/>
      <c r="S96" s="312"/>
      <c r="T96" s="312"/>
      <c r="U96" s="312"/>
      <c r="V96" s="312"/>
      <c r="W96" s="312"/>
      <c r="X96" s="312"/>
      <c r="Y96" s="312"/>
      <c r="Z96" s="312"/>
      <c r="AA96" s="312"/>
      <c r="AB96" s="312"/>
      <c r="AC96" s="312"/>
      <c r="AD96" s="312"/>
      <c r="AE96" s="312"/>
    </row>
    <row r="97" spans="1:31">
      <c r="A97" s="312"/>
      <c r="B97" s="312"/>
      <c r="M97" s="312"/>
      <c r="N97" s="312"/>
      <c r="O97" s="312"/>
      <c r="P97" s="312"/>
      <c r="Q97" s="312"/>
      <c r="R97" s="312"/>
      <c r="S97" s="312"/>
      <c r="T97" s="312"/>
      <c r="U97" s="312"/>
      <c r="V97" s="312"/>
      <c r="W97" s="312"/>
      <c r="X97" s="312"/>
      <c r="Y97" s="312"/>
      <c r="Z97" s="312"/>
      <c r="AA97" s="312"/>
      <c r="AB97" s="312"/>
      <c r="AC97" s="312"/>
      <c r="AD97" s="312"/>
      <c r="AE97" s="312"/>
    </row>
    <row r="98" spans="1:31">
      <c r="A98" s="312"/>
      <c r="B98" s="312"/>
      <c r="M98" s="312"/>
      <c r="N98" s="312"/>
      <c r="O98" s="312"/>
      <c r="P98" s="312"/>
      <c r="Q98" s="312"/>
      <c r="R98" s="312"/>
      <c r="S98" s="312"/>
      <c r="T98" s="312"/>
      <c r="U98" s="312"/>
      <c r="V98" s="312"/>
      <c r="W98" s="312"/>
      <c r="X98" s="312"/>
      <c r="Y98" s="312"/>
      <c r="Z98" s="312"/>
      <c r="AA98" s="312"/>
      <c r="AB98" s="312"/>
      <c r="AC98" s="312"/>
      <c r="AD98" s="312"/>
      <c r="AE98" s="312"/>
    </row>
    <row r="99" spans="1:31">
      <c r="A99" s="312"/>
      <c r="B99" s="312"/>
      <c r="M99" s="312"/>
      <c r="N99" s="312"/>
      <c r="O99" s="312"/>
      <c r="P99" s="312"/>
      <c r="Q99" s="312"/>
      <c r="R99" s="312"/>
      <c r="S99" s="312"/>
      <c r="T99" s="312"/>
      <c r="U99" s="312"/>
      <c r="V99" s="312"/>
      <c r="W99" s="312"/>
      <c r="X99" s="312"/>
      <c r="Y99" s="312"/>
      <c r="Z99" s="312"/>
      <c r="AA99" s="312"/>
      <c r="AB99" s="312"/>
      <c r="AC99" s="312"/>
      <c r="AD99" s="312"/>
      <c r="AE99" s="312"/>
    </row>
    <row r="100" spans="1:31">
      <c r="A100" s="312"/>
      <c r="B100" s="312"/>
      <c r="M100" s="312"/>
      <c r="N100" s="312"/>
      <c r="O100" s="312"/>
      <c r="P100" s="312"/>
      <c r="Q100" s="312"/>
      <c r="R100" s="312"/>
      <c r="S100" s="312"/>
      <c r="T100" s="312"/>
      <c r="U100" s="312"/>
      <c r="V100" s="312"/>
      <c r="W100" s="312"/>
      <c r="X100" s="312"/>
      <c r="Y100" s="312"/>
      <c r="Z100" s="312"/>
      <c r="AA100" s="312"/>
      <c r="AB100" s="312"/>
      <c r="AC100" s="312"/>
      <c r="AD100" s="312"/>
      <c r="AE100" s="312"/>
    </row>
    <row r="101" spans="1:31">
      <c r="A101" s="312"/>
      <c r="B101" s="312"/>
      <c r="M101" s="312"/>
      <c r="N101" s="312"/>
      <c r="O101" s="312"/>
      <c r="P101" s="312"/>
      <c r="Q101" s="312"/>
      <c r="R101" s="312"/>
      <c r="S101" s="312"/>
      <c r="T101" s="312"/>
      <c r="U101" s="312"/>
      <c r="V101" s="312"/>
      <c r="W101" s="312"/>
      <c r="X101" s="312"/>
      <c r="Y101" s="312"/>
      <c r="Z101" s="312"/>
      <c r="AA101" s="312"/>
      <c r="AB101" s="312"/>
      <c r="AC101" s="312"/>
      <c r="AD101" s="312"/>
      <c r="AE101" s="312"/>
    </row>
    <row r="102" spans="1:31">
      <c r="A102" s="312"/>
      <c r="B102" s="312"/>
      <c r="M102" s="312"/>
      <c r="N102" s="312"/>
      <c r="O102" s="312"/>
      <c r="P102" s="312"/>
      <c r="Q102" s="312"/>
      <c r="R102" s="312"/>
      <c r="S102" s="312"/>
      <c r="T102" s="312"/>
      <c r="U102" s="312"/>
      <c r="V102" s="312"/>
      <c r="W102" s="312"/>
      <c r="X102" s="312"/>
      <c r="Y102" s="312"/>
      <c r="Z102" s="312"/>
      <c r="AA102" s="312"/>
      <c r="AB102" s="312"/>
      <c r="AC102" s="312"/>
      <c r="AD102" s="312"/>
      <c r="AE102" s="312"/>
    </row>
    <row r="103" spans="1:31">
      <c r="A103" s="312"/>
      <c r="B103" s="312"/>
      <c r="M103" s="312"/>
      <c r="N103" s="312"/>
      <c r="O103" s="312"/>
      <c r="P103" s="312"/>
      <c r="Q103" s="312"/>
      <c r="R103" s="312"/>
      <c r="S103" s="312"/>
      <c r="T103" s="312"/>
      <c r="U103" s="312"/>
      <c r="V103" s="312"/>
      <c r="W103" s="312"/>
      <c r="X103" s="312"/>
      <c r="Y103" s="312"/>
      <c r="Z103" s="312"/>
      <c r="AA103" s="312"/>
      <c r="AB103" s="312"/>
      <c r="AC103" s="312"/>
      <c r="AD103" s="312"/>
      <c r="AE103" s="312"/>
    </row>
    <row r="104" spans="1:31">
      <c r="A104" s="312"/>
      <c r="B104" s="312"/>
      <c r="M104" s="312"/>
      <c r="N104" s="312"/>
      <c r="O104" s="312"/>
      <c r="P104" s="312"/>
      <c r="Q104" s="312"/>
      <c r="R104" s="312"/>
      <c r="S104" s="312"/>
      <c r="T104" s="312"/>
      <c r="U104" s="312"/>
      <c r="V104" s="312"/>
      <c r="W104" s="312"/>
      <c r="X104" s="312"/>
      <c r="Y104" s="312"/>
      <c r="Z104" s="312"/>
      <c r="AA104" s="312"/>
      <c r="AB104" s="312"/>
      <c r="AC104" s="312"/>
      <c r="AD104" s="312"/>
      <c r="AE104" s="312"/>
    </row>
    <row r="105" spans="1:31">
      <c r="A105" s="312"/>
      <c r="B105" s="312"/>
    </row>
    <row r="106" spans="1:31">
      <c r="A106" s="312"/>
      <c r="B106" s="312"/>
    </row>
    <row r="107" spans="1:31">
      <c r="A107" s="312"/>
      <c r="B107" s="312"/>
    </row>
    <row r="108" spans="1:31">
      <c r="A108" s="312"/>
      <c r="B108" s="312"/>
    </row>
  </sheetData>
  <mergeCells count="20">
    <mergeCell ref="A36:D36"/>
    <mergeCell ref="A28:B28"/>
    <mergeCell ref="A30:D30"/>
    <mergeCell ref="A31:D31"/>
    <mergeCell ref="A32:D32"/>
    <mergeCell ref="A34:D34"/>
    <mergeCell ref="A35:D35"/>
    <mergeCell ref="A27:B27"/>
    <mergeCell ref="C27:D27"/>
    <mergeCell ref="B1:C1"/>
    <mergeCell ref="A3:D4"/>
    <mergeCell ref="A5:D5"/>
    <mergeCell ref="A6:C6"/>
    <mergeCell ref="B7:D7"/>
    <mergeCell ref="B8:D8"/>
    <mergeCell ref="B10:C10"/>
    <mergeCell ref="B11:C11"/>
    <mergeCell ref="A14:D14"/>
    <mergeCell ref="A26:B26"/>
    <mergeCell ref="C26:D26"/>
  </mergeCells>
  <pageMargins left="1.19" right="0.75" top="1" bottom="1" header="0.5" footer="0.5"/>
  <pageSetup paperSize="9" scale="96"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workbookViewId="0">
      <selection activeCell="G1" sqref="G1:L1"/>
    </sheetView>
  </sheetViews>
  <sheetFormatPr defaultColWidth="11.42578125" defaultRowHeight="15.6"/>
  <cols>
    <col min="1" max="1" width="2.5703125" style="336" customWidth="1"/>
    <col min="2" max="2" width="9.140625" style="397" hidden="1" customWidth="1"/>
    <col min="3" max="4" width="10" style="397" hidden="1" customWidth="1"/>
    <col min="5" max="5" width="40.5703125" style="397" hidden="1" customWidth="1"/>
    <col min="6" max="6" width="2" style="403" customWidth="1"/>
    <col min="7" max="7" width="10.5703125" style="338" customWidth="1"/>
    <col min="8" max="8" width="11.42578125" style="338"/>
    <col min="9" max="9" width="27.28515625" style="338" customWidth="1"/>
    <col min="10" max="10" width="51.85546875" style="338" bestFit="1" customWidth="1"/>
    <col min="11" max="11" width="26.85546875" style="338" customWidth="1"/>
    <col min="12" max="12" width="22.28515625" style="338" customWidth="1"/>
    <col min="13" max="15" width="11.42578125" style="336"/>
    <col min="16" max="256" width="11.42578125" style="338"/>
    <col min="257" max="257" width="4.140625" style="338" customWidth="1"/>
    <col min="258" max="261" width="0" style="338" hidden="1" customWidth="1"/>
    <col min="262" max="262" width="4.140625" style="338" customWidth="1"/>
    <col min="263" max="263" width="10.5703125" style="338" customWidth="1"/>
    <col min="264" max="264" width="11.42578125" style="338"/>
    <col min="265" max="265" width="27.28515625" style="338" customWidth="1"/>
    <col min="266" max="266" width="25.85546875" style="338" customWidth="1"/>
    <col min="267" max="267" width="26.85546875" style="338" customWidth="1"/>
    <col min="268" max="268" width="22.28515625" style="338" customWidth="1"/>
    <col min="269" max="512" width="11.42578125" style="338"/>
    <col min="513" max="513" width="4.140625" style="338" customWidth="1"/>
    <col min="514" max="517" width="0" style="338" hidden="1" customWidth="1"/>
    <col min="518" max="518" width="4.140625" style="338" customWidth="1"/>
    <col min="519" max="519" width="10.5703125" style="338" customWidth="1"/>
    <col min="520" max="520" width="11.42578125" style="338"/>
    <col min="521" max="521" width="27.28515625" style="338" customWidth="1"/>
    <col min="522" max="522" width="25.85546875" style="338" customWidth="1"/>
    <col min="523" max="523" width="26.85546875" style="338" customWidth="1"/>
    <col min="524" max="524" width="22.28515625" style="338" customWidth="1"/>
    <col min="525" max="768" width="11.42578125" style="338"/>
    <col min="769" max="769" width="4.140625" style="338" customWidth="1"/>
    <col min="770" max="773" width="0" style="338" hidden="1" customWidth="1"/>
    <col min="774" max="774" width="4.140625" style="338" customWidth="1"/>
    <col min="775" max="775" width="10.5703125" style="338" customWidth="1"/>
    <col min="776" max="776" width="11.42578125" style="338"/>
    <col min="777" max="777" width="27.28515625" style="338" customWidth="1"/>
    <col min="778" max="778" width="25.85546875" style="338" customWidth="1"/>
    <col min="779" max="779" width="26.85546875" style="338" customWidth="1"/>
    <col min="780" max="780" width="22.28515625" style="338" customWidth="1"/>
    <col min="781" max="1024" width="11.42578125" style="338"/>
    <col min="1025" max="1025" width="4.140625" style="338" customWidth="1"/>
    <col min="1026" max="1029" width="0" style="338" hidden="1" customWidth="1"/>
    <col min="1030" max="1030" width="4.140625" style="338" customWidth="1"/>
    <col min="1031" max="1031" width="10.5703125" style="338" customWidth="1"/>
    <col min="1032" max="1032" width="11.42578125" style="338"/>
    <col min="1033" max="1033" width="27.28515625" style="338" customWidth="1"/>
    <col min="1034" max="1034" width="25.85546875" style="338" customWidth="1"/>
    <col min="1035" max="1035" width="26.85546875" style="338" customWidth="1"/>
    <col min="1036" max="1036" width="22.28515625" style="338" customWidth="1"/>
    <col min="1037" max="1280" width="11.42578125" style="338"/>
    <col min="1281" max="1281" width="4.140625" style="338" customWidth="1"/>
    <col min="1282" max="1285" width="0" style="338" hidden="1" customWidth="1"/>
    <col min="1286" max="1286" width="4.140625" style="338" customWidth="1"/>
    <col min="1287" max="1287" width="10.5703125" style="338" customWidth="1"/>
    <col min="1288" max="1288" width="11.42578125" style="338"/>
    <col min="1289" max="1289" width="27.28515625" style="338" customWidth="1"/>
    <col min="1290" max="1290" width="25.85546875" style="338" customWidth="1"/>
    <col min="1291" max="1291" width="26.85546875" style="338" customWidth="1"/>
    <col min="1292" max="1292" width="22.28515625" style="338" customWidth="1"/>
    <col min="1293" max="1536" width="11.42578125" style="338"/>
    <col min="1537" max="1537" width="4.140625" style="338" customWidth="1"/>
    <col min="1538" max="1541" width="0" style="338" hidden="1" customWidth="1"/>
    <col min="1542" max="1542" width="4.140625" style="338" customWidth="1"/>
    <col min="1543" max="1543" width="10.5703125" style="338" customWidth="1"/>
    <col min="1544" max="1544" width="11.42578125" style="338"/>
    <col min="1545" max="1545" width="27.28515625" style="338" customWidth="1"/>
    <col min="1546" max="1546" width="25.85546875" style="338" customWidth="1"/>
    <col min="1547" max="1547" width="26.85546875" style="338" customWidth="1"/>
    <col min="1548" max="1548" width="22.28515625" style="338" customWidth="1"/>
    <col min="1549" max="1792" width="11.42578125" style="338"/>
    <col min="1793" max="1793" width="4.140625" style="338" customWidth="1"/>
    <col min="1794" max="1797" width="0" style="338" hidden="1" customWidth="1"/>
    <col min="1798" max="1798" width="4.140625" style="338" customWidth="1"/>
    <col min="1799" max="1799" width="10.5703125" style="338" customWidth="1"/>
    <col min="1800" max="1800" width="11.42578125" style="338"/>
    <col min="1801" max="1801" width="27.28515625" style="338" customWidth="1"/>
    <col min="1802" max="1802" width="25.85546875" style="338" customWidth="1"/>
    <col min="1803" max="1803" width="26.85546875" style="338" customWidth="1"/>
    <col min="1804" max="1804" width="22.28515625" style="338" customWidth="1"/>
    <col min="1805" max="2048" width="11.42578125" style="338"/>
    <col min="2049" max="2049" width="4.140625" style="338" customWidth="1"/>
    <col min="2050" max="2053" width="0" style="338" hidden="1" customWidth="1"/>
    <col min="2054" max="2054" width="4.140625" style="338" customWidth="1"/>
    <col min="2055" max="2055" width="10.5703125" style="338" customWidth="1"/>
    <col min="2056" max="2056" width="11.42578125" style="338"/>
    <col min="2057" max="2057" width="27.28515625" style="338" customWidth="1"/>
    <col min="2058" max="2058" width="25.85546875" style="338" customWidth="1"/>
    <col min="2059" max="2059" width="26.85546875" style="338" customWidth="1"/>
    <col min="2060" max="2060" width="22.28515625" style="338" customWidth="1"/>
    <col min="2061" max="2304" width="11.42578125" style="338"/>
    <col min="2305" max="2305" width="4.140625" style="338" customWidth="1"/>
    <col min="2306" max="2309" width="0" style="338" hidden="1" customWidth="1"/>
    <col min="2310" max="2310" width="4.140625" style="338" customWidth="1"/>
    <col min="2311" max="2311" width="10.5703125" style="338" customWidth="1"/>
    <col min="2312" max="2312" width="11.42578125" style="338"/>
    <col min="2313" max="2313" width="27.28515625" style="338" customWidth="1"/>
    <col min="2314" max="2314" width="25.85546875" style="338" customWidth="1"/>
    <col min="2315" max="2315" width="26.85546875" style="338" customWidth="1"/>
    <col min="2316" max="2316" width="22.28515625" style="338" customWidth="1"/>
    <col min="2317" max="2560" width="11.42578125" style="338"/>
    <col min="2561" max="2561" width="4.140625" style="338" customWidth="1"/>
    <col min="2562" max="2565" width="0" style="338" hidden="1" customWidth="1"/>
    <col min="2566" max="2566" width="4.140625" style="338" customWidth="1"/>
    <col min="2567" max="2567" width="10.5703125" style="338" customWidth="1"/>
    <col min="2568" max="2568" width="11.42578125" style="338"/>
    <col min="2569" max="2569" width="27.28515625" style="338" customWidth="1"/>
    <col min="2570" max="2570" width="25.85546875" style="338" customWidth="1"/>
    <col min="2571" max="2571" width="26.85546875" style="338" customWidth="1"/>
    <col min="2572" max="2572" width="22.28515625" style="338" customWidth="1"/>
    <col min="2573" max="2816" width="11.42578125" style="338"/>
    <col min="2817" max="2817" width="4.140625" style="338" customWidth="1"/>
    <col min="2818" max="2821" width="0" style="338" hidden="1" customWidth="1"/>
    <col min="2822" max="2822" width="4.140625" style="338" customWidth="1"/>
    <col min="2823" max="2823" width="10.5703125" style="338" customWidth="1"/>
    <col min="2824" max="2824" width="11.42578125" style="338"/>
    <col min="2825" max="2825" width="27.28515625" style="338" customWidth="1"/>
    <col min="2826" max="2826" width="25.85546875" style="338" customWidth="1"/>
    <col min="2827" max="2827" width="26.85546875" style="338" customWidth="1"/>
    <col min="2828" max="2828" width="22.28515625" style="338" customWidth="1"/>
    <col min="2829" max="3072" width="11.42578125" style="338"/>
    <col min="3073" max="3073" width="4.140625" style="338" customWidth="1"/>
    <col min="3074" max="3077" width="0" style="338" hidden="1" customWidth="1"/>
    <col min="3078" max="3078" width="4.140625" style="338" customWidth="1"/>
    <col min="3079" max="3079" width="10.5703125" style="338" customWidth="1"/>
    <col min="3080" max="3080" width="11.42578125" style="338"/>
    <col min="3081" max="3081" width="27.28515625" style="338" customWidth="1"/>
    <col min="3082" max="3082" width="25.85546875" style="338" customWidth="1"/>
    <col min="3083" max="3083" width="26.85546875" style="338" customWidth="1"/>
    <col min="3084" max="3084" width="22.28515625" style="338" customWidth="1"/>
    <col min="3085" max="3328" width="11.42578125" style="338"/>
    <col min="3329" max="3329" width="4.140625" style="338" customWidth="1"/>
    <col min="3330" max="3333" width="0" style="338" hidden="1" customWidth="1"/>
    <col min="3334" max="3334" width="4.140625" style="338" customWidth="1"/>
    <col min="3335" max="3335" width="10.5703125" style="338" customWidth="1"/>
    <col min="3336" max="3336" width="11.42578125" style="338"/>
    <col min="3337" max="3337" width="27.28515625" style="338" customWidth="1"/>
    <col min="3338" max="3338" width="25.85546875" style="338" customWidth="1"/>
    <col min="3339" max="3339" width="26.85546875" style="338" customWidth="1"/>
    <col min="3340" max="3340" width="22.28515625" style="338" customWidth="1"/>
    <col min="3341" max="3584" width="11.42578125" style="338"/>
    <col min="3585" max="3585" width="4.140625" style="338" customWidth="1"/>
    <col min="3586" max="3589" width="0" style="338" hidden="1" customWidth="1"/>
    <col min="3590" max="3590" width="4.140625" style="338" customWidth="1"/>
    <col min="3591" max="3591" width="10.5703125" style="338" customWidth="1"/>
    <col min="3592" max="3592" width="11.42578125" style="338"/>
    <col min="3593" max="3593" width="27.28515625" style="338" customWidth="1"/>
    <col min="3594" max="3594" width="25.85546875" style="338" customWidth="1"/>
    <col min="3595" max="3595" width="26.85546875" style="338" customWidth="1"/>
    <col min="3596" max="3596" width="22.28515625" style="338" customWidth="1"/>
    <col min="3597" max="3840" width="11.42578125" style="338"/>
    <col min="3841" max="3841" width="4.140625" style="338" customWidth="1"/>
    <col min="3842" max="3845" width="0" style="338" hidden="1" customWidth="1"/>
    <col min="3846" max="3846" width="4.140625" style="338" customWidth="1"/>
    <col min="3847" max="3847" width="10.5703125" style="338" customWidth="1"/>
    <col min="3848" max="3848" width="11.42578125" style="338"/>
    <col min="3849" max="3849" width="27.28515625" style="338" customWidth="1"/>
    <col min="3850" max="3850" width="25.85546875" style="338" customWidth="1"/>
    <col min="3851" max="3851" width="26.85546875" style="338" customWidth="1"/>
    <col min="3852" max="3852" width="22.28515625" style="338" customWidth="1"/>
    <col min="3853" max="4096" width="11.42578125" style="338"/>
    <col min="4097" max="4097" width="4.140625" style="338" customWidth="1"/>
    <col min="4098" max="4101" width="0" style="338" hidden="1" customWidth="1"/>
    <col min="4102" max="4102" width="4.140625" style="338" customWidth="1"/>
    <col min="4103" max="4103" width="10.5703125" style="338" customWidth="1"/>
    <col min="4104" max="4104" width="11.42578125" style="338"/>
    <col min="4105" max="4105" width="27.28515625" style="338" customWidth="1"/>
    <col min="4106" max="4106" width="25.85546875" style="338" customWidth="1"/>
    <col min="4107" max="4107" width="26.85546875" style="338" customWidth="1"/>
    <col min="4108" max="4108" width="22.28515625" style="338" customWidth="1"/>
    <col min="4109" max="4352" width="11.42578125" style="338"/>
    <col min="4353" max="4353" width="4.140625" style="338" customWidth="1"/>
    <col min="4354" max="4357" width="0" style="338" hidden="1" customWidth="1"/>
    <col min="4358" max="4358" width="4.140625" style="338" customWidth="1"/>
    <col min="4359" max="4359" width="10.5703125" style="338" customWidth="1"/>
    <col min="4360" max="4360" width="11.42578125" style="338"/>
    <col min="4361" max="4361" width="27.28515625" style="338" customWidth="1"/>
    <col min="4362" max="4362" width="25.85546875" style="338" customWidth="1"/>
    <col min="4363" max="4363" width="26.85546875" style="338" customWidth="1"/>
    <col min="4364" max="4364" width="22.28515625" style="338" customWidth="1"/>
    <col min="4365" max="4608" width="11.42578125" style="338"/>
    <col min="4609" max="4609" width="4.140625" style="338" customWidth="1"/>
    <col min="4610" max="4613" width="0" style="338" hidden="1" customWidth="1"/>
    <col min="4614" max="4614" width="4.140625" style="338" customWidth="1"/>
    <col min="4615" max="4615" width="10.5703125" style="338" customWidth="1"/>
    <col min="4616" max="4616" width="11.42578125" style="338"/>
    <col min="4617" max="4617" width="27.28515625" style="338" customWidth="1"/>
    <col min="4618" max="4618" width="25.85546875" style="338" customWidth="1"/>
    <col min="4619" max="4619" width="26.85546875" style="338" customWidth="1"/>
    <col min="4620" max="4620" width="22.28515625" style="338" customWidth="1"/>
    <col min="4621" max="4864" width="11.42578125" style="338"/>
    <col min="4865" max="4865" width="4.140625" style="338" customWidth="1"/>
    <col min="4866" max="4869" width="0" style="338" hidden="1" customWidth="1"/>
    <col min="4870" max="4870" width="4.140625" style="338" customWidth="1"/>
    <col min="4871" max="4871" width="10.5703125" style="338" customWidth="1"/>
    <col min="4872" max="4872" width="11.42578125" style="338"/>
    <col min="4873" max="4873" width="27.28515625" style="338" customWidth="1"/>
    <col min="4874" max="4874" width="25.85546875" style="338" customWidth="1"/>
    <col min="4875" max="4875" width="26.85546875" style="338" customWidth="1"/>
    <col min="4876" max="4876" width="22.28515625" style="338" customWidth="1"/>
    <col min="4877" max="5120" width="11.42578125" style="338"/>
    <col min="5121" max="5121" width="4.140625" style="338" customWidth="1"/>
    <col min="5122" max="5125" width="0" style="338" hidden="1" customWidth="1"/>
    <col min="5126" max="5126" width="4.140625" style="338" customWidth="1"/>
    <col min="5127" max="5127" width="10.5703125" style="338" customWidth="1"/>
    <col min="5128" max="5128" width="11.42578125" style="338"/>
    <col min="5129" max="5129" width="27.28515625" style="338" customWidth="1"/>
    <col min="5130" max="5130" width="25.85546875" style="338" customWidth="1"/>
    <col min="5131" max="5131" width="26.85546875" style="338" customWidth="1"/>
    <col min="5132" max="5132" width="22.28515625" style="338" customWidth="1"/>
    <col min="5133" max="5376" width="11.42578125" style="338"/>
    <col min="5377" max="5377" width="4.140625" style="338" customWidth="1"/>
    <col min="5378" max="5381" width="0" style="338" hidden="1" customWidth="1"/>
    <col min="5382" max="5382" width="4.140625" style="338" customWidth="1"/>
    <col min="5383" max="5383" width="10.5703125" style="338" customWidth="1"/>
    <col min="5384" max="5384" width="11.42578125" style="338"/>
    <col min="5385" max="5385" width="27.28515625" style="338" customWidth="1"/>
    <col min="5386" max="5386" width="25.85546875" style="338" customWidth="1"/>
    <col min="5387" max="5387" width="26.85546875" style="338" customWidth="1"/>
    <col min="5388" max="5388" width="22.28515625" style="338" customWidth="1"/>
    <col min="5389" max="5632" width="11.42578125" style="338"/>
    <col min="5633" max="5633" width="4.140625" style="338" customWidth="1"/>
    <col min="5634" max="5637" width="0" style="338" hidden="1" customWidth="1"/>
    <col min="5638" max="5638" width="4.140625" style="338" customWidth="1"/>
    <col min="5639" max="5639" width="10.5703125" style="338" customWidth="1"/>
    <col min="5640" max="5640" width="11.42578125" style="338"/>
    <col min="5641" max="5641" width="27.28515625" style="338" customWidth="1"/>
    <col min="5642" max="5642" width="25.85546875" style="338" customWidth="1"/>
    <col min="5643" max="5643" width="26.85546875" style="338" customWidth="1"/>
    <col min="5644" max="5644" width="22.28515625" style="338" customWidth="1"/>
    <col min="5645" max="5888" width="11.42578125" style="338"/>
    <col min="5889" max="5889" width="4.140625" style="338" customWidth="1"/>
    <col min="5890" max="5893" width="0" style="338" hidden="1" customWidth="1"/>
    <col min="5894" max="5894" width="4.140625" style="338" customWidth="1"/>
    <col min="5895" max="5895" width="10.5703125" style="338" customWidth="1"/>
    <col min="5896" max="5896" width="11.42578125" style="338"/>
    <col min="5897" max="5897" width="27.28515625" style="338" customWidth="1"/>
    <col min="5898" max="5898" width="25.85546875" style="338" customWidth="1"/>
    <col min="5899" max="5899" width="26.85546875" style="338" customWidth="1"/>
    <col min="5900" max="5900" width="22.28515625" style="338" customWidth="1"/>
    <col min="5901" max="6144" width="11.42578125" style="338"/>
    <col min="6145" max="6145" width="4.140625" style="338" customWidth="1"/>
    <col min="6146" max="6149" width="0" style="338" hidden="1" customWidth="1"/>
    <col min="6150" max="6150" width="4.140625" style="338" customWidth="1"/>
    <col min="6151" max="6151" width="10.5703125" style="338" customWidth="1"/>
    <col min="6152" max="6152" width="11.42578125" style="338"/>
    <col min="6153" max="6153" width="27.28515625" style="338" customWidth="1"/>
    <col min="6154" max="6154" width="25.85546875" style="338" customWidth="1"/>
    <col min="6155" max="6155" width="26.85546875" style="338" customWidth="1"/>
    <col min="6156" max="6156" width="22.28515625" style="338" customWidth="1"/>
    <col min="6157" max="6400" width="11.42578125" style="338"/>
    <col min="6401" max="6401" width="4.140625" style="338" customWidth="1"/>
    <col min="6402" max="6405" width="0" style="338" hidden="1" customWidth="1"/>
    <col min="6406" max="6406" width="4.140625" style="338" customWidth="1"/>
    <col min="6407" max="6407" width="10.5703125" style="338" customWidth="1"/>
    <col min="6408" max="6408" width="11.42578125" style="338"/>
    <col min="6409" max="6409" width="27.28515625" style="338" customWidth="1"/>
    <col min="6410" max="6410" width="25.85546875" style="338" customWidth="1"/>
    <col min="6411" max="6411" width="26.85546875" style="338" customWidth="1"/>
    <col min="6412" max="6412" width="22.28515625" style="338" customWidth="1"/>
    <col min="6413" max="6656" width="11.42578125" style="338"/>
    <col min="6657" max="6657" width="4.140625" style="338" customWidth="1"/>
    <col min="6658" max="6661" width="0" style="338" hidden="1" customWidth="1"/>
    <col min="6662" max="6662" width="4.140625" style="338" customWidth="1"/>
    <col min="6663" max="6663" width="10.5703125" style="338" customWidth="1"/>
    <col min="6664" max="6664" width="11.42578125" style="338"/>
    <col min="6665" max="6665" width="27.28515625" style="338" customWidth="1"/>
    <col min="6666" max="6666" width="25.85546875" style="338" customWidth="1"/>
    <col min="6667" max="6667" width="26.85546875" style="338" customWidth="1"/>
    <col min="6668" max="6668" width="22.28515625" style="338" customWidth="1"/>
    <col min="6669" max="6912" width="11.42578125" style="338"/>
    <col min="6913" max="6913" width="4.140625" style="338" customWidth="1"/>
    <col min="6914" max="6917" width="0" style="338" hidden="1" customWidth="1"/>
    <col min="6918" max="6918" width="4.140625" style="338" customWidth="1"/>
    <col min="6919" max="6919" width="10.5703125" style="338" customWidth="1"/>
    <col min="6920" max="6920" width="11.42578125" style="338"/>
    <col min="6921" max="6921" width="27.28515625" style="338" customWidth="1"/>
    <col min="6922" max="6922" width="25.85546875" style="338" customWidth="1"/>
    <col min="6923" max="6923" width="26.85546875" style="338" customWidth="1"/>
    <col min="6924" max="6924" width="22.28515625" style="338" customWidth="1"/>
    <col min="6925" max="7168" width="11.42578125" style="338"/>
    <col min="7169" max="7169" width="4.140625" style="338" customWidth="1"/>
    <col min="7170" max="7173" width="0" style="338" hidden="1" customWidth="1"/>
    <col min="7174" max="7174" width="4.140625" style="338" customWidth="1"/>
    <col min="7175" max="7175" width="10.5703125" style="338" customWidth="1"/>
    <col min="7176" max="7176" width="11.42578125" style="338"/>
    <col min="7177" max="7177" width="27.28515625" style="338" customWidth="1"/>
    <col min="7178" max="7178" width="25.85546875" style="338" customWidth="1"/>
    <col min="7179" max="7179" width="26.85546875" style="338" customWidth="1"/>
    <col min="7180" max="7180" width="22.28515625" style="338" customWidth="1"/>
    <col min="7181" max="7424" width="11.42578125" style="338"/>
    <col min="7425" max="7425" width="4.140625" style="338" customWidth="1"/>
    <col min="7426" max="7429" width="0" style="338" hidden="1" customWidth="1"/>
    <col min="7430" max="7430" width="4.140625" style="338" customWidth="1"/>
    <col min="7431" max="7431" width="10.5703125" style="338" customWidth="1"/>
    <col min="7432" max="7432" width="11.42578125" style="338"/>
    <col min="7433" max="7433" width="27.28515625" style="338" customWidth="1"/>
    <col min="7434" max="7434" width="25.85546875" style="338" customWidth="1"/>
    <col min="7435" max="7435" width="26.85546875" style="338" customWidth="1"/>
    <col min="7436" max="7436" width="22.28515625" style="338" customWidth="1"/>
    <col min="7437" max="7680" width="11.42578125" style="338"/>
    <col min="7681" max="7681" width="4.140625" style="338" customWidth="1"/>
    <col min="7682" max="7685" width="0" style="338" hidden="1" customWidth="1"/>
    <col min="7686" max="7686" width="4.140625" style="338" customWidth="1"/>
    <col min="7687" max="7687" width="10.5703125" style="338" customWidth="1"/>
    <col min="7688" max="7688" width="11.42578125" style="338"/>
    <col min="7689" max="7689" width="27.28515625" style="338" customWidth="1"/>
    <col min="7690" max="7690" width="25.85546875" style="338" customWidth="1"/>
    <col min="7691" max="7691" width="26.85546875" style="338" customWidth="1"/>
    <col min="7692" max="7692" width="22.28515625" style="338" customWidth="1"/>
    <col min="7693" max="7936" width="11.42578125" style="338"/>
    <col min="7937" max="7937" width="4.140625" style="338" customWidth="1"/>
    <col min="7938" max="7941" width="0" style="338" hidden="1" customWidth="1"/>
    <col min="7942" max="7942" width="4.140625" style="338" customWidth="1"/>
    <col min="7943" max="7943" width="10.5703125" style="338" customWidth="1"/>
    <col min="7944" max="7944" width="11.42578125" style="338"/>
    <col min="7945" max="7945" width="27.28515625" style="338" customWidth="1"/>
    <col min="7946" max="7946" width="25.85546875" style="338" customWidth="1"/>
    <col min="7947" max="7947" width="26.85546875" style="338" customWidth="1"/>
    <col min="7948" max="7948" width="22.28515625" style="338" customWidth="1"/>
    <col min="7949" max="8192" width="11.42578125" style="338"/>
    <col min="8193" max="8193" width="4.140625" style="338" customWidth="1"/>
    <col min="8194" max="8197" width="0" style="338" hidden="1" customWidth="1"/>
    <col min="8198" max="8198" width="4.140625" style="338" customWidth="1"/>
    <col min="8199" max="8199" width="10.5703125" style="338" customWidth="1"/>
    <col min="8200" max="8200" width="11.42578125" style="338"/>
    <col min="8201" max="8201" width="27.28515625" style="338" customWidth="1"/>
    <col min="8202" max="8202" width="25.85546875" style="338" customWidth="1"/>
    <col min="8203" max="8203" width="26.85546875" style="338" customWidth="1"/>
    <col min="8204" max="8204" width="22.28515625" style="338" customWidth="1"/>
    <col min="8205" max="8448" width="11.42578125" style="338"/>
    <col min="8449" max="8449" width="4.140625" style="338" customWidth="1"/>
    <col min="8450" max="8453" width="0" style="338" hidden="1" customWidth="1"/>
    <col min="8454" max="8454" width="4.140625" style="338" customWidth="1"/>
    <col min="8455" max="8455" width="10.5703125" style="338" customWidth="1"/>
    <col min="8456" max="8456" width="11.42578125" style="338"/>
    <col min="8457" max="8457" width="27.28515625" style="338" customWidth="1"/>
    <col min="8458" max="8458" width="25.85546875" style="338" customWidth="1"/>
    <col min="8459" max="8459" width="26.85546875" style="338" customWidth="1"/>
    <col min="8460" max="8460" width="22.28515625" style="338" customWidth="1"/>
    <col min="8461" max="8704" width="11.42578125" style="338"/>
    <col min="8705" max="8705" width="4.140625" style="338" customWidth="1"/>
    <col min="8706" max="8709" width="0" style="338" hidden="1" customWidth="1"/>
    <col min="8710" max="8710" width="4.140625" style="338" customWidth="1"/>
    <col min="8711" max="8711" width="10.5703125" style="338" customWidth="1"/>
    <col min="8712" max="8712" width="11.42578125" style="338"/>
    <col min="8713" max="8713" width="27.28515625" style="338" customWidth="1"/>
    <col min="8714" max="8714" width="25.85546875" style="338" customWidth="1"/>
    <col min="8715" max="8715" width="26.85546875" style="338" customWidth="1"/>
    <col min="8716" max="8716" width="22.28515625" style="338" customWidth="1"/>
    <col min="8717" max="8960" width="11.42578125" style="338"/>
    <col min="8961" max="8961" width="4.140625" style="338" customWidth="1"/>
    <col min="8962" max="8965" width="0" style="338" hidden="1" customWidth="1"/>
    <col min="8966" max="8966" width="4.140625" style="338" customWidth="1"/>
    <col min="8967" max="8967" width="10.5703125" style="338" customWidth="1"/>
    <col min="8968" max="8968" width="11.42578125" style="338"/>
    <col min="8969" max="8969" width="27.28515625" style="338" customWidth="1"/>
    <col min="8970" max="8970" width="25.85546875" style="338" customWidth="1"/>
    <col min="8971" max="8971" width="26.85546875" style="338" customWidth="1"/>
    <col min="8972" max="8972" width="22.28515625" style="338" customWidth="1"/>
    <col min="8973" max="9216" width="11.42578125" style="338"/>
    <col min="9217" max="9217" width="4.140625" style="338" customWidth="1"/>
    <col min="9218" max="9221" width="0" style="338" hidden="1" customWidth="1"/>
    <col min="9222" max="9222" width="4.140625" style="338" customWidth="1"/>
    <col min="9223" max="9223" width="10.5703125" style="338" customWidth="1"/>
    <col min="9224" max="9224" width="11.42578125" style="338"/>
    <col min="9225" max="9225" width="27.28515625" style="338" customWidth="1"/>
    <col min="9226" max="9226" width="25.85546875" style="338" customWidth="1"/>
    <col min="9227" max="9227" width="26.85546875" style="338" customWidth="1"/>
    <col min="9228" max="9228" width="22.28515625" style="338" customWidth="1"/>
    <col min="9229" max="9472" width="11.42578125" style="338"/>
    <col min="9473" max="9473" width="4.140625" style="338" customWidth="1"/>
    <col min="9474" max="9477" width="0" style="338" hidden="1" customWidth="1"/>
    <col min="9478" max="9478" width="4.140625" style="338" customWidth="1"/>
    <col min="9479" max="9479" width="10.5703125" style="338" customWidth="1"/>
    <col min="9480" max="9480" width="11.42578125" style="338"/>
    <col min="9481" max="9481" width="27.28515625" style="338" customWidth="1"/>
    <col min="9482" max="9482" width="25.85546875" style="338" customWidth="1"/>
    <col min="9483" max="9483" width="26.85546875" style="338" customWidth="1"/>
    <col min="9484" max="9484" width="22.28515625" style="338" customWidth="1"/>
    <col min="9485" max="9728" width="11.42578125" style="338"/>
    <col min="9729" max="9729" width="4.140625" style="338" customWidth="1"/>
    <col min="9730" max="9733" width="0" style="338" hidden="1" customWidth="1"/>
    <col min="9734" max="9734" width="4.140625" style="338" customWidth="1"/>
    <col min="9735" max="9735" width="10.5703125" style="338" customWidth="1"/>
    <col min="9736" max="9736" width="11.42578125" style="338"/>
    <col min="9737" max="9737" width="27.28515625" style="338" customWidth="1"/>
    <col min="9738" max="9738" width="25.85546875" style="338" customWidth="1"/>
    <col min="9739" max="9739" width="26.85546875" style="338" customWidth="1"/>
    <col min="9740" max="9740" width="22.28515625" style="338" customWidth="1"/>
    <col min="9741" max="9984" width="11.42578125" style="338"/>
    <col min="9985" max="9985" width="4.140625" style="338" customWidth="1"/>
    <col min="9986" max="9989" width="0" style="338" hidden="1" customWidth="1"/>
    <col min="9990" max="9990" width="4.140625" style="338" customWidth="1"/>
    <col min="9991" max="9991" width="10.5703125" style="338" customWidth="1"/>
    <col min="9992" max="9992" width="11.42578125" style="338"/>
    <col min="9993" max="9993" width="27.28515625" style="338" customWidth="1"/>
    <col min="9994" max="9994" width="25.85546875" style="338" customWidth="1"/>
    <col min="9995" max="9995" width="26.85546875" style="338" customWidth="1"/>
    <col min="9996" max="9996" width="22.28515625" style="338" customWidth="1"/>
    <col min="9997" max="10240" width="11.42578125" style="338"/>
    <col min="10241" max="10241" width="4.140625" style="338" customWidth="1"/>
    <col min="10242" max="10245" width="0" style="338" hidden="1" customWidth="1"/>
    <col min="10246" max="10246" width="4.140625" style="338" customWidth="1"/>
    <col min="10247" max="10247" width="10.5703125" style="338" customWidth="1"/>
    <col min="10248" max="10248" width="11.42578125" style="338"/>
    <col min="10249" max="10249" width="27.28515625" style="338" customWidth="1"/>
    <col min="10250" max="10250" width="25.85546875" style="338" customWidth="1"/>
    <col min="10251" max="10251" width="26.85546875" style="338" customWidth="1"/>
    <col min="10252" max="10252" width="22.28515625" style="338" customWidth="1"/>
    <col min="10253" max="10496" width="11.42578125" style="338"/>
    <col min="10497" max="10497" width="4.140625" style="338" customWidth="1"/>
    <col min="10498" max="10501" width="0" style="338" hidden="1" customWidth="1"/>
    <col min="10502" max="10502" width="4.140625" style="338" customWidth="1"/>
    <col min="10503" max="10503" width="10.5703125" style="338" customWidth="1"/>
    <col min="10504" max="10504" width="11.42578125" style="338"/>
    <col min="10505" max="10505" width="27.28515625" style="338" customWidth="1"/>
    <col min="10506" max="10506" width="25.85546875" style="338" customWidth="1"/>
    <col min="10507" max="10507" width="26.85546875" style="338" customWidth="1"/>
    <col min="10508" max="10508" width="22.28515625" style="338" customWidth="1"/>
    <col min="10509" max="10752" width="11.42578125" style="338"/>
    <col min="10753" max="10753" width="4.140625" style="338" customWidth="1"/>
    <col min="10754" max="10757" width="0" style="338" hidden="1" customWidth="1"/>
    <col min="10758" max="10758" width="4.140625" style="338" customWidth="1"/>
    <col min="10759" max="10759" width="10.5703125" style="338" customWidth="1"/>
    <col min="10760" max="10760" width="11.42578125" style="338"/>
    <col min="10761" max="10761" width="27.28515625" style="338" customWidth="1"/>
    <col min="10762" max="10762" width="25.85546875" style="338" customWidth="1"/>
    <col min="10763" max="10763" width="26.85546875" style="338" customWidth="1"/>
    <col min="10764" max="10764" width="22.28515625" style="338" customWidth="1"/>
    <col min="10765" max="11008" width="11.42578125" style="338"/>
    <col min="11009" max="11009" width="4.140625" style="338" customWidth="1"/>
    <col min="11010" max="11013" width="0" style="338" hidden="1" customWidth="1"/>
    <col min="11014" max="11014" width="4.140625" style="338" customWidth="1"/>
    <col min="11015" max="11015" width="10.5703125" style="338" customWidth="1"/>
    <col min="11016" max="11016" width="11.42578125" style="338"/>
    <col min="11017" max="11017" width="27.28515625" style="338" customWidth="1"/>
    <col min="11018" max="11018" width="25.85546875" style="338" customWidth="1"/>
    <col min="11019" max="11019" width="26.85546875" style="338" customWidth="1"/>
    <col min="11020" max="11020" width="22.28515625" style="338" customWidth="1"/>
    <col min="11021" max="11264" width="11.42578125" style="338"/>
    <col min="11265" max="11265" width="4.140625" style="338" customWidth="1"/>
    <col min="11266" max="11269" width="0" style="338" hidden="1" customWidth="1"/>
    <col min="11270" max="11270" width="4.140625" style="338" customWidth="1"/>
    <col min="11271" max="11271" width="10.5703125" style="338" customWidth="1"/>
    <col min="11272" max="11272" width="11.42578125" style="338"/>
    <col min="11273" max="11273" width="27.28515625" style="338" customWidth="1"/>
    <col min="11274" max="11274" width="25.85546875" style="338" customWidth="1"/>
    <col min="11275" max="11275" width="26.85546875" style="338" customWidth="1"/>
    <col min="11276" max="11276" width="22.28515625" style="338" customWidth="1"/>
    <col min="11277" max="11520" width="11.42578125" style="338"/>
    <col min="11521" max="11521" width="4.140625" style="338" customWidth="1"/>
    <col min="11522" max="11525" width="0" style="338" hidden="1" customWidth="1"/>
    <col min="11526" max="11526" width="4.140625" style="338" customWidth="1"/>
    <col min="11527" max="11527" width="10.5703125" style="338" customWidth="1"/>
    <col min="11528" max="11528" width="11.42578125" style="338"/>
    <col min="11529" max="11529" width="27.28515625" style="338" customWidth="1"/>
    <col min="11530" max="11530" width="25.85546875" style="338" customWidth="1"/>
    <col min="11531" max="11531" width="26.85546875" style="338" customWidth="1"/>
    <col min="11532" max="11532" width="22.28515625" style="338" customWidth="1"/>
    <col min="11533" max="11776" width="11.42578125" style="338"/>
    <col min="11777" max="11777" width="4.140625" style="338" customWidth="1"/>
    <col min="11778" max="11781" width="0" style="338" hidden="1" customWidth="1"/>
    <col min="11782" max="11782" width="4.140625" style="338" customWidth="1"/>
    <col min="11783" max="11783" width="10.5703125" style="338" customWidth="1"/>
    <col min="11784" max="11784" width="11.42578125" style="338"/>
    <col min="11785" max="11785" width="27.28515625" style="338" customWidth="1"/>
    <col min="11786" max="11786" width="25.85546875" style="338" customWidth="1"/>
    <col min="11787" max="11787" width="26.85546875" style="338" customWidth="1"/>
    <col min="11788" max="11788" width="22.28515625" style="338" customWidth="1"/>
    <col min="11789" max="12032" width="11.42578125" style="338"/>
    <col min="12033" max="12033" width="4.140625" style="338" customWidth="1"/>
    <col min="12034" max="12037" width="0" style="338" hidden="1" customWidth="1"/>
    <col min="12038" max="12038" width="4.140625" style="338" customWidth="1"/>
    <col min="12039" max="12039" width="10.5703125" style="338" customWidth="1"/>
    <col min="12040" max="12040" width="11.42578125" style="338"/>
    <col min="12041" max="12041" width="27.28515625" style="338" customWidth="1"/>
    <col min="12042" max="12042" width="25.85546875" style="338" customWidth="1"/>
    <col min="12043" max="12043" width="26.85546875" style="338" customWidth="1"/>
    <col min="12044" max="12044" width="22.28515625" style="338" customWidth="1"/>
    <col min="12045" max="12288" width="11.42578125" style="338"/>
    <col min="12289" max="12289" width="4.140625" style="338" customWidth="1"/>
    <col min="12290" max="12293" width="0" style="338" hidden="1" customWidth="1"/>
    <col min="12294" max="12294" width="4.140625" style="338" customWidth="1"/>
    <col min="12295" max="12295" width="10.5703125" style="338" customWidth="1"/>
    <col min="12296" max="12296" width="11.42578125" style="338"/>
    <col min="12297" max="12297" width="27.28515625" style="338" customWidth="1"/>
    <col min="12298" max="12298" width="25.85546875" style="338" customWidth="1"/>
    <col min="12299" max="12299" width="26.85546875" style="338" customWidth="1"/>
    <col min="12300" max="12300" width="22.28515625" style="338" customWidth="1"/>
    <col min="12301" max="12544" width="11.42578125" style="338"/>
    <col min="12545" max="12545" width="4.140625" style="338" customWidth="1"/>
    <col min="12546" max="12549" width="0" style="338" hidden="1" customWidth="1"/>
    <col min="12550" max="12550" width="4.140625" style="338" customWidth="1"/>
    <col min="12551" max="12551" width="10.5703125" style="338" customWidth="1"/>
    <col min="12552" max="12552" width="11.42578125" style="338"/>
    <col min="12553" max="12553" width="27.28515625" style="338" customWidth="1"/>
    <col min="12554" max="12554" width="25.85546875" style="338" customWidth="1"/>
    <col min="12555" max="12555" width="26.85546875" style="338" customWidth="1"/>
    <col min="12556" max="12556" width="22.28515625" style="338" customWidth="1"/>
    <col min="12557" max="12800" width="11.42578125" style="338"/>
    <col min="12801" max="12801" width="4.140625" style="338" customWidth="1"/>
    <col min="12802" max="12805" width="0" style="338" hidden="1" customWidth="1"/>
    <col min="12806" max="12806" width="4.140625" style="338" customWidth="1"/>
    <col min="12807" max="12807" width="10.5703125" style="338" customWidth="1"/>
    <col min="12808" max="12808" width="11.42578125" style="338"/>
    <col min="12809" max="12809" width="27.28515625" style="338" customWidth="1"/>
    <col min="12810" max="12810" width="25.85546875" style="338" customWidth="1"/>
    <col min="12811" max="12811" width="26.85546875" style="338" customWidth="1"/>
    <col min="12812" max="12812" width="22.28515625" style="338" customWidth="1"/>
    <col min="12813" max="13056" width="11.42578125" style="338"/>
    <col min="13057" max="13057" width="4.140625" style="338" customWidth="1"/>
    <col min="13058" max="13061" width="0" style="338" hidden="1" customWidth="1"/>
    <col min="13062" max="13062" width="4.140625" style="338" customWidth="1"/>
    <col min="13063" max="13063" width="10.5703125" style="338" customWidth="1"/>
    <col min="13064" max="13064" width="11.42578125" style="338"/>
    <col min="13065" max="13065" width="27.28515625" style="338" customWidth="1"/>
    <col min="13066" max="13066" width="25.85546875" style="338" customWidth="1"/>
    <col min="13067" max="13067" width="26.85546875" style="338" customWidth="1"/>
    <col min="13068" max="13068" width="22.28515625" style="338" customWidth="1"/>
    <col min="13069" max="13312" width="11.42578125" style="338"/>
    <col min="13313" max="13313" width="4.140625" style="338" customWidth="1"/>
    <col min="13314" max="13317" width="0" style="338" hidden="1" customWidth="1"/>
    <col min="13318" max="13318" width="4.140625" style="338" customWidth="1"/>
    <col min="13319" max="13319" width="10.5703125" style="338" customWidth="1"/>
    <col min="13320" max="13320" width="11.42578125" style="338"/>
    <col min="13321" max="13321" width="27.28515625" style="338" customWidth="1"/>
    <col min="13322" max="13322" width="25.85546875" style="338" customWidth="1"/>
    <col min="13323" max="13323" width="26.85546875" style="338" customWidth="1"/>
    <col min="13324" max="13324" width="22.28515625" style="338" customWidth="1"/>
    <col min="13325" max="13568" width="11.42578125" style="338"/>
    <col min="13569" max="13569" width="4.140625" style="338" customWidth="1"/>
    <col min="13570" max="13573" width="0" style="338" hidden="1" customWidth="1"/>
    <col min="13574" max="13574" width="4.140625" style="338" customWidth="1"/>
    <col min="13575" max="13575" width="10.5703125" style="338" customWidth="1"/>
    <col min="13576" max="13576" width="11.42578125" style="338"/>
    <col min="13577" max="13577" width="27.28515625" style="338" customWidth="1"/>
    <col min="13578" max="13578" width="25.85546875" style="338" customWidth="1"/>
    <col min="13579" max="13579" width="26.85546875" style="338" customWidth="1"/>
    <col min="13580" max="13580" width="22.28515625" style="338" customWidth="1"/>
    <col min="13581" max="13824" width="11.42578125" style="338"/>
    <col min="13825" max="13825" width="4.140625" style="338" customWidth="1"/>
    <col min="13826" max="13829" width="0" style="338" hidden="1" customWidth="1"/>
    <col min="13830" max="13830" width="4.140625" style="338" customWidth="1"/>
    <col min="13831" max="13831" width="10.5703125" style="338" customWidth="1"/>
    <col min="13832" max="13832" width="11.42578125" style="338"/>
    <col min="13833" max="13833" width="27.28515625" style="338" customWidth="1"/>
    <col min="13834" max="13834" width="25.85546875" style="338" customWidth="1"/>
    <col min="13835" max="13835" width="26.85546875" style="338" customWidth="1"/>
    <col min="13836" max="13836" width="22.28515625" style="338" customWidth="1"/>
    <col min="13837" max="14080" width="11.42578125" style="338"/>
    <col min="14081" max="14081" width="4.140625" style="338" customWidth="1"/>
    <col min="14082" max="14085" width="0" style="338" hidden="1" customWidth="1"/>
    <col min="14086" max="14086" width="4.140625" style="338" customWidth="1"/>
    <col min="14087" max="14087" width="10.5703125" style="338" customWidth="1"/>
    <col min="14088" max="14088" width="11.42578125" style="338"/>
    <col min="14089" max="14089" width="27.28515625" style="338" customWidth="1"/>
    <col min="14090" max="14090" width="25.85546875" style="338" customWidth="1"/>
    <col min="14091" max="14091" width="26.85546875" style="338" customWidth="1"/>
    <col min="14092" max="14092" width="22.28515625" style="338" customWidth="1"/>
    <col min="14093" max="14336" width="11.42578125" style="338"/>
    <col min="14337" max="14337" width="4.140625" style="338" customWidth="1"/>
    <col min="14338" max="14341" width="0" style="338" hidden="1" customWidth="1"/>
    <col min="14342" max="14342" width="4.140625" style="338" customWidth="1"/>
    <col min="14343" max="14343" width="10.5703125" style="338" customWidth="1"/>
    <col min="14344" max="14344" width="11.42578125" style="338"/>
    <col min="14345" max="14345" width="27.28515625" style="338" customWidth="1"/>
    <col min="14346" max="14346" width="25.85546875" style="338" customWidth="1"/>
    <col min="14347" max="14347" width="26.85546875" style="338" customWidth="1"/>
    <col min="14348" max="14348" width="22.28515625" style="338" customWidth="1"/>
    <col min="14349" max="14592" width="11.42578125" style="338"/>
    <col min="14593" max="14593" width="4.140625" style="338" customWidth="1"/>
    <col min="14594" max="14597" width="0" style="338" hidden="1" customWidth="1"/>
    <col min="14598" max="14598" width="4.140625" style="338" customWidth="1"/>
    <col min="14599" max="14599" width="10.5703125" style="338" customWidth="1"/>
    <col min="14600" max="14600" width="11.42578125" style="338"/>
    <col min="14601" max="14601" width="27.28515625" style="338" customWidth="1"/>
    <col min="14602" max="14602" width="25.85546875" style="338" customWidth="1"/>
    <col min="14603" max="14603" width="26.85546875" style="338" customWidth="1"/>
    <col min="14604" max="14604" width="22.28515625" style="338" customWidth="1"/>
    <col min="14605" max="14848" width="11.42578125" style="338"/>
    <col min="14849" max="14849" width="4.140625" style="338" customWidth="1"/>
    <col min="14850" max="14853" width="0" style="338" hidden="1" customWidth="1"/>
    <col min="14854" max="14854" width="4.140625" style="338" customWidth="1"/>
    <col min="14855" max="14855" width="10.5703125" style="338" customWidth="1"/>
    <col min="14856" max="14856" width="11.42578125" style="338"/>
    <col min="14857" max="14857" width="27.28515625" style="338" customWidth="1"/>
    <col min="14858" max="14858" width="25.85546875" style="338" customWidth="1"/>
    <col min="14859" max="14859" width="26.85546875" style="338" customWidth="1"/>
    <col min="14860" max="14860" width="22.28515625" style="338" customWidth="1"/>
    <col min="14861" max="15104" width="11.42578125" style="338"/>
    <col min="15105" max="15105" width="4.140625" style="338" customWidth="1"/>
    <col min="15106" max="15109" width="0" style="338" hidden="1" customWidth="1"/>
    <col min="15110" max="15110" width="4.140625" style="338" customWidth="1"/>
    <col min="15111" max="15111" width="10.5703125" style="338" customWidth="1"/>
    <col min="15112" max="15112" width="11.42578125" style="338"/>
    <col min="15113" max="15113" width="27.28515625" style="338" customWidth="1"/>
    <col min="15114" max="15114" width="25.85546875" style="338" customWidth="1"/>
    <col min="15115" max="15115" width="26.85546875" style="338" customWidth="1"/>
    <col min="15116" max="15116" width="22.28515625" style="338" customWidth="1"/>
    <col min="15117" max="15360" width="11.42578125" style="338"/>
    <col min="15361" max="15361" width="4.140625" style="338" customWidth="1"/>
    <col min="15362" max="15365" width="0" style="338" hidden="1" customWidth="1"/>
    <col min="15366" max="15366" width="4.140625" style="338" customWidth="1"/>
    <col min="15367" max="15367" width="10.5703125" style="338" customWidth="1"/>
    <col min="15368" max="15368" width="11.42578125" style="338"/>
    <col min="15369" max="15369" width="27.28515625" style="338" customWidth="1"/>
    <col min="15370" max="15370" width="25.85546875" style="338" customWidth="1"/>
    <col min="15371" max="15371" width="26.85546875" style="338" customWidth="1"/>
    <col min="15372" max="15372" width="22.28515625" style="338" customWidth="1"/>
    <col min="15373" max="15616" width="11.42578125" style="338"/>
    <col min="15617" max="15617" width="4.140625" style="338" customWidth="1"/>
    <col min="15618" max="15621" width="0" style="338" hidden="1" customWidth="1"/>
    <col min="15622" max="15622" width="4.140625" style="338" customWidth="1"/>
    <col min="15623" max="15623" width="10.5703125" style="338" customWidth="1"/>
    <col min="15624" max="15624" width="11.42578125" style="338"/>
    <col min="15625" max="15625" width="27.28515625" style="338" customWidth="1"/>
    <col min="15626" max="15626" width="25.85546875" style="338" customWidth="1"/>
    <col min="15627" max="15627" width="26.85546875" style="338" customWidth="1"/>
    <col min="15628" max="15628" width="22.28515625" style="338" customWidth="1"/>
    <col min="15629" max="15872" width="11.42578125" style="338"/>
    <col min="15873" max="15873" width="4.140625" style="338" customWidth="1"/>
    <col min="15874" max="15877" width="0" style="338" hidden="1" customWidth="1"/>
    <col min="15878" max="15878" width="4.140625" style="338" customWidth="1"/>
    <col min="15879" max="15879" width="10.5703125" style="338" customWidth="1"/>
    <col min="15880" max="15880" width="11.42578125" style="338"/>
    <col min="15881" max="15881" width="27.28515625" style="338" customWidth="1"/>
    <col min="15882" max="15882" width="25.85546875" style="338" customWidth="1"/>
    <col min="15883" max="15883" width="26.85546875" style="338" customWidth="1"/>
    <col min="15884" max="15884" width="22.28515625" style="338" customWidth="1"/>
    <col min="15885" max="16128" width="11.42578125" style="338"/>
    <col min="16129" max="16129" width="4.140625" style="338" customWidth="1"/>
    <col min="16130" max="16133" width="0" style="338" hidden="1" customWidth="1"/>
    <col min="16134" max="16134" width="4.140625" style="338" customWidth="1"/>
    <col min="16135" max="16135" width="10.5703125" style="338" customWidth="1"/>
    <col min="16136" max="16136" width="11.42578125" style="338"/>
    <col min="16137" max="16137" width="27.28515625" style="338" customWidth="1"/>
    <col min="16138" max="16138" width="25.85546875" style="338" customWidth="1"/>
    <col min="16139" max="16139" width="26.85546875" style="338" customWidth="1"/>
    <col min="16140" max="16140" width="22.28515625" style="338" customWidth="1"/>
    <col min="16141" max="16384" width="11.42578125" style="338"/>
  </cols>
  <sheetData>
    <row r="1" spans="1:15" ht="20.45" thickBot="1">
      <c r="B1" s="906" t="s">
        <v>2967</v>
      </c>
      <c r="C1" s="907"/>
      <c r="D1" s="907"/>
      <c r="E1" s="908"/>
      <c r="F1" s="337"/>
      <c r="G1" s="909" t="s">
        <v>2968</v>
      </c>
      <c r="H1" s="909"/>
      <c r="I1" s="909"/>
      <c r="J1" s="909"/>
      <c r="K1" s="909"/>
      <c r="L1" s="909"/>
    </row>
    <row r="2" spans="1:15" ht="39.6" customHeight="1" thickBot="1">
      <c r="B2" s="910" t="s">
        <v>2969</v>
      </c>
      <c r="C2" s="911"/>
      <c r="D2" s="911"/>
      <c r="E2" s="912"/>
      <c r="F2" s="337"/>
      <c r="G2" s="339">
        <v>1</v>
      </c>
      <c r="H2" s="340" t="s">
        <v>2970</v>
      </c>
      <c r="I2" s="913" t="s">
        <v>2971</v>
      </c>
      <c r="J2" s="913"/>
      <c r="K2" s="913"/>
      <c r="L2" s="913"/>
    </row>
    <row r="3" spans="1:15" ht="39.6" customHeight="1" thickBot="1">
      <c r="B3" s="341" t="s">
        <v>2972</v>
      </c>
      <c r="C3" s="342" t="s">
        <v>2973</v>
      </c>
      <c r="D3" s="342" t="s">
        <v>2974</v>
      </c>
      <c r="E3" s="342" t="s">
        <v>2975</v>
      </c>
      <c r="F3" s="343"/>
      <c r="G3" s="339">
        <v>2</v>
      </c>
      <c r="H3" s="340" t="s">
        <v>2976</v>
      </c>
      <c r="I3" s="914" t="s">
        <v>2977</v>
      </c>
      <c r="J3" s="914"/>
      <c r="K3" s="914"/>
      <c r="L3" s="344" t="s">
        <v>2978</v>
      </c>
    </row>
    <row r="4" spans="1:15" ht="39.6" customHeight="1">
      <c r="B4" s="345" t="s">
        <v>2979</v>
      </c>
      <c r="C4" s="346" t="s">
        <v>2980</v>
      </c>
      <c r="D4" s="915"/>
      <c r="E4" s="917"/>
      <c r="F4" s="347"/>
      <c r="G4" s="339">
        <v>3</v>
      </c>
      <c r="H4" s="340" t="s">
        <v>2981</v>
      </c>
      <c r="I4" s="914"/>
      <c r="J4" s="914"/>
      <c r="K4" s="914"/>
      <c r="L4" s="344" t="s">
        <v>2982</v>
      </c>
    </row>
    <row r="5" spans="1:15" ht="36.75" customHeight="1" thickBot="1">
      <c r="B5" s="348" t="s">
        <v>2983</v>
      </c>
      <c r="C5" s="349" t="s">
        <v>2984</v>
      </c>
      <c r="D5" s="916"/>
      <c r="E5" s="918"/>
      <c r="F5" s="347"/>
      <c r="G5" s="339">
        <v>4</v>
      </c>
      <c r="H5" s="919" t="s">
        <v>2985</v>
      </c>
      <c r="I5" s="919"/>
      <c r="J5" s="919"/>
      <c r="K5" s="919"/>
      <c r="L5" s="919"/>
    </row>
    <row r="6" spans="1:15" ht="45.95" customHeight="1">
      <c r="B6" s="351"/>
      <c r="C6" s="346" t="s">
        <v>2986</v>
      </c>
      <c r="D6" s="915"/>
      <c r="E6" s="917"/>
      <c r="F6" s="347"/>
      <c r="G6" s="352"/>
      <c r="H6" s="352"/>
      <c r="I6" s="352"/>
      <c r="J6" s="352"/>
      <c r="K6" s="352"/>
      <c r="L6" s="352"/>
    </row>
    <row r="7" spans="1:15" ht="15.95" thickBot="1">
      <c r="B7" s="351"/>
      <c r="C7" s="349" t="s">
        <v>2987</v>
      </c>
      <c r="D7" s="916"/>
      <c r="E7" s="918"/>
      <c r="F7" s="347"/>
      <c r="G7" s="920" t="s">
        <v>2988</v>
      </c>
      <c r="H7" s="920"/>
      <c r="I7" s="920"/>
      <c r="J7" s="920"/>
      <c r="K7" s="920"/>
      <c r="L7" s="920"/>
    </row>
    <row r="8" spans="1:15" ht="23.1">
      <c r="A8" s="353"/>
      <c r="B8" s="351"/>
      <c r="C8" s="346" t="s">
        <v>2989</v>
      </c>
      <c r="D8" s="915"/>
      <c r="E8" s="917"/>
      <c r="F8" s="347"/>
      <c r="G8" s="354" t="s">
        <v>2990</v>
      </c>
      <c r="H8" s="354" t="s">
        <v>2991</v>
      </c>
      <c r="I8" s="355" t="s">
        <v>2972</v>
      </c>
      <c r="J8" s="355" t="s">
        <v>2973</v>
      </c>
      <c r="K8" s="355" t="s">
        <v>2974</v>
      </c>
      <c r="L8" s="356" t="s">
        <v>2975</v>
      </c>
      <c r="M8" s="353"/>
      <c r="N8" s="353"/>
      <c r="O8" s="353"/>
    </row>
    <row r="9" spans="1:15" s="361" customFormat="1" ht="15.95" thickBot="1">
      <c r="A9" s="353"/>
      <c r="B9" s="357"/>
      <c r="C9" s="349" t="s">
        <v>2992</v>
      </c>
      <c r="D9" s="916"/>
      <c r="E9" s="918"/>
      <c r="F9" s="347"/>
      <c r="G9" s="358">
        <v>1000</v>
      </c>
      <c r="H9" s="354" t="s">
        <v>2960</v>
      </c>
      <c r="I9" s="354" t="s">
        <v>2993</v>
      </c>
      <c r="J9" s="359"/>
      <c r="K9" s="359"/>
      <c r="L9" s="360"/>
      <c r="M9" s="353"/>
      <c r="N9" s="353"/>
      <c r="O9" s="353"/>
    </row>
    <row r="10" spans="1:15" s="361" customFormat="1" ht="20.25" customHeight="1">
      <c r="A10" s="336"/>
      <c r="B10" s="345" t="s">
        <v>2994</v>
      </c>
      <c r="C10" s="915"/>
      <c r="D10" s="915"/>
      <c r="E10" s="917" t="s">
        <v>2995</v>
      </c>
      <c r="F10" s="347"/>
      <c r="G10" s="362">
        <v>1010</v>
      </c>
      <c r="H10" s="363" t="s">
        <v>2996</v>
      </c>
      <c r="I10" s="921"/>
      <c r="J10" s="364" t="s">
        <v>2997</v>
      </c>
      <c r="K10" s="365"/>
      <c r="L10" s="365"/>
      <c r="M10" s="336"/>
      <c r="N10" s="336"/>
      <c r="O10" s="336"/>
    </row>
    <row r="11" spans="1:15" ht="21.95" thickBot="1">
      <c r="B11" s="350" t="s">
        <v>2998</v>
      </c>
      <c r="C11" s="916"/>
      <c r="D11" s="916"/>
      <c r="E11" s="918"/>
      <c r="F11" s="347"/>
      <c r="G11" s="362">
        <v>1020</v>
      </c>
      <c r="H11" s="363" t="s">
        <v>2999</v>
      </c>
      <c r="I11" s="922"/>
      <c r="J11" s="364" t="s">
        <v>3000</v>
      </c>
      <c r="K11" s="365"/>
      <c r="L11" s="365"/>
    </row>
    <row r="12" spans="1:15" ht="24.95">
      <c r="B12" s="345" t="s">
        <v>3001</v>
      </c>
      <c r="C12" s="346" t="s">
        <v>3002</v>
      </c>
      <c r="D12" s="915"/>
      <c r="E12" s="917"/>
      <c r="F12" s="347"/>
      <c r="G12" s="362">
        <v>1030</v>
      </c>
      <c r="H12" s="363" t="s">
        <v>3003</v>
      </c>
      <c r="I12" s="922"/>
      <c r="J12" s="364" t="s">
        <v>3004</v>
      </c>
      <c r="K12" s="365"/>
      <c r="L12" s="365" t="s">
        <v>3005</v>
      </c>
    </row>
    <row r="13" spans="1:15" ht="32.1" thickBot="1">
      <c r="B13" s="348" t="s">
        <v>3006</v>
      </c>
      <c r="C13" s="349" t="s">
        <v>3007</v>
      </c>
      <c r="D13" s="916"/>
      <c r="E13" s="918"/>
      <c r="F13" s="347"/>
      <c r="G13" s="362">
        <v>1040</v>
      </c>
      <c r="H13" s="363" t="s">
        <v>3008</v>
      </c>
      <c r="I13" s="922"/>
      <c r="J13" s="364" t="s">
        <v>3009</v>
      </c>
      <c r="K13" s="365"/>
      <c r="L13" s="365" t="s">
        <v>3010</v>
      </c>
    </row>
    <row r="14" spans="1:15">
      <c r="B14" s="351"/>
      <c r="C14" s="346" t="s">
        <v>3011</v>
      </c>
      <c r="D14" s="915"/>
      <c r="E14" s="917"/>
      <c r="F14" s="347"/>
      <c r="G14" s="362"/>
      <c r="H14" s="363" t="s">
        <v>3012</v>
      </c>
      <c r="I14" s="922"/>
      <c r="J14" s="364" t="s">
        <v>3013</v>
      </c>
      <c r="K14" s="365"/>
      <c r="L14" s="365"/>
    </row>
    <row r="15" spans="1:15" ht="31.5" customHeight="1" thickBot="1">
      <c r="B15" s="351"/>
      <c r="C15" s="349" t="s">
        <v>3014</v>
      </c>
      <c r="D15" s="916"/>
      <c r="E15" s="918"/>
      <c r="F15" s="347"/>
      <c r="G15" s="362">
        <v>1050</v>
      </c>
      <c r="H15" s="363" t="s">
        <v>3015</v>
      </c>
      <c r="I15" s="922"/>
      <c r="J15" s="364" t="s">
        <v>3016</v>
      </c>
      <c r="K15" s="365"/>
      <c r="L15" s="365"/>
    </row>
    <row r="16" spans="1:15">
      <c r="B16" s="351"/>
      <c r="C16" s="346" t="s">
        <v>3017</v>
      </c>
      <c r="D16" s="915"/>
      <c r="E16" s="917"/>
      <c r="F16" s="347"/>
      <c r="G16" s="358">
        <v>2000</v>
      </c>
      <c r="H16" s="354" t="s">
        <v>2963</v>
      </c>
      <c r="I16" s="354" t="s">
        <v>3018</v>
      </c>
      <c r="J16" s="359"/>
      <c r="K16" s="359"/>
      <c r="L16" s="360"/>
    </row>
    <row r="17" spans="2:12" ht="25.5" thickBot="1">
      <c r="B17" s="351"/>
      <c r="C17" s="349" t="s">
        <v>3019</v>
      </c>
      <c r="D17" s="916"/>
      <c r="E17" s="918"/>
      <c r="F17" s="347"/>
      <c r="G17" s="362">
        <v>2010</v>
      </c>
      <c r="H17" s="363" t="s">
        <v>3020</v>
      </c>
      <c r="I17" s="921"/>
      <c r="J17" s="364" t="s">
        <v>3021</v>
      </c>
      <c r="K17" s="365"/>
      <c r="L17" s="365" t="s">
        <v>3022</v>
      </c>
    </row>
    <row r="18" spans="2:12">
      <c r="B18" s="351"/>
      <c r="C18" s="346" t="s">
        <v>3023</v>
      </c>
      <c r="D18" s="915"/>
      <c r="E18" s="917"/>
      <c r="F18" s="347"/>
      <c r="G18" s="362">
        <v>2020</v>
      </c>
      <c r="H18" s="363" t="s">
        <v>3024</v>
      </c>
      <c r="I18" s="922"/>
      <c r="J18" s="364" t="s">
        <v>3025</v>
      </c>
      <c r="K18" s="365"/>
      <c r="L18" s="365"/>
    </row>
    <row r="19" spans="2:12" ht="15.95" thickBot="1">
      <c r="B19" s="351"/>
      <c r="C19" s="349" t="s">
        <v>3026</v>
      </c>
      <c r="D19" s="916"/>
      <c r="E19" s="918"/>
      <c r="F19" s="347"/>
      <c r="G19" s="362"/>
      <c r="H19" s="363" t="s">
        <v>3027</v>
      </c>
      <c r="I19" s="922"/>
      <c r="J19" s="364" t="s">
        <v>3028</v>
      </c>
      <c r="K19" s="365"/>
      <c r="L19" s="365"/>
    </row>
    <row r="20" spans="2:12">
      <c r="B20" s="351"/>
      <c r="C20" s="346" t="s">
        <v>3029</v>
      </c>
      <c r="D20" s="915"/>
      <c r="E20" s="917"/>
      <c r="F20" s="347"/>
      <c r="G20" s="362">
        <v>12000</v>
      </c>
      <c r="H20" s="363" t="s">
        <v>3030</v>
      </c>
      <c r="I20" s="922"/>
      <c r="J20" s="364" t="s">
        <v>3031</v>
      </c>
      <c r="K20" s="365"/>
      <c r="L20" s="365"/>
    </row>
    <row r="21" spans="2:12" ht="15.95" thickBot="1">
      <c r="B21" s="351"/>
      <c r="C21" s="349" t="s">
        <v>3032</v>
      </c>
      <c r="D21" s="916"/>
      <c r="E21" s="918"/>
      <c r="F21" s="347"/>
      <c r="G21" s="358">
        <v>3000</v>
      </c>
      <c r="H21" s="354" t="s">
        <v>3033</v>
      </c>
      <c r="I21" s="354" t="s">
        <v>3034</v>
      </c>
      <c r="J21" s="359"/>
      <c r="K21" s="359"/>
      <c r="L21" s="360"/>
    </row>
    <row r="22" spans="2:12" ht="27.75" customHeight="1">
      <c r="B22" s="351"/>
      <c r="C22" s="346" t="s">
        <v>3035</v>
      </c>
      <c r="D22" s="915"/>
      <c r="E22" s="917"/>
      <c r="F22" s="347"/>
      <c r="G22" s="367">
        <v>3020</v>
      </c>
      <c r="H22" s="368" t="s">
        <v>3036</v>
      </c>
      <c r="I22" s="923"/>
      <c r="J22" s="369" t="s">
        <v>3037</v>
      </c>
      <c r="K22" s="369"/>
      <c r="L22" s="369"/>
    </row>
    <row r="23" spans="2:12" ht="25.5" thickBot="1">
      <c r="B23" s="351"/>
      <c r="C23" s="349" t="s">
        <v>3038</v>
      </c>
      <c r="D23" s="916"/>
      <c r="E23" s="918"/>
      <c r="F23" s="347"/>
      <c r="G23" s="367"/>
      <c r="H23" s="368" t="s">
        <v>3039</v>
      </c>
      <c r="I23" s="924"/>
      <c r="J23" s="925"/>
      <c r="K23" s="364" t="s">
        <v>3040</v>
      </c>
      <c r="L23" s="369"/>
    </row>
    <row r="24" spans="2:12" ht="24.95">
      <c r="B24" s="351"/>
      <c r="C24" s="346" t="s">
        <v>3041</v>
      </c>
      <c r="D24" s="915"/>
      <c r="E24" s="917"/>
      <c r="F24" s="347"/>
      <c r="G24" s="367"/>
      <c r="H24" s="368" t="s">
        <v>3042</v>
      </c>
      <c r="I24" s="924"/>
      <c r="J24" s="924"/>
      <c r="K24" s="364" t="s">
        <v>3043</v>
      </c>
      <c r="L24" s="369"/>
    </row>
    <row r="25" spans="2:12" ht="21.95" thickBot="1">
      <c r="B25" s="357"/>
      <c r="C25" s="349" t="s">
        <v>3044</v>
      </c>
      <c r="D25" s="916"/>
      <c r="E25" s="918"/>
      <c r="F25" s="347"/>
      <c r="G25" s="367"/>
      <c r="H25" s="368" t="s">
        <v>3045</v>
      </c>
      <c r="I25" s="924"/>
      <c r="J25" s="924"/>
      <c r="K25" s="364" t="s">
        <v>3046</v>
      </c>
      <c r="L25" s="369"/>
    </row>
    <row r="26" spans="2:12">
      <c r="B26" s="345" t="s">
        <v>3047</v>
      </c>
      <c r="C26" s="346" t="s">
        <v>3048</v>
      </c>
      <c r="D26" s="915"/>
      <c r="E26" s="917"/>
      <c r="F26" s="347"/>
      <c r="G26" s="367"/>
      <c r="H26" s="368" t="s">
        <v>3049</v>
      </c>
      <c r="I26" s="924"/>
      <c r="J26" s="924"/>
      <c r="K26" s="364" t="s">
        <v>3050</v>
      </c>
      <c r="L26" s="369"/>
    </row>
    <row r="27" spans="2:12" ht="21.95" thickBot="1">
      <c r="B27" s="348" t="s">
        <v>3051</v>
      </c>
      <c r="C27" s="349" t="s">
        <v>3052</v>
      </c>
      <c r="D27" s="916"/>
      <c r="E27" s="918"/>
      <c r="F27" s="347"/>
      <c r="G27" s="367"/>
      <c r="H27" s="368" t="s">
        <v>3053</v>
      </c>
      <c r="I27" s="924"/>
      <c r="J27" s="924"/>
      <c r="K27" s="364" t="s">
        <v>3054</v>
      </c>
      <c r="L27" s="369"/>
    </row>
    <row r="28" spans="2:12">
      <c r="B28" s="351"/>
      <c r="C28" s="346" t="s">
        <v>3055</v>
      </c>
      <c r="D28" s="915"/>
      <c r="E28" s="917"/>
      <c r="F28" s="347"/>
      <c r="G28" s="367"/>
      <c r="H28" s="368" t="s">
        <v>3056</v>
      </c>
      <c r="I28" s="924"/>
      <c r="J28" s="924"/>
      <c r="K28" s="364" t="s">
        <v>3057</v>
      </c>
      <c r="L28" s="369"/>
    </row>
    <row r="29" spans="2:12" ht="32.1" thickBot="1">
      <c r="B29" s="351"/>
      <c r="C29" s="349" t="s">
        <v>3058</v>
      </c>
      <c r="D29" s="916"/>
      <c r="E29" s="918"/>
      <c r="F29" s="347"/>
      <c r="G29" s="367"/>
      <c r="H29" s="368" t="s">
        <v>3059</v>
      </c>
      <c r="I29" s="924"/>
      <c r="J29" s="924"/>
      <c r="K29" s="364" t="s">
        <v>3060</v>
      </c>
      <c r="L29" s="369"/>
    </row>
    <row r="30" spans="2:12">
      <c r="B30" s="351"/>
      <c r="C30" s="346" t="s">
        <v>3061</v>
      </c>
      <c r="D30" s="346" t="s">
        <v>3062</v>
      </c>
      <c r="E30" s="917"/>
      <c r="F30" s="347"/>
      <c r="G30" s="367">
        <v>3010</v>
      </c>
      <c r="H30" s="368" t="s">
        <v>3063</v>
      </c>
      <c r="I30" s="924"/>
      <c r="J30" s="364" t="s">
        <v>3064</v>
      </c>
      <c r="K30" s="369"/>
      <c r="L30" s="369"/>
    </row>
    <row r="31" spans="2:12" ht="42" thickBot="1">
      <c r="B31" s="351"/>
      <c r="C31" s="370" t="s">
        <v>3065</v>
      </c>
      <c r="D31" s="349" t="s">
        <v>3066</v>
      </c>
      <c r="E31" s="918"/>
      <c r="F31" s="347"/>
      <c r="G31" s="367"/>
      <c r="H31" s="368" t="s">
        <v>3067</v>
      </c>
      <c r="I31" s="924"/>
      <c r="J31" s="364" t="s">
        <v>3068</v>
      </c>
      <c r="K31" s="369"/>
      <c r="L31" s="369"/>
    </row>
    <row r="32" spans="2:12">
      <c r="B32" s="351"/>
      <c r="C32" s="371"/>
      <c r="D32" s="346" t="s">
        <v>3069</v>
      </c>
      <c r="E32" s="917"/>
      <c r="F32" s="347"/>
      <c r="G32" s="358">
        <v>4000</v>
      </c>
      <c r="H32" s="354" t="s">
        <v>3070</v>
      </c>
      <c r="I32" s="354" t="s">
        <v>3071</v>
      </c>
      <c r="J32" s="359"/>
      <c r="K32" s="359"/>
      <c r="L32" s="360"/>
    </row>
    <row r="33" spans="2:12" ht="21.95" thickBot="1">
      <c r="B33" s="357"/>
      <c r="C33" s="372"/>
      <c r="D33" s="349" t="s">
        <v>3072</v>
      </c>
      <c r="E33" s="918"/>
      <c r="F33" s="347"/>
      <c r="G33" s="362">
        <v>4010</v>
      </c>
      <c r="H33" s="363" t="s">
        <v>3073</v>
      </c>
      <c r="I33" s="921"/>
      <c r="J33" s="364" t="s">
        <v>3074</v>
      </c>
      <c r="K33" s="365"/>
      <c r="L33" s="365"/>
    </row>
    <row r="34" spans="2:12">
      <c r="B34" s="345" t="s">
        <v>3075</v>
      </c>
      <c r="C34" s="346" t="s">
        <v>3076</v>
      </c>
      <c r="D34" s="915"/>
      <c r="E34" s="917"/>
      <c r="F34" s="347"/>
      <c r="G34" s="362">
        <v>4020</v>
      </c>
      <c r="H34" s="363" t="s">
        <v>3077</v>
      </c>
      <c r="I34" s="922"/>
      <c r="J34" s="364" t="s">
        <v>3078</v>
      </c>
      <c r="K34" s="365"/>
      <c r="L34" s="365"/>
    </row>
    <row r="35" spans="2:12" ht="51.95" thickBot="1">
      <c r="B35" s="348" t="s">
        <v>3079</v>
      </c>
      <c r="C35" s="349" t="s">
        <v>3080</v>
      </c>
      <c r="D35" s="916"/>
      <c r="E35" s="918"/>
      <c r="F35" s="347"/>
      <c r="G35" s="362">
        <v>4030</v>
      </c>
      <c r="H35" s="363" t="s">
        <v>3081</v>
      </c>
      <c r="I35" s="922"/>
      <c r="J35" s="364" t="s">
        <v>3082</v>
      </c>
      <c r="K35" s="365"/>
      <c r="L35" s="365"/>
    </row>
    <row r="36" spans="2:12" ht="60.75" customHeight="1">
      <c r="B36" s="351"/>
      <c r="C36" s="346" t="s">
        <v>3083</v>
      </c>
      <c r="D36" s="915"/>
      <c r="E36" s="917" t="s">
        <v>3084</v>
      </c>
      <c r="F36" s="347"/>
      <c r="G36" s="362">
        <v>4040</v>
      </c>
      <c r="H36" s="363" t="s">
        <v>3085</v>
      </c>
      <c r="I36" s="922"/>
      <c r="J36" s="364" t="s">
        <v>3086</v>
      </c>
      <c r="K36" s="365"/>
      <c r="L36" s="365"/>
    </row>
    <row r="37" spans="2:12" ht="20.25" customHeight="1" thickBot="1">
      <c r="B37" s="351"/>
      <c r="C37" s="349" t="s">
        <v>3087</v>
      </c>
      <c r="D37" s="916"/>
      <c r="E37" s="918"/>
      <c r="F37" s="347"/>
      <c r="G37" s="362">
        <v>4050</v>
      </c>
      <c r="H37" s="363" t="s">
        <v>3088</v>
      </c>
      <c r="I37" s="922"/>
      <c r="J37" s="364" t="s">
        <v>3089</v>
      </c>
      <c r="K37" s="365"/>
      <c r="L37" s="365"/>
    </row>
    <row r="38" spans="2:12" ht="15.75" customHeight="1">
      <c r="B38" s="351"/>
      <c r="C38" s="346" t="s">
        <v>3090</v>
      </c>
      <c r="D38" s="915"/>
      <c r="E38" s="917"/>
      <c r="F38" s="347"/>
      <c r="G38" s="362">
        <v>4060</v>
      </c>
      <c r="H38" s="363" t="s">
        <v>3091</v>
      </c>
      <c r="I38" s="922"/>
      <c r="J38" s="364" t="s">
        <v>3092</v>
      </c>
      <c r="K38" s="365"/>
      <c r="L38" s="365"/>
    </row>
    <row r="39" spans="2:12" ht="16.5" customHeight="1" thickBot="1">
      <c r="B39" s="351"/>
      <c r="C39" s="349" t="s">
        <v>3093</v>
      </c>
      <c r="D39" s="916"/>
      <c r="E39" s="918"/>
      <c r="F39" s="347"/>
      <c r="G39" s="362">
        <v>4070</v>
      </c>
      <c r="H39" s="363" t="s">
        <v>3094</v>
      </c>
      <c r="I39" s="922"/>
      <c r="J39" s="364" t="s">
        <v>3095</v>
      </c>
      <c r="K39" s="365"/>
      <c r="L39" s="365"/>
    </row>
    <row r="40" spans="2:12">
      <c r="B40" s="351"/>
      <c r="C40" s="346" t="s">
        <v>3096</v>
      </c>
      <c r="D40" s="915"/>
      <c r="E40" s="917"/>
      <c r="F40" s="347"/>
      <c r="G40" s="362"/>
      <c r="H40" s="363" t="s">
        <v>3097</v>
      </c>
      <c r="I40" s="922"/>
      <c r="J40" s="364" t="s">
        <v>3098</v>
      </c>
      <c r="K40" s="365"/>
      <c r="L40" s="365"/>
    </row>
    <row r="41" spans="2:12" ht="15.95" thickBot="1">
      <c r="B41" s="351"/>
      <c r="C41" s="349" t="s">
        <v>3099</v>
      </c>
      <c r="D41" s="916"/>
      <c r="E41" s="918"/>
      <c r="F41" s="347"/>
      <c r="G41" s="362"/>
      <c r="H41" s="363" t="s">
        <v>3100</v>
      </c>
      <c r="I41" s="922"/>
      <c r="J41" s="364" t="s">
        <v>3101</v>
      </c>
      <c r="K41" s="365"/>
      <c r="L41" s="365"/>
    </row>
    <row r="42" spans="2:12">
      <c r="B42" s="351"/>
      <c r="C42" s="346" t="s">
        <v>3102</v>
      </c>
      <c r="D42" s="915"/>
      <c r="E42" s="917"/>
      <c r="F42" s="347"/>
      <c r="G42" s="362">
        <v>4080</v>
      </c>
      <c r="H42" s="363" t="s">
        <v>3103</v>
      </c>
      <c r="I42" s="922"/>
      <c r="J42" s="364" t="s">
        <v>3104</v>
      </c>
      <c r="K42" s="365"/>
      <c r="L42" s="365"/>
    </row>
    <row r="43" spans="2:12" ht="21.95" thickBot="1">
      <c r="B43" s="351"/>
      <c r="C43" s="349" t="s">
        <v>3105</v>
      </c>
      <c r="D43" s="916"/>
      <c r="E43" s="918"/>
      <c r="F43" s="347"/>
      <c r="G43" s="358">
        <v>5000</v>
      </c>
      <c r="H43" s="354" t="s">
        <v>3106</v>
      </c>
      <c r="I43" s="354" t="s">
        <v>3107</v>
      </c>
      <c r="J43" s="359"/>
      <c r="K43" s="359"/>
      <c r="L43" s="360"/>
    </row>
    <row r="44" spans="2:12">
      <c r="B44" s="351"/>
      <c r="C44" s="346" t="s">
        <v>3108</v>
      </c>
      <c r="D44" s="915"/>
      <c r="E44" s="917" t="s">
        <v>3109</v>
      </c>
      <c r="F44" s="347"/>
      <c r="G44" s="362">
        <v>5010</v>
      </c>
      <c r="H44" s="363" t="s">
        <v>3110</v>
      </c>
      <c r="I44" s="921"/>
      <c r="J44" s="364" t="s">
        <v>3111</v>
      </c>
      <c r="K44" s="373"/>
      <c r="L44" s="374"/>
    </row>
    <row r="45" spans="2:12" ht="42" thickBot="1">
      <c r="B45" s="351"/>
      <c r="C45" s="349" t="s">
        <v>3112</v>
      </c>
      <c r="D45" s="916"/>
      <c r="E45" s="918"/>
      <c r="F45" s="347"/>
      <c r="G45" s="362">
        <v>5020</v>
      </c>
      <c r="H45" s="363" t="s">
        <v>3113</v>
      </c>
      <c r="I45" s="922"/>
      <c r="J45" s="364" t="s">
        <v>3114</v>
      </c>
      <c r="K45" s="373"/>
      <c r="L45" s="374"/>
    </row>
    <row r="46" spans="2:12" ht="51" customHeight="1">
      <c r="B46" s="351"/>
      <c r="C46" s="346" t="s">
        <v>3115</v>
      </c>
      <c r="D46" s="915"/>
      <c r="E46" s="917" t="s">
        <v>3116</v>
      </c>
      <c r="F46" s="347"/>
      <c r="G46" s="362"/>
      <c r="H46" s="363" t="s">
        <v>3117</v>
      </c>
      <c r="I46" s="922"/>
      <c r="J46" s="364" t="s">
        <v>3118</v>
      </c>
      <c r="K46" s="373"/>
      <c r="L46" s="374"/>
    </row>
    <row r="47" spans="2:12" ht="32.1" thickBot="1">
      <c r="B47" s="351"/>
      <c r="C47" s="349" t="s">
        <v>3119</v>
      </c>
      <c r="D47" s="916"/>
      <c r="E47" s="918"/>
      <c r="F47" s="347"/>
      <c r="G47" s="362"/>
      <c r="H47" s="363" t="s">
        <v>3120</v>
      </c>
      <c r="I47" s="922"/>
      <c r="J47" s="364" t="s">
        <v>3121</v>
      </c>
      <c r="K47" s="373"/>
      <c r="L47" s="375" t="s">
        <v>3122</v>
      </c>
    </row>
    <row r="48" spans="2:12">
      <c r="B48" s="351"/>
      <c r="C48" s="346" t="s">
        <v>3123</v>
      </c>
      <c r="D48" s="915"/>
      <c r="E48" s="917"/>
      <c r="F48" s="347"/>
      <c r="G48" s="362">
        <v>5030</v>
      </c>
      <c r="H48" s="363" t="s">
        <v>3124</v>
      </c>
      <c r="I48" s="922"/>
      <c r="J48" s="365" t="s">
        <v>3125</v>
      </c>
      <c r="K48" s="365"/>
      <c r="L48" s="365"/>
    </row>
    <row r="49" spans="2:12" ht="19.5" customHeight="1" thickBot="1">
      <c r="B49" s="351"/>
      <c r="C49" s="349" t="s">
        <v>3126</v>
      </c>
      <c r="D49" s="916"/>
      <c r="E49" s="918"/>
      <c r="F49" s="347"/>
      <c r="G49" s="362"/>
      <c r="H49" s="363" t="s">
        <v>3127</v>
      </c>
      <c r="I49" s="922"/>
      <c r="J49" s="926"/>
      <c r="K49" s="365" t="s">
        <v>3128</v>
      </c>
      <c r="L49" s="365"/>
    </row>
    <row r="50" spans="2:12" ht="26.25" customHeight="1">
      <c r="B50" s="351"/>
      <c r="C50" s="346" t="s">
        <v>3129</v>
      </c>
      <c r="D50" s="915"/>
      <c r="E50" s="917"/>
      <c r="F50" s="347"/>
      <c r="G50" s="362">
        <v>5031</v>
      </c>
      <c r="H50" s="363" t="s">
        <v>3130</v>
      </c>
      <c r="I50" s="922"/>
      <c r="J50" s="922"/>
      <c r="K50" s="365" t="s">
        <v>3131</v>
      </c>
      <c r="L50" s="365"/>
    </row>
    <row r="51" spans="2:12" ht="21.75" customHeight="1" thickBot="1">
      <c r="B51" s="357"/>
      <c r="C51" s="349" t="s">
        <v>3132</v>
      </c>
      <c r="D51" s="916"/>
      <c r="E51" s="918"/>
      <c r="F51" s="347"/>
      <c r="G51" s="362">
        <v>5032</v>
      </c>
      <c r="H51" s="363" t="s">
        <v>3133</v>
      </c>
      <c r="I51" s="922"/>
      <c r="J51" s="922"/>
      <c r="K51" s="365" t="s">
        <v>3134</v>
      </c>
      <c r="L51" s="365"/>
    </row>
    <row r="52" spans="2:12">
      <c r="B52" s="345" t="s">
        <v>3135</v>
      </c>
      <c r="C52" s="346" t="s">
        <v>3136</v>
      </c>
      <c r="D52" s="915"/>
      <c r="E52" s="917"/>
      <c r="F52" s="347"/>
      <c r="G52" s="362">
        <v>5040</v>
      </c>
      <c r="H52" s="363" t="s">
        <v>3137</v>
      </c>
      <c r="I52" s="922"/>
      <c r="J52" s="927" t="s">
        <v>3138</v>
      </c>
      <c r="K52" s="365"/>
      <c r="L52" s="365"/>
    </row>
    <row r="53" spans="2:12" ht="21" customHeight="1" thickBot="1">
      <c r="B53" s="348" t="s">
        <v>3139</v>
      </c>
      <c r="C53" s="349" t="s">
        <v>3140</v>
      </c>
      <c r="D53" s="916"/>
      <c r="E53" s="918"/>
      <c r="F53" s="347"/>
      <c r="G53" s="362">
        <v>5041</v>
      </c>
      <c r="H53" s="363" t="s">
        <v>3141</v>
      </c>
      <c r="I53" s="922"/>
      <c r="J53" s="927"/>
      <c r="K53" s="364" t="s">
        <v>3142</v>
      </c>
      <c r="L53" s="365"/>
    </row>
    <row r="54" spans="2:12" ht="24.95">
      <c r="B54" s="351"/>
      <c r="C54" s="346" t="s">
        <v>3143</v>
      </c>
      <c r="D54" s="915"/>
      <c r="E54" s="917"/>
      <c r="F54" s="347"/>
      <c r="G54" s="362" t="s">
        <v>3144</v>
      </c>
      <c r="H54" s="363" t="s">
        <v>3145</v>
      </c>
      <c r="I54" s="922"/>
      <c r="J54" s="927"/>
      <c r="K54" s="364" t="s">
        <v>3146</v>
      </c>
      <c r="L54" s="365"/>
    </row>
    <row r="55" spans="2:12" ht="15.95" customHeight="1" thickBot="1">
      <c r="B55" s="351"/>
      <c r="C55" s="349" t="s">
        <v>3147</v>
      </c>
      <c r="D55" s="916"/>
      <c r="E55" s="918"/>
      <c r="F55" s="347"/>
      <c r="G55" s="362" t="s">
        <v>3148</v>
      </c>
      <c r="H55" s="363" t="s">
        <v>3149</v>
      </c>
      <c r="I55" s="922"/>
      <c r="J55" s="924"/>
      <c r="K55" s="364" t="s">
        <v>3150</v>
      </c>
      <c r="L55" s="365"/>
    </row>
    <row r="56" spans="2:12" ht="46.5" customHeight="1">
      <c r="B56" s="351"/>
      <c r="C56" s="346" t="s">
        <v>3151</v>
      </c>
      <c r="D56" s="915"/>
      <c r="E56" s="917"/>
      <c r="F56" s="347"/>
      <c r="G56" s="362"/>
      <c r="H56" s="363" t="s">
        <v>3152</v>
      </c>
      <c r="I56" s="922"/>
      <c r="J56" s="364" t="s">
        <v>3153</v>
      </c>
      <c r="K56" s="365"/>
      <c r="L56" s="365"/>
    </row>
    <row r="57" spans="2:12" ht="18.600000000000001" customHeight="1" thickBot="1">
      <c r="B57" s="357"/>
      <c r="C57" s="349" t="s">
        <v>3154</v>
      </c>
      <c r="D57" s="916"/>
      <c r="E57" s="918"/>
      <c r="F57" s="347"/>
      <c r="G57" s="362"/>
      <c r="H57" s="363" t="s">
        <v>3155</v>
      </c>
      <c r="I57" s="922"/>
      <c r="J57" s="364" t="s">
        <v>3156</v>
      </c>
      <c r="K57" s="365"/>
      <c r="L57" s="365"/>
    </row>
    <row r="58" spans="2:12" ht="18.600000000000001" customHeight="1">
      <c r="B58" s="345" t="s">
        <v>3157</v>
      </c>
      <c r="C58" s="346" t="s">
        <v>3158</v>
      </c>
      <c r="D58" s="915"/>
      <c r="E58" s="917"/>
      <c r="F58" s="347"/>
      <c r="G58" s="358">
        <v>8000</v>
      </c>
      <c r="H58" s="354" t="s">
        <v>3159</v>
      </c>
      <c r="I58" s="354" t="s">
        <v>3160</v>
      </c>
      <c r="J58" s="359"/>
      <c r="K58" s="359"/>
      <c r="L58" s="360"/>
    </row>
    <row r="59" spans="2:12" ht="15.95" thickBot="1">
      <c r="B59" s="348" t="s">
        <v>3161</v>
      </c>
      <c r="C59" s="349" t="s">
        <v>3162</v>
      </c>
      <c r="D59" s="916"/>
      <c r="E59" s="918"/>
      <c r="F59" s="347"/>
      <c r="G59" s="362">
        <v>8010</v>
      </c>
      <c r="H59" s="363" t="s">
        <v>3163</v>
      </c>
      <c r="I59" s="921"/>
      <c r="J59" s="926" t="s">
        <v>3164</v>
      </c>
      <c r="K59" s="365"/>
      <c r="L59" s="365"/>
    </row>
    <row r="60" spans="2:12">
      <c r="B60" s="351"/>
      <c r="C60" s="346" t="s">
        <v>3165</v>
      </c>
      <c r="D60" s="915"/>
      <c r="E60" s="917"/>
      <c r="F60" s="347"/>
      <c r="G60" s="362">
        <v>8011</v>
      </c>
      <c r="H60" s="363" t="s">
        <v>3166</v>
      </c>
      <c r="I60" s="922"/>
      <c r="J60" s="922"/>
      <c r="K60" s="364" t="s">
        <v>3167</v>
      </c>
      <c r="L60" s="365"/>
    </row>
    <row r="61" spans="2:12" ht="15.95" customHeight="1" thickBot="1">
      <c r="B61" s="351"/>
      <c r="C61" s="349" t="s">
        <v>3168</v>
      </c>
      <c r="D61" s="916"/>
      <c r="E61" s="918"/>
      <c r="F61" s="347"/>
      <c r="G61" s="362">
        <v>8012</v>
      </c>
      <c r="H61" s="363" t="s">
        <v>3169</v>
      </c>
      <c r="I61" s="922"/>
      <c r="J61" s="922"/>
      <c r="K61" s="364" t="s">
        <v>3170</v>
      </c>
      <c r="L61" s="365"/>
    </row>
    <row r="62" spans="2:12">
      <c r="B62" s="351"/>
      <c r="C62" s="346" t="s">
        <v>3171</v>
      </c>
      <c r="D62" s="915"/>
      <c r="E62" s="917"/>
      <c r="F62" s="347"/>
      <c r="G62" s="362">
        <v>8013</v>
      </c>
      <c r="H62" s="363" t="s">
        <v>3172</v>
      </c>
      <c r="I62" s="922"/>
      <c r="J62" s="922"/>
      <c r="K62" s="364" t="s">
        <v>3173</v>
      </c>
      <c r="L62" s="365"/>
    </row>
    <row r="63" spans="2:12" ht="25.5" thickBot="1">
      <c r="B63" s="351"/>
      <c r="C63" s="349" t="s">
        <v>3174</v>
      </c>
      <c r="D63" s="916"/>
      <c r="E63" s="918"/>
      <c r="F63" s="347"/>
      <c r="G63" s="362"/>
      <c r="H63" s="363" t="s">
        <v>3175</v>
      </c>
      <c r="I63" s="922"/>
      <c r="J63" s="922"/>
      <c r="K63" s="364" t="s">
        <v>3176</v>
      </c>
      <c r="L63" s="365"/>
    </row>
    <row r="64" spans="2:12">
      <c r="B64" s="351"/>
      <c r="C64" s="346" t="s">
        <v>3177</v>
      </c>
      <c r="D64" s="915"/>
      <c r="E64" s="917"/>
      <c r="F64" s="347"/>
      <c r="G64" s="362"/>
      <c r="H64" s="363" t="s">
        <v>3178</v>
      </c>
      <c r="I64" s="922"/>
      <c r="J64" s="926" t="s">
        <v>3179</v>
      </c>
      <c r="K64" s="365"/>
      <c r="L64" s="365"/>
    </row>
    <row r="65" spans="2:12" ht="15.95" thickBot="1">
      <c r="B65" s="357"/>
      <c r="C65" s="349" t="s">
        <v>3180</v>
      </c>
      <c r="D65" s="916"/>
      <c r="E65" s="918"/>
      <c r="F65" s="347"/>
      <c r="G65" s="362"/>
      <c r="H65" s="363" t="s">
        <v>3181</v>
      </c>
      <c r="I65" s="922"/>
      <c r="J65" s="922"/>
      <c r="K65" s="364" t="s">
        <v>3182</v>
      </c>
      <c r="L65" s="365"/>
    </row>
    <row r="66" spans="2:12" ht="15.6" customHeight="1">
      <c r="B66" s="345" t="s">
        <v>3183</v>
      </c>
      <c r="C66" s="346" t="s">
        <v>3184</v>
      </c>
      <c r="D66" s="346" t="s">
        <v>3185</v>
      </c>
      <c r="E66" s="917"/>
      <c r="F66" s="347"/>
      <c r="G66" s="362"/>
      <c r="H66" s="363" t="s">
        <v>3186</v>
      </c>
      <c r="I66" s="922"/>
      <c r="J66" s="922"/>
      <c r="K66" s="364" t="s">
        <v>3187</v>
      </c>
      <c r="L66" s="365"/>
    </row>
    <row r="67" spans="2:12" ht="25.5" thickBot="1">
      <c r="B67" s="348" t="s">
        <v>3188</v>
      </c>
      <c r="C67" s="370" t="s">
        <v>3189</v>
      </c>
      <c r="D67" s="349" t="s">
        <v>3190</v>
      </c>
      <c r="E67" s="918"/>
      <c r="F67" s="347"/>
      <c r="G67" s="362"/>
      <c r="H67" s="363" t="s">
        <v>3191</v>
      </c>
      <c r="I67" s="922"/>
      <c r="J67" s="922"/>
      <c r="K67" s="364" t="s">
        <v>3192</v>
      </c>
      <c r="L67" s="365"/>
    </row>
    <row r="68" spans="2:12" ht="24.95">
      <c r="B68" s="351"/>
      <c r="C68" s="371"/>
      <c r="D68" s="346" t="s">
        <v>3193</v>
      </c>
      <c r="E68" s="917"/>
      <c r="F68" s="347"/>
      <c r="G68" s="362"/>
      <c r="H68" s="363" t="s">
        <v>3194</v>
      </c>
      <c r="I68" s="922"/>
      <c r="J68" s="922"/>
      <c r="K68" s="364" t="s">
        <v>3195</v>
      </c>
      <c r="L68" s="365"/>
    </row>
    <row r="69" spans="2:12" ht="21.95" thickBot="1">
      <c r="B69" s="351"/>
      <c r="C69" s="372"/>
      <c r="D69" s="349" t="s">
        <v>3196</v>
      </c>
      <c r="E69" s="918"/>
      <c r="F69" s="347"/>
      <c r="G69" s="362"/>
      <c r="H69" s="363" t="s">
        <v>3197</v>
      </c>
      <c r="I69" s="922"/>
      <c r="J69" s="922"/>
      <c r="K69" s="364" t="s">
        <v>3198</v>
      </c>
      <c r="L69" s="365"/>
    </row>
    <row r="70" spans="2:12" ht="31.35" customHeight="1">
      <c r="B70" s="351"/>
      <c r="C70" s="346" t="s">
        <v>3199</v>
      </c>
      <c r="D70" s="346" t="s">
        <v>3200</v>
      </c>
      <c r="E70" s="917"/>
      <c r="F70" s="347"/>
      <c r="G70" s="362"/>
      <c r="H70" s="363" t="s">
        <v>3201</v>
      </c>
      <c r="I70" s="922"/>
      <c r="J70" s="922"/>
      <c r="K70" s="364" t="s">
        <v>3202</v>
      </c>
      <c r="L70" s="365" t="s">
        <v>3203</v>
      </c>
    </row>
    <row r="71" spans="2:12" ht="15.75" customHeight="1" thickBot="1">
      <c r="B71" s="351"/>
      <c r="C71" s="370" t="s">
        <v>3204</v>
      </c>
      <c r="D71" s="349" t="s">
        <v>3205</v>
      </c>
      <c r="E71" s="918"/>
      <c r="F71" s="347"/>
      <c r="G71" s="362"/>
      <c r="H71" s="363" t="s">
        <v>3206</v>
      </c>
      <c r="I71" s="922"/>
      <c r="J71" s="922"/>
      <c r="K71" s="364" t="s">
        <v>3207</v>
      </c>
      <c r="L71" s="365"/>
    </row>
    <row r="72" spans="2:12" ht="24.95">
      <c r="B72" s="351"/>
      <c r="C72" s="371"/>
      <c r="D72" s="346" t="s">
        <v>3208</v>
      </c>
      <c r="E72" s="917"/>
      <c r="F72" s="347"/>
      <c r="G72" s="362"/>
      <c r="H72" s="363" t="s">
        <v>3209</v>
      </c>
      <c r="I72" s="922"/>
      <c r="J72" s="922"/>
      <c r="K72" s="364" t="s">
        <v>3210</v>
      </c>
      <c r="L72" s="365" t="s">
        <v>3211</v>
      </c>
    </row>
    <row r="73" spans="2:12" ht="25.5" thickBot="1">
      <c r="B73" s="351"/>
      <c r="C73" s="371"/>
      <c r="D73" s="349" t="s">
        <v>3212</v>
      </c>
      <c r="E73" s="918"/>
      <c r="F73" s="347"/>
      <c r="G73" s="362"/>
      <c r="H73" s="363" t="s">
        <v>3213</v>
      </c>
      <c r="I73" s="922"/>
      <c r="J73" s="922"/>
      <c r="K73" s="364" t="s">
        <v>3214</v>
      </c>
      <c r="L73" s="365"/>
    </row>
    <row r="74" spans="2:12" ht="15.75" customHeight="1">
      <c r="B74" s="351"/>
      <c r="C74" s="371"/>
      <c r="D74" s="346" t="s">
        <v>3215</v>
      </c>
      <c r="E74" s="917"/>
      <c r="F74" s="347"/>
      <c r="G74" s="362">
        <v>8050</v>
      </c>
      <c r="H74" s="363" t="s">
        <v>3216</v>
      </c>
      <c r="I74" s="922"/>
      <c r="J74" s="926" t="s">
        <v>3217</v>
      </c>
      <c r="K74" s="365"/>
      <c r="L74" s="365"/>
    </row>
    <row r="75" spans="2:12" ht="32.1" thickBot="1">
      <c r="B75" s="351"/>
      <c r="C75" s="371"/>
      <c r="D75" s="349" t="s">
        <v>3131</v>
      </c>
      <c r="E75" s="918"/>
      <c r="F75" s="347"/>
      <c r="G75" s="362">
        <v>8051</v>
      </c>
      <c r="H75" s="363" t="s">
        <v>3218</v>
      </c>
      <c r="I75" s="922"/>
      <c r="J75" s="922"/>
      <c r="K75" s="364" t="s">
        <v>3219</v>
      </c>
      <c r="L75" s="365"/>
    </row>
    <row r="76" spans="2:12" ht="15.95" customHeight="1">
      <c r="B76" s="351"/>
      <c r="C76" s="371"/>
      <c r="D76" s="346" t="s">
        <v>3220</v>
      </c>
      <c r="E76" s="917"/>
      <c r="F76" s="347"/>
      <c r="G76" s="362">
        <v>8052</v>
      </c>
      <c r="H76" s="363" t="s">
        <v>3221</v>
      </c>
      <c r="I76" s="922"/>
      <c r="J76" s="922"/>
      <c r="K76" s="364" t="s">
        <v>3222</v>
      </c>
      <c r="L76" s="365"/>
    </row>
    <row r="77" spans="2:12" ht="21.95" thickBot="1">
      <c r="B77" s="351"/>
      <c r="C77" s="371"/>
      <c r="D77" s="349" t="s">
        <v>3223</v>
      </c>
      <c r="E77" s="918"/>
      <c r="F77" s="347"/>
      <c r="G77" s="362">
        <v>8053</v>
      </c>
      <c r="H77" s="363" t="s">
        <v>3224</v>
      </c>
      <c r="I77" s="922"/>
      <c r="J77" s="922"/>
      <c r="K77" s="364" t="s">
        <v>3225</v>
      </c>
      <c r="L77" s="365"/>
    </row>
    <row r="78" spans="2:12">
      <c r="B78" s="351"/>
      <c r="C78" s="371"/>
      <c r="D78" s="346" t="s">
        <v>3226</v>
      </c>
      <c r="E78" s="917"/>
      <c r="F78" s="347"/>
      <c r="G78" s="362">
        <v>8054</v>
      </c>
      <c r="H78" s="363" t="s">
        <v>3227</v>
      </c>
      <c r="I78" s="922"/>
      <c r="J78" s="922"/>
      <c r="K78" s="364" t="s">
        <v>3228</v>
      </c>
      <c r="L78" s="365"/>
    </row>
    <row r="79" spans="2:12" ht="21.95" thickBot="1">
      <c r="B79" s="351"/>
      <c r="C79" s="371"/>
      <c r="D79" s="349" t="s">
        <v>3229</v>
      </c>
      <c r="E79" s="918"/>
      <c r="F79" s="347"/>
      <c r="G79" s="362"/>
      <c r="H79" s="363" t="s">
        <v>3230</v>
      </c>
      <c r="I79" s="922"/>
      <c r="J79" s="922"/>
      <c r="K79" s="364" t="s">
        <v>3231</v>
      </c>
      <c r="L79" s="365"/>
    </row>
    <row r="80" spans="2:12" ht="48" customHeight="1">
      <c r="B80" s="351"/>
      <c r="C80" s="371"/>
      <c r="D80" s="346" t="s">
        <v>3232</v>
      </c>
      <c r="E80" s="917"/>
      <c r="F80" s="347"/>
      <c r="G80" s="362"/>
      <c r="H80" s="363" t="s">
        <v>3233</v>
      </c>
      <c r="I80" s="922"/>
      <c r="J80" s="922"/>
      <c r="K80" s="364" t="s">
        <v>3234</v>
      </c>
      <c r="L80" s="365"/>
    </row>
    <row r="81" spans="2:12" ht="25.5" thickBot="1">
      <c r="B81" s="351"/>
      <c r="C81" s="371"/>
      <c r="D81" s="349" t="s">
        <v>3235</v>
      </c>
      <c r="E81" s="918"/>
      <c r="F81" s="347"/>
      <c r="G81" s="362">
        <v>8040</v>
      </c>
      <c r="H81" s="363" t="s">
        <v>3236</v>
      </c>
      <c r="I81" s="922"/>
      <c r="J81" s="922"/>
      <c r="K81" s="364" t="s">
        <v>3237</v>
      </c>
      <c r="L81" s="365"/>
    </row>
    <row r="82" spans="2:12" ht="24.95">
      <c r="B82" s="351"/>
      <c r="C82" s="371"/>
      <c r="D82" s="346" t="s">
        <v>3238</v>
      </c>
      <c r="E82" s="917"/>
      <c r="F82" s="347"/>
      <c r="G82" s="362"/>
      <c r="H82" s="363" t="s">
        <v>3239</v>
      </c>
      <c r="I82" s="922"/>
      <c r="J82" s="922"/>
      <c r="K82" s="364" t="s">
        <v>3240</v>
      </c>
      <c r="L82" s="365"/>
    </row>
    <row r="83" spans="2:12" ht="15.95" thickBot="1">
      <c r="B83" s="351"/>
      <c r="C83" s="371"/>
      <c r="D83" s="349" t="s">
        <v>3241</v>
      </c>
      <c r="E83" s="918"/>
      <c r="F83" s="347"/>
      <c r="G83" s="362"/>
      <c r="H83" s="363" t="s">
        <v>3242</v>
      </c>
      <c r="I83" s="922"/>
      <c r="J83" s="922"/>
      <c r="K83" s="364" t="s">
        <v>3243</v>
      </c>
      <c r="L83" s="365"/>
    </row>
    <row r="84" spans="2:12" ht="20.25" customHeight="1">
      <c r="B84" s="351"/>
      <c r="C84" s="371"/>
      <c r="D84" s="346" t="s">
        <v>3244</v>
      </c>
      <c r="E84" s="917"/>
      <c r="F84" s="347"/>
      <c r="G84" s="362">
        <v>8055</v>
      </c>
      <c r="H84" s="363" t="s">
        <v>3245</v>
      </c>
      <c r="I84" s="922"/>
      <c r="J84" s="922"/>
      <c r="K84" s="364" t="s">
        <v>3246</v>
      </c>
      <c r="L84" s="365"/>
    </row>
    <row r="85" spans="2:12" ht="18.600000000000001" customHeight="1" thickBot="1">
      <c r="B85" s="351"/>
      <c r="C85" s="372"/>
      <c r="D85" s="349" t="s">
        <v>3247</v>
      </c>
      <c r="E85" s="918"/>
      <c r="F85" s="347"/>
      <c r="G85" s="376"/>
      <c r="H85" s="363" t="s">
        <v>3248</v>
      </c>
      <c r="I85" s="922"/>
      <c r="J85" s="926" t="s">
        <v>3249</v>
      </c>
      <c r="K85" s="365"/>
      <c r="L85" s="365"/>
    </row>
    <row r="86" spans="2:12" ht="31.35" customHeight="1">
      <c r="B86" s="351"/>
      <c r="C86" s="346" t="s">
        <v>3250</v>
      </c>
      <c r="D86" s="346" t="s">
        <v>3251</v>
      </c>
      <c r="E86" s="917"/>
      <c r="F86" s="347"/>
      <c r="G86" s="362"/>
      <c r="H86" s="363" t="s">
        <v>3252</v>
      </c>
      <c r="I86" s="922"/>
      <c r="J86" s="922"/>
      <c r="K86" s="364" t="s">
        <v>3253</v>
      </c>
      <c r="L86" s="365"/>
    </row>
    <row r="87" spans="2:12" ht="78.2" customHeight="1" thickBot="1">
      <c r="B87" s="351"/>
      <c r="C87" s="370" t="s">
        <v>3254</v>
      </c>
      <c r="D87" s="349" t="s">
        <v>3255</v>
      </c>
      <c r="E87" s="918"/>
      <c r="F87" s="347"/>
      <c r="G87" s="362">
        <v>8060</v>
      </c>
      <c r="H87" s="363" t="s">
        <v>3256</v>
      </c>
      <c r="I87" s="922"/>
      <c r="J87" s="922"/>
      <c r="K87" s="364" t="s">
        <v>3257</v>
      </c>
      <c r="L87" s="365"/>
    </row>
    <row r="88" spans="2:12">
      <c r="B88" s="351"/>
      <c r="C88" s="371"/>
      <c r="D88" s="346" t="s">
        <v>3258</v>
      </c>
      <c r="E88" s="917"/>
      <c r="F88" s="347"/>
      <c r="G88" s="358">
        <v>8020</v>
      </c>
      <c r="H88" s="354" t="s">
        <v>3259</v>
      </c>
      <c r="I88" s="354" t="s">
        <v>3260</v>
      </c>
      <c r="J88" s="359"/>
      <c r="K88" s="359"/>
      <c r="L88" s="360"/>
    </row>
    <row r="89" spans="2:12" ht="42" thickBot="1">
      <c r="B89" s="351"/>
      <c r="C89" s="371"/>
      <c r="D89" s="349" t="s">
        <v>3261</v>
      </c>
      <c r="E89" s="918"/>
      <c r="F89" s="347"/>
      <c r="G89" s="362"/>
      <c r="H89" s="363" t="s">
        <v>3262</v>
      </c>
      <c r="I89" s="921"/>
      <c r="J89" s="364" t="s">
        <v>3263</v>
      </c>
      <c r="K89" s="365"/>
      <c r="L89" s="365"/>
    </row>
    <row r="90" spans="2:12" ht="16.5" customHeight="1">
      <c r="B90" s="351"/>
      <c r="C90" s="371"/>
      <c r="D90" s="346" t="s">
        <v>3264</v>
      </c>
      <c r="E90" s="917" t="s">
        <v>3265</v>
      </c>
      <c r="F90" s="347"/>
      <c r="G90" s="362"/>
      <c r="H90" s="363" t="s">
        <v>3266</v>
      </c>
      <c r="I90" s="922"/>
      <c r="J90" s="364" t="s">
        <v>3267</v>
      </c>
      <c r="K90" s="365"/>
      <c r="L90" s="365"/>
    </row>
    <row r="91" spans="2:12" ht="15.95" thickBot="1">
      <c r="B91" s="351"/>
      <c r="C91" s="371"/>
      <c r="D91" s="349" t="s">
        <v>3268</v>
      </c>
      <c r="E91" s="918"/>
      <c r="F91" s="347"/>
      <c r="G91" s="362"/>
      <c r="H91" s="363" t="s">
        <v>3269</v>
      </c>
      <c r="I91" s="922"/>
      <c r="J91" s="364" t="s">
        <v>3270</v>
      </c>
      <c r="K91" s="365"/>
      <c r="L91" s="365"/>
    </row>
    <row r="92" spans="2:12" ht="15.95" customHeight="1">
      <c r="B92" s="351"/>
      <c r="C92" s="371"/>
      <c r="D92" s="346" t="s">
        <v>3271</v>
      </c>
      <c r="E92" s="917"/>
      <c r="F92" s="347"/>
      <c r="G92" s="362"/>
      <c r="H92" s="363" t="s">
        <v>3272</v>
      </c>
      <c r="I92" s="922"/>
      <c r="J92" s="364" t="s">
        <v>3273</v>
      </c>
      <c r="K92" s="365"/>
      <c r="L92" s="365"/>
    </row>
    <row r="93" spans="2:12" ht="25.5" thickBot="1">
      <c r="B93" s="357"/>
      <c r="C93" s="372"/>
      <c r="D93" s="349" t="s">
        <v>3274</v>
      </c>
      <c r="E93" s="918"/>
      <c r="F93" s="347"/>
      <c r="G93" s="362"/>
      <c r="H93" s="363" t="s">
        <v>3275</v>
      </c>
      <c r="I93" s="922"/>
      <c r="J93" s="364" t="s">
        <v>3276</v>
      </c>
      <c r="K93" s="365"/>
      <c r="L93" s="365" t="s">
        <v>3277</v>
      </c>
    </row>
    <row r="94" spans="2:12" ht="25.5" customHeight="1">
      <c r="B94" s="345" t="s">
        <v>3278</v>
      </c>
      <c r="C94" s="346" t="s">
        <v>3279</v>
      </c>
      <c r="D94" s="915"/>
      <c r="E94" s="928"/>
      <c r="F94" s="377"/>
      <c r="G94" s="362"/>
      <c r="H94" s="363" t="s">
        <v>3280</v>
      </c>
      <c r="I94" s="922"/>
      <c r="J94" s="364" t="s">
        <v>3281</v>
      </c>
      <c r="K94" s="365"/>
      <c r="L94" s="365" t="s">
        <v>3282</v>
      </c>
    </row>
    <row r="95" spans="2:12" ht="32.1" thickBot="1">
      <c r="B95" s="348" t="s">
        <v>3071</v>
      </c>
      <c r="C95" s="349" t="s">
        <v>3283</v>
      </c>
      <c r="D95" s="916"/>
      <c r="E95" s="929"/>
      <c r="F95" s="377"/>
      <c r="G95" s="362"/>
      <c r="H95" s="363" t="s">
        <v>3284</v>
      </c>
      <c r="I95" s="922"/>
      <c r="J95" s="364" t="s">
        <v>3285</v>
      </c>
      <c r="K95" s="365"/>
      <c r="L95" s="365"/>
    </row>
    <row r="96" spans="2:12">
      <c r="B96" s="351"/>
      <c r="C96" s="346" t="s">
        <v>3286</v>
      </c>
      <c r="D96" s="915"/>
      <c r="E96" s="928"/>
      <c r="F96" s="377"/>
      <c r="G96" s="362"/>
      <c r="H96" s="363" t="s">
        <v>3287</v>
      </c>
      <c r="I96" s="922"/>
      <c r="J96" s="364" t="s">
        <v>3288</v>
      </c>
      <c r="K96" s="365"/>
      <c r="L96" s="365"/>
    </row>
    <row r="97" spans="2:12" ht="32.1" thickBot="1">
      <c r="B97" s="351"/>
      <c r="C97" s="349" t="s">
        <v>3289</v>
      </c>
      <c r="D97" s="916"/>
      <c r="E97" s="929"/>
      <c r="F97" s="377"/>
      <c r="G97" s="362"/>
      <c r="H97" s="363" t="s">
        <v>3290</v>
      </c>
      <c r="I97" s="922"/>
      <c r="J97" s="364" t="s">
        <v>3291</v>
      </c>
      <c r="K97" s="365"/>
      <c r="L97" s="365"/>
    </row>
    <row r="98" spans="2:12" ht="45" customHeight="1">
      <c r="B98" s="351"/>
      <c r="C98" s="346" t="s">
        <v>3292</v>
      </c>
      <c r="D98" s="915"/>
      <c r="E98" s="928"/>
      <c r="F98" s="377"/>
      <c r="G98" s="378"/>
      <c r="H98" s="363" t="s">
        <v>3293</v>
      </c>
      <c r="I98" s="922"/>
      <c r="J98" s="364" t="s">
        <v>3294</v>
      </c>
      <c r="K98" s="365"/>
      <c r="L98" s="365"/>
    </row>
    <row r="99" spans="2:12" ht="42" customHeight="1" thickBot="1">
      <c r="B99" s="351"/>
      <c r="C99" s="349" t="s">
        <v>3295</v>
      </c>
      <c r="D99" s="916"/>
      <c r="E99" s="929"/>
      <c r="F99" s="377"/>
      <c r="G99" s="378"/>
      <c r="H99" s="363" t="s">
        <v>3296</v>
      </c>
      <c r="I99" s="922"/>
      <c r="J99" s="364" t="s">
        <v>3297</v>
      </c>
      <c r="K99" s="365"/>
      <c r="L99" s="365"/>
    </row>
    <row r="100" spans="2:12" ht="50.25" customHeight="1">
      <c r="B100" s="351"/>
      <c r="C100" s="346" t="s">
        <v>3298</v>
      </c>
      <c r="D100" s="915"/>
      <c r="E100" s="917"/>
      <c r="F100" s="347"/>
      <c r="G100" s="378"/>
      <c r="H100" s="363" t="s">
        <v>3299</v>
      </c>
      <c r="I100" s="922"/>
      <c r="J100" s="364" t="s">
        <v>3300</v>
      </c>
      <c r="K100" s="365"/>
      <c r="L100" s="365"/>
    </row>
    <row r="101" spans="2:12" ht="21.95" thickBot="1">
      <c r="B101" s="351"/>
      <c r="C101" s="349" t="s">
        <v>3301</v>
      </c>
      <c r="D101" s="916"/>
      <c r="E101" s="918"/>
      <c r="F101" s="347"/>
      <c r="G101" s="362"/>
      <c r="H101" s="363" t="s">
        <v>3302</v>
      </c>
      <c r="I101" s="922"/>
      <c r="J101" s="364" t="s">
        <v>3303</v>
      </c>
      <c r="K101" s="365"/>
      <c r="L101" s="365"/>
    </row>
    <row r="102" spans="2:12">
      <c r="B102" s="351"/>
      <c r="C102" s="346" t="s">
        <v>3304</v>
      </c>
      <c r="D102" s="915"/>
      <c r="E102" s="917"/>
      <c r="F102" s="347"/>
      <c r="G102" s="362"/>
      <c r="H102" s="363" t="s">
        <v>3305</v>
      </c>
      <c r="I102" s="922"/>
      <c r="J102" s="364" t="s">
        <v>3306</v>
      </c>
      <c r="K102" s="365"/>
      <c r="L102" s="365"/>
    </row>
    <row r="103" spans="2:12" ht="45.75" customHeight="1" thickBot="1">
      <c r="B103" s="351"/>
      <c r="C103" s="349" t="s">
        <v>3307</v>
      </c>
      <c r="D103" s="916"/>
      <c r="E103" s="918"/>
      <c r="F103" s="347"/>
      <c r="G103" s="358">
        <v>9000</v>
      </c>
      <c r="H103" s="354" t="s">
        <v>3308</v>
      </c>
      <c r="I103" s="354" t="s">
        <v>3309</v>
      </c>
      <c r="J103" s="359"/>
      <c r="K103" s="359"/>
      <c r="L103" s="360"/>
    </row>
    <row r="104" spans="2:12">
      <c r="B104" s="351"/>
      <c r="C104" s="346" t="s">
        <v>3310</v>
      </c>
      <c r="D104" s="915"/>
      <c r="E104" s="917"/>
      <c r="F104" s="347"/>
      <c r="G104" s="362">
        <v>9020</v>
      </c>
      <c r="H104" s="363" t="s">
        <v>3311</v>
      </c>
      <c r="I104" s="921"/>
      <c r="J104" s="926" t="s">
        <v>3312</v>
      </c>
      <c r="K104" s="365"/>
      <c r="L104" s="365"/>
    </row>
    <row r="105" spans="2:12" ht="42" thickBot="1">
      <c r="B105" s="351"/>
      <c r="C105" s="349" t="s">
        <v>3313</v>
      </c>
      <c r="D105" s="916"/>
      <c r="E105" s="918"/>
      <c r="F105" s="347"/>
      <c r="G105" s="362">
        <v>9021</v>
      </c>
      <c r="H105" s="363" t="s">
        <v>3314</v>
      </c>
      <c r="I105" s="922"/>
      <c r="J105" s="922"/>
      <c r="K105" s="364" t="s">
        <v>3315</v>
      </c>
      <c r="L105" s="365" t="s">
        <v>3316</v>
      </c>
    </row>
    <row r="106" spans="2:12">
      <c r="B106" s="351"/>
      <c r="C106" s="346" t="s">
        <v>3317</v>
      </c>
      <c r="D106" s="915"/>
      <c r="E106" s="917"/>
      <c r="F106" s="347"/>
      <c r="G106" s="362">
        <v>9022</v>
      </c>
      <c r="H106" s="363" t="s">
        <v>3318</v>
      </c>
      <c r="I106" s="922"/>
      <c r="J106" s="922"/>
      <c r="K106" s="364" t="s">
        <v>3319</v>
      </c>
      <c r="L106" s="365"/>
    </row>
    <row r="107" spans="2:12" ht="25.5" thickBot="1">
      <c r="B107" s="351"/>
      <c r="C107" s="349" t="s">
        <v>3320</v>
      </c>
      <c r="D107" s="916"/>
      <c r="E107" s="918"/>
      <c r="F107" s="347"/>
      <c r="G107" s="362">
        <v>9023</v>
      </c>
      <c r="H107" s="363" t="s">
        <v>3321</v>
      </c>
      <c r="I107" s="922"/>
      <c r="J107" s="922"/>
      <c r="K107" s="364" t="s">
        <v>3322</v>
      </c>
      <c r="L107" s="365"/>
    </row>
    <row r="108" spans="2:12" ht="15.75" customHeight="1">
      <c r="B108" s="351"/>
      <c r="C108" s="346" t="s">
        <v>3323</v>
      </c>
      <c r="D108" s="915"/>
      <c r="E108" s="917" t="s">
        <v>3324</v>
      </c>
      <c r="F108" s="347"/>
      <c r="G108" s="362"/>
      <c r="H108" s="363" t="s">
        <v>3325</v>
      </c>
      <c r="I108" s="922"/>
      <c r="J108" s="926" t="s">
        <v>3326</v>
      </c>
      <c r="K108" s="364" t="s">
        <v>3327</v>
      </c>
      <c r="L108" s="365"/>
    </row>
    <row r="109" spans="2:12" ht="32.1" thickBot="1">
      <c r="B109" s="351"/>
      <c r="C109" s="349" t="s">
        <v>3328</v>
      </c>
      <c r="D109" s="916"/>
      <c r="E109" s="918"/>
      <c r="F109" s="347"/>
      <c r="G109" s="362"/>
      <c r="H109" s="363" t="s">
        <v>3329</v>
      </c>
      <c r="I109" s="922"/>
      <c r="J109" s="922"/>
      <c r="K109" s="364" t="s">
        <v>3330</v>
      </c>
      <c r="L109" s="365"/>
    </row>
    <row r="110" spans="2:12">
      <c r="B110" s="351"/>
      <c r="C110" s="346" t="s">
        <v>3331</v>
      </c>
      <c r="D110" s="915"/>
      <c r="E110" s="917" t="s">
        <v>3332</v>
      </c>
      <c r="F110" s="347"/>
      <c r="G110" s="362"/>
      <c r="H110" s="363" t="s">
        <v>3333</v>
      </c>
      <c r="I110" s="922"/>
      <c r="J110" s="922"/>
      <c r="K110" s="364" t="s">
        <v>3334</v>
      </c>
      <c r="L110" s="365"/>
    </row>
    <row r="111" spans="2:12" ht="21.95" thickBot="1">
      <c r="B111" s="351"/>
      <c r="C111" s="349" t="s">
        <v>3335</v>
      </c>
      <c r="D111" s="916"/>
      <c r="E111" s="918"/>
      <c r="F111" s="347"/>
      <c r="G111" s="362"/>
      <c r="H111" s="363" t="s">
        <v>3336</v>
      </c>
      <c r="I111" s="922"/>
      <c r="J111" s="922"/>
      <c r="K111" s="364" t="s">
        <v>3337</v>
      </c>
      <c r="L111" s="365"/>
    </row>
    <row r="112" spans="2:12" ht="15" customHeight="1">
      <c r="B112" s="351"/>
      <c r="C112" s="346" t="s">
        <v>3338</v>
      </c>
      <c r="D112" s="915"/>
      <c r="E112" s="917" t="s">
        <v>3339</v>
      </c>
      <c r="F112" s="347"/>
      <c r="G112" s="362"/>
      <c r="H112" s="363" t="s">
        <v>3340</v>
      </c>
      <c r="I112" s="922"/>
      <c r="J112" s="922"/>
      <c r="K112" s="364" t="s">
        <v>3341</v>
      </c>
      <c r="L112" s="365"/>
    </row>
    <row r="113" spans="2:12" ht="15" customHeight="1" thickBot="1">
      <c r="B113" s="351"/>
      <c r="C113" s="349" t="s">
        <v>3342</v>
      </c>
      <c r="D113" s="916"/>
      <c r="E113" s="918"/>
      <c r="F113" s="347"/>
      <c r="G113" s="362"/>
      <c r="H113" s="363" t="s">
        <v>3343</v>
      </c>
      <c r="I113" s="922"/>
      <c r="J113" s="922"/>
      <c r="K113" s="365" t="s">
        <v>3341</v>
      </c>
      <c r="L113" s="365"/>
    </row>
    <row r="114" spans="2:12">
      <c r="B114" s="351"/>
      <c r="C114" s="346" t="s">
        <v>3344</v>
      </c>
      <c r="D114" s="915"/>
      <c r="E114" s="917"/>
      <c r="F114" s="347"/>
      <c r="G114" s="362"/>
      <c r="H114" s="363" t="s">
        <v>3345</v>
      </c>
      <c r="I114" s="922"/>
      <c r="J114" s="364" t="s">
        <v>3346</v>
      </c>
      <c r="K114" s="365"/>
      <c r="L114" s="365"/>
    </row>
    <row r="115" spans="2:12" ht="15" customHeight="1" thickBot="1">
      <c r="B115" s="357"/>
      <c r="C115" s="349" t="s">
        <v>3347</v>
      </c>
      <c r="D115" s="916"/>
      <c r="E115" s="918"/>
      <c r="F115" s="347"/>
      <c r="G115" s="362">
        <v>9030</v>
      </c>
      <c r="H115" s="363" t="s">
        <v>3348</v>
      </c>
      <c r="I115" s="922"/>
      <c r="J115" s="364" t="s">
        <v>3349</v>
      </c>
      <c r="K115" s="365"/>
      <c r="L115" s="365"/>
    </row>
    <row r="116" spans="2:12" ht="15" customHeight="1">
      <c r="B116" s="348"/>
      <c r="C116" s="346" t="s">
        <v>3350</v>
      </c>
      <c r="D116" s="915"/>
      <c r="E116" s="917" t="s">
        <v>3351</v>
      </c>
      <c r="F116" s="347"/>
      <c r="G116" s="358"/>
      <c r="H116" s="354" t="s">
        <v>3352</v>
      </c>
      <c r="I116" s="354" t="s">
        <v>3353</v>
      </c>
      <c r="J116" s="359"/>
      <c r="K116" s="359"/>
      <c r="L116" s="360"/>
    </row>
    <row r="117" spans="2:12" ht="15.75" customHeight="1">
      <c r="B117" s="345" t="s">
        <v>3354</v>
      </c>
      <c r="C117" s="370" t="s">
        <v>3355</v>
      </c>
      <c r="D117" s="930"/>
      <c r="E117" s="931"/>
      <c r="F117" s="347"/>
      <c r="G117" s="362">
        <v>9010</v>
      </c>
      <c r="H117" s="363" t="s">
        <v>3356</v>
      </c>
      <c r="I117" s="932"/>
      <c r="J117" s="921" t="s">
        <v>3357</v>
      </c>
      <c r="K117" s="363"/>
      <c r="L117" s="365"/>
    </row>
    <row r="118" spans="2:12" ht="31.5">
      <c r="B118" s="348" t="s">
        <v>3358</v>
      </c>
      <c r="C118" s="371"/>
      <c r="D118" s="930"/>
      <c r="E118" s="931"/>
      <c r="F118" s="347"/>
      <c r="G118" s="362"/>
      <c r="H118" s="363" t="s">
        <v>3359</v>
      </c>
      <c r="I118" s="922"/>
      <c r="J118" s="922"/>
      <c r="K118" s="364" t="s">
        <v>3360</v>
      </c>
      <c r="L118" s="365"/>
    </row>
    <row r="119" spans="2:12">
      <c r="B119" s="348"/>
      <c r="C119" s="371"/>
      <c r="D119" s="930"/>
      <c r="E119" s="931"/>
      <c r="F119" s="347"/>
      <c r="G119" s="362"/>
      <c r="H119" s="363" t="s">
        <v>3361</v>
      </c>
      <c r="I119" s="922"/>
      <c r="J119" s="922"/>
      <c r="K119" s="364" t="s">
        <v>3362</v>
      </c>
      <c r="L119" s="365"/>
    </row>
    <row r="120" spans="2:12" ht="15" customHeight="1" thickBot="1">
      <c r="B120" s="348"/>
      <c r="C120" s="372"/>
      <c r="D120" s="916"/>
      <c r="E120" s="918"/>
      <c r="F120" s="347"/>
      <c r="G120" s="362"/>
      <c r="H120" s="363" t="s">
        <v>3363</v>
      </c>
      <c r="I120" s="922"/>
      <c r="J120" s="922"/>
      <c r="K120" s="364" t="s">
        <v>3364</v>
      </c>
      <c r="L120" s="365"/>
    </row>
    <row r="121" spans="2:12">
      <c r="B121" s="348"/>
      <c r="C121" s="346" t="s">
        <v>3365</v>
      </c>
      <c r="D121" s="915"/>
      <c r="E121" s="917"/>
      <c r="F121" s="347"/>
      <c r="G121" s="362"/>
      <c r="H121" s="363" t="s">
        <v>3366</v>
      </c>
      <c r="I121" s="922"/>
      <c r="J121" s="922"/>
      <c r="K121" s="364" t="s">
        <v>3367</v>
      </c>
      <c r="L121" s="365"/>
    </row>
    <row r="122" spans="2:12" ht="25.5" thickBot="1">
      <c r="B122" s="348"/>
      <c r="C122" s="349" t="s">
        <v>3368</v>
      </c>
      <c r="D122" s="916"/>
      <c r="E122" s="918"/>
      <c r="F122" s="347"/>
      <c r="G122" s="362"/>
      <c r="H122" s="363" t="s">
        <v>3369</v>
      </c>
      <c r="I122" s="922"/>
      <c r="J122" s="922"/>
      <c r="K122" s="364" t="s">
        <v>3370</v>
      </c>
      <c r="L122" s="365"/>
    </row>
    <row r="123" spans="2:12">
      <c r="B123" s="348"/>
      <c r="C123" s="346" t="s">
        <v>3371</v>
      </c>
      <c r="D123" s="915"/>
      <c r="E123" s="917"/>
      <c r="F123" s="347"/>
      <c r="G123" s="362"/>
      <c r="H123" s="363" t="s">
        <v>3372</v>
      </c>
      <c r="I123" s="922"/>
      <c r="J123" s="927" t="s">
        <v>3373</v>
      </c>
      <c r="K123" s="363"/>
      <c r="L123" s="365"/>
    </row>
    <row r="124" spans="2:12" ht="21.95" thickBot="1">
      <c r="B124" s="348"/>
      <c r="C124" s="349" t="s">
        <v>3374</v>
      </c>
      <c r="D124" s="916"/>
      <c r="E124" s="918"/>
      <c r="F124" s="347"/>
      <c r="G124" s="362"/>
      <c r="H124" s="363" t="s">
        <v>3375</v>
      </c>
      <c r="I124" s="922"/>
      <c r="J124" s="927"/>
      <c r="K124" s="364" t="s">
        <v>3376</v>
      </c>
      <c r="L124" s="365"/>
    </row>
    <row r="125" spans="2:12">
      <c r="B125" s="351"/>
      <c r="C125" s="346" t="s">
        <v>3377</v>
      </c>
      <c r="D125" s="915"/>
      <c r="E125" s="917" t="s">
        <v>3378</v>
      </c>
      <c r="F125" s="347"/>
      <c r="G125" s="362"/>
      <c r="H125" s="363" t="s">
        <v>3379</v>
      </c>
      <c r="I125" s="922"/>
      <c r="J125" s="927"/>
      <c r="K125" s="364" t="s">
        <v>3380</v>
      </c>
      <c r="L125" s="365"/>
    </row>
    <row r="126" spans="2:12" ht="21.95" thickBot="1">
      <c r="B126" s="351"/>
      <c r="C126" s="349" t="s">
        <v>3381</v>
      </c>
      <c r="D126" s="916"/>
      <c r="E126" s="918"/>
      <c r="F126" s="347"/>
      <c r="G126" s="362"/>
      <c r="H126" s="363" t="s">
        <v>3382</v>
      </c>
      <c r="I126" s="922"/>
      <c r="J126" s="927"/>
      <c r="K126" s="364" t="s">
        <v>3383</v>
      </c>
      <c r="L126" s="365"/>
    </row>
    <row r="127" spans="2:12">
      <c r="B127" s="351"/>
      <c r="C127" s="346" t="s">
        <v>3384</v>
      </c>
      <c r="D127" s="915"/>
      <c r="E127" s="917"/>
      <c r="F127" s="347"/>
      <c r="G127" s="362"/>
      <c r="H127" s="363" t="s">
        <v>3385</v>
      </c>
      <c r="I127" s="922"/>
      <c r="J127" s="927"/>
      <c r="K127" s="364" t="s">
        <v>3386</v>
      </c>
      <c r="L127" s="365"/>
    </row>
    <row r="128" spans="2:12" ht="21.95" thickBot="1">
      <c r="B128" s="357"/>
      <c r="C128" s="349" t="s">
        <v>3122</v>
      </c>
      <c r="D128" s="916"/>
      <c r="E128" s="918"/>
      <c r="F128" s="347"/>
      <c r="G128" s="362"/>
      <c r="H128" s="363" t="s">
        <v>3387</v>
      </c>
      <c r="I128" s="922"/>
      <c r="J128" s="927"/>
      <c r="K128" s="364" t="s">
        <v>3388</v>
      </c>
      <c r="L128" s="365"/>
    </row>
    <row r="129" spans="2:12">
      <c r="B129" s="345" t="s">
        <v>3389</v>
      </c>
      <c r="C129" s="346" t="s">
        <v>3390</v>
      </c>
      <c r="D129" s="915"/>
      <c r="E129" s="917" t="s">
        <v>3391</v>
      </c>
      <c r="F129" s="347"/>
      <c r="G129" s="362"/>
      <c r="H129" s="363" t="s">
        <v>3392</v>
      </c>
      <c r="I129" s="922"/>
      <c r="J129" s="924"/>
      <c r="K129" s="364" t="s">
        <v>3393</v>
      </c>
      <c r="L129" s="365"/>
    </row>
    <row r="130" spans="2:12" ht="15" customHeight="1" thickBot="1">
      <c r="B130" s="348" t="s">
        <v>3394</v>
      </c>
      <c r="C130" s="349" t="s">
        <v>3395</v>
      </c>
      <c r="D130" s="916"/>
      <c r="E130" s="918"/>
      <c r="F130" s="347"/>
      <c r="G130" s="362">
        <v>8030</v>
      </c>
      <c r="H130" s="363" t="s">
        <v>3396</v>
      </c>
      <c r="I130" s="922"/>
      <c r="J130" s="927" t="s">
        <v>3397</v>
      </c>
      <c r="K130" s="363"/>
      <c r="L130" s="365"/>
    </row>
    <row r="131" spans="2:12" ht="15.75" customHeight="1">
      <c r="B131" s="351"/>
      <c r="C131" s="346" t="s">
        <v>3398</v>
      </c>
      <c r="D131" s="915"/>
      <c r="E131" s="917"/>
      <c r="F131" s="347"/>
      <c r="G131" s="362">
        <v>8031</v>
      </c>
      <c r="H131" s="363" t="s">
        <v>3399</v>
      </c>
      <c r="I131" s="922"/>
      <c r="J131" s="924"/>
      <c r="K131" s="364" t="s">
        <v>3400</v>
      </c>
      <c r="L131" s="365"/>
    </row>
    <row r="132" spans="2:12" ht="32.1" thickBot="1">
      <c r="B132" s="351"/>
      <c r="C132" s="349" t="s">
        <v>3401</v>
      </c>
      <c r="D132" s="916"/>
      <c r="E132" s="918"/>
      <c r="F132" s="347"/>
      <c r="G132" s="362">
        <v>8032</v>
      </c>
      <c r="H132" s="363" t="s">
        <v>3402</v>
      </c>
      <c r="I132" s="922"/>
      <c r="J132" s="924"/>
      <c r="K132" s="364" t="s">
        <v>3403</v>
      </c>
      <c r="L132" s="365"/>
    </row>
    <row r="133" spans="2:12">
      <c r="B133" s="351"/>
      <c r="C133" s="346" t="s">
        <v>3404</v>
      </c>
      <c r="D133" s="915"/>
      <c r="E133" s="917"/>
      <c r="F133" s="347"/>
      <c r="G133" s="362">
        <v>8033</v>
      </c>
      <c r="H133" s="363" t="s">
        <v>3405</v>
      </c>
      <c r="I133" s="922"/>
      <c r="J133" s="924"/>
      <c r="K133" s="364" t="s">
        <v>3406</v>
      </c>
      <c r="L133" s="365"/>
    </row>
    <row r="134" spans="2:12" ht="15.95" thickBot="1">
      <c r="B134" s="351"/>
      <c r="C134" s="349" t="s">
        <v>3407</v>
      </c>
      <c r="D134" s="916"/>
      <c r="E134" s="918"/>
      <c r="F134" s="347"/>
      <c r="G134" s="362">
        <v>8034</v>
      </c>
      <c r="H134" s="363" t="s">
        <v>3408</v>
      </c>
      <c r="I134" s="922"/>
      <c r="J134" s="924"/>
      <c r="K134" s="364" t="s">
        <v>3409</v>
      </c>
      <c r="L134" s="365"/>
    </row>
    <row r="135" spans="2:12" ht="24.95">
      <c r="B135" s="351"/>
      <c r="C135" s="346" t="s">
        <v>3410</v>
      </c>
      <c r="D135" s="915"/>
      <c r="E135" s="917"/>
      <c r="F135" s="347"/>
      <c r="G135" s="362"/>
      <c r="H135" s="363" t="s">
        <v>3411</v>
      </c>
      <c r="I135" s="922"/>
      <c r="J135" s="924"/>
      <c r="K135" s="364" t="s">
        <v>3412</v>
      </c>
      <c r="L135" s="365" t="s">
        <v>3413</v>
      </c>
    </row>
    <row r="136" spans="2:12" ht="25.5" thickBot="1">
      <c r="B136" s="351"/>
      <c r="C136" s="349" t="s">
        <v>3414</v>
      </c>
      <c r="D136" s="916"/>
      <c r="E136" s="918"/>
      <c r="F136" s="347"/>
      <c r="G136" s="362"/>
      <c r="H136" s="363" t="s">
        <v>3415</v>
      </c>
      <c r="I136" s="922"/>
      <c r="J136" s="924"/>
      <c r="K136" s="364" t="s">
        <v>3416</v>
      </c>
      <c r="L136" s="365"/>
    </row>
    <row r="137" spans="2:12" ht="24.95">
      <c r="B137" s="351"/>
      <c r="C137" s="346" t="s">
        <v>3417</v>
      </c>
      <c r="D137" s="346" t="s">
        <v>3418</v>
      </c>
      <c r="E137" s="917"/>
      <c r="F137" s="347"/>
      <c r="G137" s="362">
        <v>8035</v>
      </c>
      <c r="H137" s="363" t="s">
        <v>3419</v>
      </c>
      <c r="I137" s="922"/>
      <c r="J137" s="924"/>
      <c r="K137" s="364" t="s">
        <v>3397</v>
      </c>
      <c r="L137" s="365"/>
    </row>
    <row r="138" spans="2:12" ht="21.95" thickBot="1">
      <c r="B138" s="351"/>
      <c r="C138" s="370" t="s">
        <v>3420</v>
      </c>
      <c r="D138" s="349" t="s">
        <v>3421</v>
      </c>
      <c r="E138" s="918"/>
      <c r="F138" s="347"/>
      <c r="G138" s="358">
        <v>6000</v>
      </c>
      <c r="H138" s="354" t="s">
        <v>3422</v>
      </c>
      <c r="I138" s="354" t="s">
        <v>3423</v>
      </c>
      <c r="J138" s="359"/>
      <c r="K138" s="359"/>
      <c r="L138" s="360"/>
    </row>
    <row r="139" spans="2:12">
      <c r="B139" s="351"/>
      <c r="C139" s="371"/>
      <c r="D139" s="346" t="s">
        <v>3424</v>
      </c>
      <c r="E139" s="917" t="s">
        <v>3425</v>
      </c>
      <c r="F139" s="347"/>
      <c r="G139" s="379">
        <v>6010</v>
      </c>
      <c r="H139" s="380" t="s">
        <v>3426</v>
      </c>
      <c r="I139" s="933"/>
      <c r="J139" s="364" t="s">
        <v>3427</v>
      </c>
      <c r="K139" s="363"/>
      <c r="L139" s="363"/>
    </row>
    <row r="140" spans="2:12" ht="15" customHeight="1" thickBot="1">
      <c r="B140" s="351"/>
      <c r="C140" s="371"/>
      <c r="D140" s="349" t="s">
        <v>3428</v>
      </c>
      <c r="E140" s="918"/>
      <c r="F140" s="347"/>
      <c r="G140" s="379">
        <v>6020</v>
      </c>
      <c r="H140" s="363" t="s">
        <v>3429</v>
      </c>
      <c r="I140" s="934"/>
      <c r="J140" s="364" t="s">
        <v>3430</v>
      </c>
      <c r="K140" s="363"/>
      <c r="L140" s="363"/>
    </row>
    <row r="141" spans="2:12">
      <c r="B141" s="351"/>
      <c r="C141" s="371"/>
      <c r="D141" s="346" t="s">
        <v>3431</v>
      </c>
      <c r="E141" s="917"/>
      <c r="F141" s="347"/>
      <c r="G141" s="379">
        <v>6030</v>
      </c>
      <c r="H141" s="363" t="s">
        <v>3432</v>
      </c>
      <c r="I141" s="934"/>
      <c r="J141" s="921" t="s">
        <v>3433</v>
      </c>
      <c r="K141" s="363"/>
      <c r="L141" s="363"/>
    </row>
    <row r="142" spans="2:12" ht="25.5" thickBot="1">
      <c r="B142" s="351"/>
      <c r="C142" s="371"/>
      <c r="D142" s="349" t="s">
        <v>3434</v>
      </c>
      <c r="E142" s="918"/>
      <c r="F142" s="347"/>
      <c r="G142" s="381"/>
      <c r="H142" s="363" t="s">
        <v>3435</v>
      </c>
      <c r="I142" s="934"/>
      <c r="J142" s="922"/>
      <c r="K142" s="364" t="s">
        <v>3436</v>
      </c>
      <c r="L142" s="363"/>
    </row>
    <row r="143" spans="2:12">
      <c r="B143" s="351"/>
      <c r="C143" s="371"/>
      <c r="D143" s="346" t="s">
        <v>3437</v>
      </c>
      <c r="E143" s="917"/>
      <c r="F143" s="347"/>
      <c r="G143" s="382"/>
      <c r="H143" s="363" t="s">
        <v>3438</v>
      </c>
      <c r="I143" s="934"/>
      <c r="J143" s="922"/>
      <c r="K143" s="364" t="s">
        <v>3439</v>
      </c>
      <c r="L143" s="363"/>
    </row>
    <row r="144" spans="2:12" ht="15" customHeight="1" thickBot="1">
      <c r="B144" s="351"/>
      <c r="C144" s="371"/>
      <c r="D144" s="349" t="s">
        <v>3440</v>
      </c>
      <c r="E144" s="918"/>
      <c r="F144" s="347"/>
      <c r="G144" s="381"/>
      <c r="H144" s="363" t="s">
        <v>3441</v>
      </c>
      <c r="I144" s="934"/>
      <c r="J144" s="922"/>
      <c r="K144" s="364" t="s">
        <v>3442</v>
      </c>
      <c r="L144" s="363"/>
    </row>
    <row r="145" spans="2:12">
      <c r="B145" s="351"/>
      <c r="C145" s="371"/>
      <c r="D145" s="346" t="s">
        <v>3443</v>
      </c>
      <c r="E145" s="917"/>
      <c r="F145" s="347"/>
      <c r="G145" s="381"/>
      <c r="H145" s="363" t="s">
        <v>3444</v>
      </c>
      <c r="I145" s="934"/>
      <c r="J145" s="922"/>
      <c r="K145" s="364" t="s">
        <v>3445</v>
      </c>
      <c r="L145" s="363"/>
    </row>
    <row r="146" spans="2:12" ht="21.95" thickBot="1">
      <c r="B146" s="351"/>
      <c r="C146" s="372"/>
      <c r="D146" s="349" t="s">
        <v>3446</v>
      </c>
      <c r="E146" s="918"/>
      <c r="F146" s="347"/>
      <c r="G146" s="381"/>
      <c r="H146" s="363" t="s">
        <v>3447</v>
      </c>
      <c r="I146" s="934"/>
      <c r="J146" s="922"/>
      <c r="K146" s="364" t="s">
        <v>3448</v>
      </c>
      <c r="L146" s="363"/>
    </row>
    <row r="147" spans="2:12" ht="24.95">
      <c r="B147" s="351"/>
      <c r="C147" s="346" t="s">
        <v>3449</v>
      </c>
      <c r="D147" s="915"/>
      <c r="E147" s="917"/>
      <c r="F147" s="347"/>
      <c r="G147" s="382"/>
      <c r="H147" s="363" t="s">
        <v>3450</v>
      </c>
      <c r="I147" s="934"/>
      <c r="J147" s="922"/>
      <c r="K147" s="364" t="s">
        <v>3451</v>
      </c>
      <c r="L147" s="363" t="s">
        <v>3452</v>
      </c>
    </row>
    <row r="148" spans="2:12" ht="24.95">
      <c r="B148" s="351"/>
      <c r="C148" s="346"/>
      <c r="D148" s="930"/>
      <c r="E148" s="931"/>
      <c r="F148" s="347"/>
      <c r="G148" s="382"/>
      <c r="H148" s="363"/>
      <c r="I148" s="934"/>
      <c r="J148" s="366"/>
      <c r="K148" s="364" t="s">
        <v>3453</v>
      </c>
      <c r="L148" s="363"/>
    </row>
    <row r="149" spans="2:12" ht="21.95" thickBot="1">
      <c r="B149" s="351"/>
      <c r="C149" s="349" t="s">
        <v>3454</v>
      </c>
      <c r="D149" s="916"/>
      <c r="E149" s="918"/>
      <c r="F149" s="347"/>
      <c r="G149" s="379">
        <v>6040</v>
      </c>
      <c r="H149" s="363" t="s">
        <v>3455</v>
      </c>
      <c r="I149" s="934"/>
      <c r="J149" s="363" t="s">
        <v>3456</v>
      </c>
      <c r="K149" s="364"/>
      <c r="L149" s="363"/>
    </row>
    <row r="150" spans="2:12" ht="24.95">
      <c r="B150" s="351"/>
      <c r="C150" s="346" t="s">
        <v>3457</v>
      </c>
      <c r="D150" s="915"/>
      <c r="E150" s="917"/>
      <c r="F150" s="347"/>
      <c r="G150" s="379">
        <v>6041</v>
      </c>
      <c r="H150" s="363" t="s">
        <v>3458</v>
      </c>
      <c r="I150" s="934"/>
      <c r="J150" s="363"/>
      <c r="K150" s="364" t="s">
        <v>3459</v>
      </c>
      <c r="L150" s="363"/>
    </row>
    <row r="151" spans="2:12" ht="15" customHeight="1" thickBot="1">
      <c r="B151" s="351"/>
      <c r="C151" s="349" t="s">
        <v>3460</v>
      </c>
      <c r="D151" s="916"/>
      <c r="E151" s="918"/>
      <c r="F151" s="347"/>
      <c r="G151" s="379">
        <v>6042</v>
      </c>
      <c r="H151" s="363" t="s">
        <v>3461</v>
      </c>
      <c r="I151" s="934"/>
      <c r="J151" s="363"/>
      <c r="K151" s="364" t="s">
        <v>3462</v>
      </c>
      <c r="L151" s="363"/>
    </row>
    <row r="152" spans="2:12" ht="24.95">
      <c r="B152" s="351"/>
      <c r="C152" s="346" t="s">
        <v>3463</v>
      </c>
      <c r="D152" s="915"/>
      <c r="E152" s="917" t="s">
        <v>3464</v>
      </c>
      <c r="F152" s="347"/>
      <c r="G152" s="379">
        <v>6043</v>
      </c>
      <c r="H152" s="363" t="s">
        <v>3465</v>
      </c>
      <c r="I152" s="934"/>
      <c r="J152" s="363"/>
      <c r="K152" s="364" t="s">
        <v>3466</v>
      </c>
      <c r="L152" s="363"/>
    </row>
    <row r="153" spans="2:12" ht="25.5" thickBot="1">
      <c r="B153" s="351"/>
      <c r="C153" s="349" t="s">
        <v>3467</v>
      </c>
      <c r="D153" s="916"/>
      <c r="E153" s="918"/>
      <c r="F153" s="347"/>
      <c r="G153" s="379">
        <v>6044</v>
      </c>
      <c r="H153" s="363" t="s">
        <v>3468</v>
      </c>
      <c r="I153" s="934"/>
      <c r="J153" s="363"/>
      <c r="K153" s="364" t="s">
        <v>3469</v>
      </c>
      <c r="L153" s="363"/>
    </row>
    <row r="154" spans="2:12">
      <c r="B154" s="351"/>
      <c r="C154" s="346" t="s">
        <v>3470</v>
      </c>
      <c r="D154" s="915"/>
      <c r="E154" s="917"/>
      <c r="F154" s="347"/>
      <c r="G154" s="379"/>
      <c r="H154" s="363" t="s">
        <v>3471</v>
      </c>
      <c r="I154" s="934"/>
      <c r="J154" s="363"/>
      <c r="K154" s="364" t="s">
        <v>3472</v>
      </c>
      <c r="L154" s="363"/>
    </row>
    <row r="155" spans="2:12" ht="15" customHeight="1" thickBot="1">
      <c r="B155" s="351"/>
      <c r="C155" s="349" t="s">
        <v>3473</v>
      </c>
      <c r="D155" s="916"/>
      <c r="E155" s="918"/>
      <c r="F155" s="347"/>
      <c r="G155" s="379">
        <v>6050</v>
      </c>
      <c r="H155" s="363" t="s">
        <v>3474</v>
      </c>
      <c r="I155" s="934"/>
      <c r="J155" s="364" t="s">
        <v>3475</v>
      </c>
      <c r="K155" s="363"/>
      <c r="L155" s="363"/>
    </row>
    <row r="156" spans="2:12">
      <c r="B156" s="351"/>
      <c r="C156" s="346" t="s">
        <v>3476</v>
      </c>
      <c r="D156" s="915"/>
      <c r="E156" s="917"/>
      <c r="F156" s="347"/>
      <c r="G156" s="379"/>
      <c r="H156" s="363" t="s">
        <v>3477</v>
      </c>
      <c r="I156" s="934"/>
      <c r="J156" s="364" t="s">
        <v>3478</v>
      </c>
      <c r="K156" s="363"/>
      <c r="L156" s="363"/>
    </row>
    <row r="157" spans="2:12" ht="21.95" thickBot="1">
      <c r="B157" s="351"/>
      <c r="C157" s="349" t="s">
        <v>3479</v>
      </c>
      <c r="D157" s="916"/>
      <c r="E157" s="918"/>
      <c r="F157" s="347"/>
      <c r="G157" s="358">
        <v>7000</v>
      </c>
      <c r="H157" s="383" t="s">
        <v>3480</v>
      </c>
      <c r="I157" s="383" t="s">
        <v>3481</v>
      </c>
      <c r="J157" s="359"/>
      <c r="K157" s="359"/>
      <c r="L157" s="360"/>
    </row>
    <row r="158" spans="2:12">
      <c r="B158" s="351"/>
      <c r="C158" s="346" t="s">
        <v>3482</v>
      </c>
      <c r="D158" s="915"/>
      <c r="E158" s="917"/>
      <c r="F158" s="347"/>
      <c r="G158" s="362">
        <v>7010</v>
      </c>
      <c r="H158" s="363" t="s">
        <v>3483</v>
      </c>
      <c r="I158" s="921"/>
      <c r="J158" s="365" t="s">
        <v>3484</v>
      </c>
      <c r="K158" s="365"/>
      <c r="L158" s="365"/>
    </row>
    <row r="159" spans="2:12" ht="42" thickBot="1">
      <c r="B159" s="351"/>
      <c r="C159" s="349" t="s">
        <v>3485</v>
      </c>
      <c r="D159" s="916"/>
      <c r="E159" s="918"/>
      <c r="F159" s="347"/>
      <c r="G159" s="362">
        <v>7011</v>
      </c>
      <c r="H159" s="363" t="s">
        <v>3486</v>
      </c>
      <c r="I159" s="922"/>
      <c r="J159" s="926"/>
      <c r="K159" s="365" t="s">
        <v>3487</v>
      </c>
      <c r="L159" s="365"/>
    </row>
    <row r="160" spans="2:12" ht="15" customHeight="1">
      <c r="B160" s="351"/>
      <c r="C160" s="346" t="s">
        <v>3488</v>
      </c>
      <c r="D160" s="915"/>
      <c r="E160" s="917" t="s">
        <v>3489</v>
      </c>
      <c r="F160" s="347"/>
      <c r="G160" s="362">
        <v>7012</v>
      </c>
      <c r="H160" s="363" t="s">
        <v>3490</v>
      </c>
      <c r="I160" s="922"/>
      <c r="J160" s="922"/>
      <c r="K160" s="365" t="s">
        <v>3491</v>
      </c>
      <c r="L160" s="365" t="s">
        <v>3492</v>
      </c>
    </row>
    <row r="161" spans="2:12" ht="32.1" thickBot="1">
      <c r="B161" s="351"/>
      <c r="C161" s="349" t="s">
        <v>3493</v>
      </c>
      <c r="D161" s="916"/>
      <c r="E161" s="918"/>
      <c r="F161" s="347"/>
      <c r="G161" s="362">
        <v>7014</v>
      </c>
      <c r="H161" s="363" t="s">
        <v>3494</v>
      </c>
      <c r="I161" s="922"/>
      <c r="J161" s="922"/>
      <c r="K161" s="365" t="s">
        <v>3495</v>
      </c>
      <c r="L161" s="365"/>
    </row>
    <row r="162" spans="2:12" ht="24.95">
      <c r="B162" s="351"/>
      <c r="C162" s="346" t="s">
        <v>3496</v>
      </c>
      <c r="D162" s="915"/>
      <c r="E162" s="917"/>
      <c r="F162" s="347"/>
      <c r="G162" s="362">
        <v>7013</v>
      </c>
      <c r="H162" s="363" t="s">
        <v>3497</v>
      </c>
      <c r="I162" s="922"/>
      <c r="J162" s="922"/>
      <c r="K162" s="365" t="s">
        <v>3498</v>
      </c>
      <c r="L162" s="365"/>
    </row>
    <row r="163" spans="2:12" ht="32.1" thickBot="1">
      <c r="B163" s="351"/>
      <c r="C163" s="349" t="s">
        <v>3499</v>
      </c>
      <c r="D163" s="916"/>
      <c r="E163" s="918"/>
      <c r="F163" s="347"/>
      <c r="G163" s="362"/>
      <c r="H163" s="363" t="s">
        <v>3500</v>
      </c>
      <c r="I163" s="922"/>
      <c r="J163" s="922"/>
      <c r="K163" s="365" t="s">
        <v>3501</v>
      </c>
      <c r="L163" s="365"/>
    </row>
    <row r="164" spans="2:12">
      <c r="B164" s="351"/>
      <c r="C164" s="346" t="s">
        <v>3502</v>
      </c>
      <c r="D164" s="915"/>
      <c r="E164" s="917"/>
      <c r="F164" s="347"/>
      <c r="G164" s="362"/>
      <c r="H164" s="363" t="s">
        <v>3503</v>
      </c>
      <c r="I164" s="922"/>
      <c r="J164" s="922"/>
      <c r="K164" s="365" t="s">
        <v>3504</v>
      </c>
      <c r="L164" s="365"/>
    </row>
    <row r="165" spans="2:12" ht="21.95" thickBot="1">
      <c r="B165" s="351"/>
      <c r="C165" s="349" t="s">
        <v>3505</v>
      </c>
      <c r="D165" s="916"/>
      <c r="E165" s="918"/>
      <c r="F165" s="347"/>
      <c r="G165" s="362"/>
      <c r="H165" s="363" t="s">
        <v>3506</v>
      </c>
      <c r="I165" s="922"/>
      <c r="J165" s="922"/>
      <c r="K165" s="365" t="s">
        <v>3507</v>
      </c>
      <c r="L165" s="365"/>
    </row>
    <row r="166" spans="2:12">
      <c r="B166" s="351"/>
      <c r="C166" s="346" t="s">
        <v>3508</v>
      </c>
      <c r="D166" s="915"/>
      <c r="E166" s="917" t="s">
        <v>3509</v>
      </c>
      <c r="F166" s="347"/>
      <c r="G166" s="362">
        <v>7060</v>
      </c>
      <c r="H166" s="363" t="s">
        <v>3510</v>
      </c>
      <c r="I166" s="922"/>
      <c r="J166" s="365" t="s">
        <v>3511</v>
      </c>
      <c r="K166" s="365"/>
      <c r="L166" s="365"/>
    </row>
    <row r="167" spans="2:12" ht="15.95" thickBot="1">
      <c r="B167" s="357"/>
      <c r="C167" s="349" t="s">
        <v>3512</v>
      </c>
      <c r="D167" s="916"/>
      <c r="E167" s="918"/>
      <c r="F167" s="347"/>
      <c r="G167" s="362"/>
      <c r="H167" s="363" t="s">
        <v>3513</v>
      </c>
      <c r="I167" s="922"/>
      <c r="J167" s="926"/>
      <c r="K167" s="365" t="s">
        <v>3514</v>
      </c>
      <c r="L167" s="365"/>
    </row>
    <row r="168" spans="2:12">
      <c r="B168" s="345" t="s">
        <v>3515</v>
      </c>
      <c r="C168" s="346" t="s">
        <v>3516</v>
      </c>
      <c r="D168" s="915"/>
      <c r="E168" s="917"/>
      <c r="F168" s="347"/>
      <c r="G168" s="362"/>
      <c r="H168" s="363" t="s">
        <v>3517</v>
      </c>
      <c r="I168" s="922"/>
      <c r="J168" s="922"/>
      <c r="K168" s="365" t="s">
        <v>3518</v>
      </c>
      <c r="L168" s="365"/>
    </row>
    <row r="169" spans="2:12" ht="25.5" thickBot="1">
      <c r="B169" s="348" t="s">
        <v>3519</v>
      </c>
      <c r="C169" s="349" t="s">
        <v>3520</v>
      </c>
      <c r="D169" s="916"/>
      <c r="E169" s="918"/>
      <c r="F169" s="347"/>
      <c r="G169" s="362"/>
      <c r="H169" s="363" t="s">
        <v>3521</v>
      </c>
      <c r="I169" s="922"/>
      <c r="J169" s="922"/>
      <c r="K169" s="365" t="s">
        <v>3522</v>
      </c>
      <c r="L169" s="365"/>
    </row>
    <row r="170" spans="2:12" ht="15" customHeight="1">
      <c r="B170" s="351"/>
      <c r="C170" s="346" t="s">
        <v>3523</v>
      </c>
      <c r="D170" s="915"/>
      <c r="E170" s="917" t="s">
        <v>3524</v>
      </c>
      <c r="F170" s="347"/>
      <c r="G170" s="362"/>
      <c r="H170" s="363" t="s">
        <v>3525</v>
      </c>
      <c r="I170" s="922"/>
      <c r="J170" s="922"/>
      <c r="K170" s="365" t="s">
        <v>3526</v>
      </c>
      <c r="L170" s="365"/>
    </row>
    <row r="171" spans="2:12" ht="25.5" thickBot="1">
      <c r="B171" s="351"/>
      <c r="C171" s="349" t="s">
        <v>3527</v>
      </c>
      <c r="D171" s="916"/>
      <c r="E171" s="918"/>
      <c r="F171" s="347"/>
      <c r="G171" s="362"/>
      <c r="H171" s="363" t="s">
        <v>3528</v>
      </c>
      <c r="I171" s="922"/>
      <c r="J171" s="922"/>
      <c r="K171" s="365" t="s">
        <v>3529</v>
      </c>
      <c r="L171" s="365" t="s">
        <v>3530</v>
      </c>
    </row>
    <row r="172" spans="2:12" ht="24.95">
      <c r="B172" s="351"/>
      <c r="C172" s="346" t="s">
        <v>3531</v>
      </c>
      <c r="D172" s="915"/>
      <c r="E172" s="917"/>
      <c r="F172" s="347"/>
      <c r="G172" s="362"/>
      <c r="H172" s="363" t="s">
        <v>3532</v>
      </c>
      <c r="I172" s="922"/>
      <c r="J172" s="922"/>
      <c r="K172" s="365" t="s">
        <v>3533</v>
      </c>
      <c r="L172" s="365"/>
    </row>
    <row r="173" spans="2:12" ht="15.95" thickBot="1">
      <c r="B173" s="351"/>
      <c r="C173" s="349" t="s">
        <v>3534</v>
      </c>
      <c r="D173" s="916"/>
      <c r="E173" s="918"/>
      <c r="F173" s="347"/>
      <c r="G173" s="362"/>
      <c r="H173" s="363" t="s">
        <v>3535</v>
      </c>
      <c r="I173" s="922"/>
      <c r="J173" s="922"/>
      <c r="K173" s="365" t="s">
        <v>3536</v>
      </c>
      <c r="L173" s="365" t="s">
        <v>3537</v>
      </c>
    </row>
    <row r="174" spans="2:12">
      <c r="B174" s="351"/>
      <c r="C174" s="346" t="s">
        <v>3538</v>
      </c>
      <c r="D174" s="915"/>
      <c r="E174" s="917"/>
      <c r="F174" s="347"/>
      <c r="G174" s="362"/>
      <c r="H174" s="363" t="s">
        <v>3539</v>
      </c>
      <c r="I174" s="922"/>
      <c r="J174" s="922"/>
      <c r="K174" s="365" t="s">
        <v>3540</v>
      </c>
      <c r="L174" s="365"/>
    </row>
    <row r="175" spans="2:12" ht="15.95" thickBot="1">
      <c r="B175" s="351"/>
      <c r="C175" s="349" t="s">
        <v>3541</v>
      </c>
      <c r="D175" s="916"/>
      <c r="E175" s="918"/>
      <c r="F175" s="347"/>
      <c r="G175" s="362">
        <v>7020</v>
      </c>
      <c r="H175" s="363" t="s">
        <v>3542</v>
      </c>
      <c r="I175" s="922"/>
      <c r="J175" s="365" t="s">
        <v>3543</v>
      </c>
      <c r="K175" s="365"/>
      <c r="L175" s="365"/>
    </row>
    <row r="176" spans="2:12">
      <c r="B176" s="351"/>
      <c r="C176" s="346" t="s">
        <v>3544</v>
      </c>
      <c r="D176" s="915"/>
      <c r="E176" s="917"/>
      <c r="F176" s="347"/>
      <c r="G176" s="362"/>
      <c r="H176" s="363" t="s">
        <v>3545</v>
      </c>
      <c r="I176" s="922"/>
      <c r="J176" s="926"/>
      <c r="K176" s="365" t="s">
        <v>3546</v>
      </c>
      <c r="L176" s="365"/>
    </row>
    <row r="177" spans="2:12" ht="25.5" thickBot="1">
      <c r="B177" s="351"/>
      <c r="C177" s="349" t="s">
        <v>3547</v>
      </c>
      <c r="D177" s="916"/>
      <c r="E177" s="918"/>
      <c r="F177" s="347"/>
      <c r="G177" s="362"/>
      <c r="H177" s="363" t="s">
        <v>3548</v>
      </c>
      <c r="I177" s="922"/>
      <c r="J177" s="922"/>
      <c r="K177" s="365" t="s">
        <v>3549</v>
      </c>
      <c r="L177" s="365"/>
    </row>
    <row r="178" spans="2:12" ht="24.95">
      <c r="B178" s="351"/>
      <c r="C178" s="346" t="s">
        <v>3550</v>
      </c>
      <c r="D178" s="915"/>
      <c r="E178" s="917"/>
      <c r="F178" s="347"/>
      <c r="G178" s="362"/>
      <c r="H178" s="363" t="s">
        <v>3551</v>
      </c>
      <c r="I178" s="922"/>
      <c r="J178" s="922"/>
      <c r="K178" s="365" t="s">
        <v>3552</v>
      </c>
      <c r="L178" s="365"/>
    </row>
    <row r="179" spans="2:12" ht="21.95" thickBot="1">
      <c r="B179" s="351"/>
      <c r="C179" s="349" t="s">
        <v>3553</v>
      </c>
      <c r="D179" s="916"/>
      <c r="E179" s="918"/>
      <c r="F179" s="347"/>
      <c r="G179" s="362"/>
      <c r="H179" s="363" t="s">
        <v>3554</v>
      </c>
      <c r="I179" s="922"/>
      <c r="J179" s="922"/>
      <c r="K179" s="365" t="s">
        <v>3555</v>
      </c>
      <c r="L179" s="365"/>
    </row>
    <row r="180" spans="2:12">
      <c r="B180" s="351"/>
      <c r="C180" s="346" t="s">
        <v>3556</v>
      </c>
      <c r="D180" s="915"/>
      <c r="E180" s="917"/>
      <c r="F180" s="347"/>
      <c r="G180" s="362"/>
      <c r="H180" s="363" t="s">
        <v>3557</v>
      </c>
      <c r="I180" s="922"/>
      <c r="J180" s="922"/>
      <c r="K180" s="365" t="s">
        <v>3558</v>
      </c>
      <c r="L180" s="365"/>
    </row>
    <row r="181" spans="2:12" ht="15.95" thickBot="1">
      <c r="B181" s="351"/>
      <c r="C181" s="349" t="s">
        <v>3559</v>
      </c>
      <c r="D181" s="916"/>
      <c r="E181" s="918"/>
      <c r="F181" s="347"/>
      <c r="G181" s="362"/>
      <c r="H181" s="363" t="s">
        <v>3560</v>
      </c>
      <c r="I181" s="922"/>
      <c r="J181" s="922"/>
      <c r="K181" s="365" t="s">
        <v>3561</v>
      </c>
      <c r="L181" s="365"/>
    </row>
    <row r="182" spans="2:12" ht="15" customHeight="1">
      <c r="B182" s="351"/>
      <c r="C182" s="346" t="s">
        <v>3562</v>
      </c>
      <c r="D182" s="935"/>
      <c r="E182" s="917" t="s">
        <v>3563</v>
      </c>
      <c r="F182" s="347"/>
      <c r="G182" s="362"/>
      <c r="H182" s="363" t="s">
        <v>3564</v>
      </c>
      <c r="I182" s="922"/>
      <c r="J182" s="922"/>
      <c r="K182" s="365" t="s">
        <v>3565</v>
      </c>
      <c r="L182" s="365" t="s">
        <v>3566</v>
      </c>
    </row>
    <row r="183" spans="2:12" ht="21.95" thickBot="1">
      <c r="B183" s="351"/>
      <c r="C183" s="349" t="s">
        <v>3567</v>
      </c>
      <c r="D183" s="936"/>
      <c r="E183" s="918"/>
      <c r="F183" s="347"/>
      <c r="G183" s="362"/>
      <c r="H183" s="363" t="s">
        <v>3568</v>
      </c>
      <c r="I183" s="922"/>
      <c r="J183" s="922"/>
      <c r="K183" s="365" t="s">
        <v>3569</v>
      </c>
      <c r="L183" s="365" t="s">
        <v>3570</v>
      </c>
    </row>
    <row r="184" spans="2:12">
      <c r="B184" s="351"/>
      <c r="C184" s="346" t="s">
        <v>3571</v>
      </c>
      <c r="D184" s="915"/>
      <c r="E184" s="917"/>
      <c r="F184" s="347"/>
      <c r="G184" s="362"/>
      <c r="H184" s="363" t="s">
        <v>3572</v>
      </c>
      <c r="I184" s="922"/>
      <c r="J184" s="922"/>
      <c r="K184" s="365" t="s">
        <v>3573</v>
      </c>
      <c r="L184" s="365"/>
    </row>
    <row r="185" spans="2:12" ht="25.5" thickBot="1">
      <c r="B185" s="351"/>
      <c r="C185" s="349" t="s">
        <v>3574</v>
      </c>
      <c r="D185" s="916"/>
      <c r="E185" s="918"/>
      <c r="F185" s="347"/>
      <c r="G185" s="362"/>
      <c r="H185" s="363" t="s">
        <v>3575</v>
      </c>
      <c r="I185" s="922"/>
      <c r="J185" s="922"/>
      <c r="K185" s="365" t="s">
        <v>3576</v>
      </c>
      <c r="L185" s="365"/>
    </row>
    <row r="186" spans="2:12">
      <c r="B186" s="351"/>
      <c r="C186" s="346" t="s">
        <v>3577</v>
      </c>
      <c r="D186" s="915"/>
      <c r="E186" s="917"/>
      <c r="F186" s="347"/>
      <c r="G186" s="362">
        <v>7030</v>
      </c>
      <c r="H186" s="363" t="s">
        <v>3578</v>
      </c>
      <c r="I186" s="922"/>
      <c r="J186" s="365" t="s">
        <v>3579</v>
      </c>
      <c r="K186" s="365"/>
      <c r="L186" s="365"/>
    </row>
    <row r="187" spans="2:12" ht="25.5" thickBot="1">
      <c r="B187" s="351"/>
      <c r="C187" s="349" t="s">
        <v>3580</v>
      </c>
      <c r="D187" s="916"/>
      <c r="E187" s="918"/>
      <c r="F187" s="347"/>
      <c r="G187" s="362">
        <v>7031</v>
      </c>
      <c r="H187" s="363" t="s">
        <v>3581</v>
      </c>
      <c r="I187" s="922"/>
      <c r="J187" s="926"/>
      <c r="K187" s="365" t="s">
        <v>3582</v>
      </c>
      <c r="L187" s="365"/>
    </row>
    <row r="188" spans="2:12" ht="24.95">
      <c r="B188" s="351"/>
      <c r="C188" s="346" t="s">
        <v>3583</v>
      </c>
      <c r="D188" s="915"/>
      <c r="E188" s="917"/>
      <c r="F188" s="347"/>
      <c r="G188" s="362">
        <v>7032</v>
      </c>
      <c r="H188" s="363" t="s">
        <v>3584</v>
      </c>
      <c r="I188" s="922"/>
      <c r="J188" s="922"/>
      <c r="K188" s="365" t="s">
        <v>3585</v>
      </c>
      <c r="L188" s="365"/>
    </row>
    <row r="189" spans="2:12" ht="25.5" thickBot="1">
      <c r="B189" s="351"/>
      <c r="C189" s="349" t="s">
        <v>3586</v>
      </c>
      <c r="D189" s="916"/>
      <c r="E189" s="918"/>
      <c r="F189" s="347"/>
      <c r="G189" s="362">
        <v>7033</v>
      </c>
      <c r="H189" s="363" t="s">
        <v>3587</v>
      </c>
      <c r="I189" s="922"/>
      <c r="J189" s="922"/>
      <c r="K189" s="365" t="s">
        <v>3588</v>
      </c>
      <c r="L189" s="365" t="s">
        <v>3589</v>
      </c>
    </row>
    <row r="190" spans="2:12">
      <c r="B190" s="351"/>
      <c r="C190" s="346" t="s">
        <v>3590</v>
      </c>
      <c r="D190" s="915"/>
      <c r="E190" s="917"/>
      <c r="F190" s="347"/>
      <c r="G190" s="376"/>
      <c r="H190" s="363" t="s">
        <v>3591</v>
      </c>
      <c r="I190" s="922"/>
      <c r="J190" s="922"/>
      <c r="K190" s="365" t="s">
        <v>3592</v>
      </c>
      <c r="L190" s="365"/>
    </row>
    <row r="191" spans="2:12" ht="25.5" thickBot="1">
      <c r="B191" s="351"/>
      <c r="C191" s="349" t="s">
        <v>3593</v>
      </c>
      <c r="D191" s="916"/>
      <c r="E191" s="918"/>
      <c r="F191" s="347"/>
      <c r="G191" s="362"/>
      <c r="H191" s="363" t="s">
        <v>3594</v>
      </c>
      <c r="I191" s="922"/>
      <c r="J191" s="922"/>
      <c r="K191" s="365" t="s">
        <v>3595</v>
      </c>
      <c r="L191" s="365"/>
    </row>
    <row r="192" spans="2:12">
      <c r="B192" s="351"/>
      <c r="C192" s="346" t="s">
        <v>3596</v>
      </c>
      <c r="D192" s="915"/>
      <c r="E192" s="917"/>
      <c r="F192" s="347"/>
      <c r="G192" s="362"/>
      <c r="H192" s="363" t="s">
        <v>3597</v>
      </c>
      <c r="I192" s="922"/>
      <c r="J192" s="922"/>
      <c r="K192" s="365" t="s">
        <v>3598</v>
      </c>
      <c r="L192" s="365"/>
    </row>
    <row r="193" spans="2:12" ht="25.5" thickBot="1">
      <c r="B193" s="357"/>
      <c r="C193" s="349" t="s">
        <v>3599</v>
      </c>
      <c r="D193" s="916"/>
      <c r="E193" s="918"/>
      <c r="F193" s="347"/>
      <c r="G193" s="362"/>
      <c r="H193" s="363" t="s">
        <v>3600</v>
      </c>
      <c r="I193" s="922"/>
      <c r="J193" s="922"/>
      <c r="K193" s="365" t="s">
        <v>3601</v>
      </c>
      <c r="L193" s="365"/>
    </row>
    <row r="194" spans="2:12" ht="24.95">
      <c r="B194" s="385"/>
      <c r="C194" s="386"/>
      <c r="D194" s="386"/>
      <c r="E194" s="387"/>
      <c r="F194" s="337"/>
      <c r="G194" s="362"/>
      <c r="H194" s="363" t="s">
        <v>3602</v>
      </c>
      <c r="I194" s="922"/>
      <c r="J194" s="922"/>
      <c r="K194" s="365" t="s">
        <v>3603</v>
      </c>
      <c r="L194" s="365"/>
    </row>
    <row r="195" spans="2:12" ht="15.95" thickBot="1">
      <c r="B195" s="388"/>
      <c r="C195" s="389"/>
      <c r="D195" s="389"/>
      <c r="E195" s="390"/>
      <c r="F195" s="337"/>
      <c r="G195" s="362"/>
      <c r="H195" s="363" t="s">
        <v>3604</v>
      </c>
      <c r="I195" s="922"/>
      <c r="J195" s="922"/>
      <c r="K195" s="365" t="s">
        <v>3605</v>
      </c>
      <c r="L195" s="365"/>
    </row>
    <row r="196" spans="2:12">
      <c r="B196" s="384" t="s">
        <v>3606</v>
      </c>
      <c r="C196" s="391" t="s">
        <v>3607</v>
      </c>
      <c r="D196" s="391" t="s">
        <v>3608</v>
      </c>
      <c r="E196" s="917"/>
      <c r="F196" s="347"/>
      <c r="G196" s="362"/>
      <c r="H196" s="363" t="s">
        <v>3609</v>
      </c>
      <c r="I196" s="922"/>
      <c r="J196" s="922"/>
      <c r="K196" s="365" t="s">
        <v>3610</v>
      </c>
      <c r="L196" s="365"/>
    </row>
    <row r="197" spans="2:12" ht="32.1" thickBot="1">
      <c r="B197" s="348" t="s">
        <v>3611</v>
      </c>
      <c r="C197" s="370" t="s">
        <v>3612</v>
      </c>
      <c r="D197" s="349" t="s">
        <v>3613</v>
      </c>
      <c r="E197" s="918"/>
      <c r="F197" s="347"/>
      <c r="G197" s="362">
        <v>7034</v>
      </c>
      <c r="H197" s="363" t="s">
        <v>3614</v>
      </c>
      <c r="I197" s="922"/>
      <c r="J197" s="922"/>
      <c r="K197" s="365" t="s">
        <v>3615</v>
      </c>
      <c r="L197" s="365"/>
    </row>
    <row r="198" spans="2:12">
      <c r="B198" s="351"/>
      <c r="C198" s="371"/>
      <c r="D198" s="346" t="s">
        <v>3616</v>
      </c>
      <c r="E198" s="917"/>
      <c r="F198" s="347"/>
      <c r="G198" s="362"/>
      <c r="H198" s="363" t="s">
        <v>3617</v>
      </c>
      <c r="I198" s="922"/>
      <c r="J198" s="926" t="s">
        <v>3618</v>
      </c>
      <c r="K198" s="365"/>
      <c r="L198" s="365"/>
    </row>
    <row r="199" spans="2:12" ht="21.95" thickBot="1">
      <c r="B199" s="351"/>
      <c r="C199" s="371"/>
      <c r="D199" s="349" t="s">
        <v>3619</v>
      </c>
      <c r="E199" s="918"/>
      <c r="F199" s="347"/>
      <c r="G199" s="362"/>
      <c r="H199" s="363" t="s">
        <v>3620</v>
      </c>
      <c r="I199" s="922"/>
      <c r="J199" s="922"/>
      <c r="K199" s="927" t="s">
        <v>3621</v>
      </c>
      <c r="L199" s="927"/>
    </row>
    <row r="200" spans="2:12">
      <c r="B200" s="351"/>
      <c r="C200" s="371"/>
      <c r="D200" s="346" t="s">
        <v>3622</v>
      </c>
      <c r="E200" s="917"/>
      <c r="F200" s="347"/>
      <c r="G200" s="362"/>
      <c r="H200" s="363" t="s">
        <v>3623</v>
      </c>
      <c r="I200" s="922"/>
      <c r="J200" s="922"/>
      <c r="K200" s="365" t="s">
        <v>3624</v>
      </c>
      <c r="L200" s="365"/>
    </row>
    <row r="201" spans="2:12" ht="21.95" thickBot="1">
      <c r="B201" s="351"/>
      <c r="C201" s="371"/>
      <c r="D201" s="349" t="s">
        <v>3625</v>
      </c>
      <c r="E201" s="918"/>
      <c r="F201" s="347"/>
      <c r="G201" s="362"/>
      <c r="H201" s="363" t="s">
        <v>3626</v>
      </c>
      <c r="I201" s="922"/>
      <c r="J201" s="922"/>
      <c r="K201" s="365" t="s">
        <v>3627</v>
      </c>
      <c r="L201" s="365"/>
    </row>
    <row r="202" spans="2:12">
      <c r="B202" s="351"/>
      <c r="C202" s="371"/>
      <c r="D202" s="346" t="s">
        <v>3628</v>
      </c>
      <c r="E202" s="917"/>
      <c r="F202" s="347"/>
      <c r="G202" s="362"/>
      <c r="H202" s="363" t="s">
        <v>3629</v>
      </c>
      <c r="I202" s="922"/>
      <c r="J202" s="922"/>
      <c r="K202" s="365" t="s">
        <v>3630</v>
      </c>
      <c r="L202" s="365"/>
    </row>
    <row r="203" spans="2:12" ht="32.1" thickBot="1">
      <c r="B203" s="351"/>
      <c r="C203" s="372"/>
      <c r="D203" s="349" t="s">
        <v>3631</v>
      </c>
      <c r="E203" s="918"/>
      <c r="F203" s="347"/>
      <c r="G203" s="362"/>
      <c r="H203" s="363" t="s">
        <v>3632</v>
      </c>
      <c r="I203" s="922"/>
      <c r="J203" s="922"/>
      <c r="K203" s="365" t="s">
        <v>3633</v>
      </c>
      <c r="L203" s="365"/>
    </row>
    <row r="204" spans="2:12">
      <c r="B204" s="351"/>
      <c r="C204" s="346" t="s">
        <v>3634</v>
      </c>
      <c r="D204" s="915"/>
      <c r="E204" s="917"/>
      <c r="F204" s="347"/>
      <c r="G204" s="362"/>
      <c r="H204" s="363" t="s">
        <v>3635</v>
      </c>
      <c r="I204" s="922"/>
      <c r="J204" s="922"/>
      <c r="K204" s="365" t="s">
        <v>3636</v>
      </c>
      <c r="L204" s="365"/>
    </row>
    <row r="205" spans="2:12" ht="21.95" thickBot="1">
      <c r="B205" s="351"/>
      <c r="C205" s="349" t="s">
        <v>3637</v>
      </c>
      <c r="D205" s="916"/>
      <c r="E205" s="918"/>
      <c r="F205" s="347"/>
      <c r="G205" s="362"/>
      <c r="H205" s="363" t="s">
        <v>3638</v>
      </c>
      <c r="I205" s="922"/>
      <c r="J205" s="922"/>
      <c r="K205" s="365" t="s">
        <v>3639</v>
      </c>
      <c r="L205" s="365"/>
    </row>
    <row r="206" spans="2:12">
      <c r="B206" s="351"/>
      <c r="C206" s="346" t="s">
        <v>3640</v>
      </c>
      <c r="D206" s="915"/>
      <c r="E206" s="917" t="s">
        <v>3641</v>
      </c>
      <c r="F206" s="347"/>
      <c r="G206" s="362"/>
      <c r="H206" s="363" t="s">
        <v>3642</v>
      </c>
      <c r="I206" s="922"/>
      <c r="J206" s="922"/>
      <c r="K206" s="365" t="s">
        <v>3643</v>
      </c>
      <c r="L206" s="365"/>
    </row>
    <row r="207" spans="2:12" ht="21.95" thickBot="1">
      <c r="B207" s="351"/>
      <c r="C207" s="349" t="s">
        <v>3644</v>
      </c>
      <c r="D207" s="916"/>
      <c r="E207" s="918"/>
      <c r="F207" s="347"/>
      <c r="G207" s="362"/>
      <c r="H207" s="363" t="s">
        <v>3645</v>
      </c>
      <c r="I207" s="922"/>
      <c r="J207" s="922"/>
      <c r="K207" s="365" t="s">
        <v>3646</v>
      </c>
      <c r="L207" s="365"/>
    </row>
    <row r="208" spans="2:12">
      <c r="B208" s="351"/>
      <c r="C208" s="346" t="s">
        <v>3647</v>
      </c>
      <c r="D208" s="915"/>
      <c r="E208" s="917"/>
      <c r="F208" s="347"/>
      <c r="G208" s="362">
        <v>7040</v>
      </c>
      <c r="H208" s="363" t="s">
        <v>3648</v>
      </c>
      <c r="I208" s="922"/>
      <c r="J208" s="926" t="s">
        <v>3649</v>
      </c>
      <c r="K208" s="365"/>
      <c r="L208" s="365"/>
    </row>
    <row r="209" spans="2:12" ht="21.95" thickBot="1">
      <c r="B209" s="351"/>
      <c r="C209" s="349" t="s">
        <v>3650</v>
      </c>
      <c r="D209" s="916"/>
      <c r="E209" s="918"/>
      <c r="F209" s="347"/>
      <c r="G209" s="362"/>
      <c r="H209" s="363" t="s">
        <v>3651</v>
      </c>
      <c r="I209" s="922"/>
      <c r="J209" s="922"/>
      <c r="K209" s="365" t="s">
        <v>3652</v>
      </c>
      <c r="L209" s="365"/>
    </row>
    <row r="210" spans="2:12">
      <c r="B210" s="351"/>
      <c r="C210" s="346" t="s">
        <v>3653</v>
      </c>
      <c r="D210" s="915"/>
      <c r="E210" s="917"/>
      <c r="F210" s="347"/>
      <c r="G210" s="362"/>
      <c r="H210" s="363" t="s">
        <v>3654</v>
      </c>
      <c r="I210" s="922"/>
      <c r="J210" s="922"/>
      <c r="K210" s="365" t="s">
        <v>3655</v>
      </c>
      <c r="L210" s="365"/>
    </row>
    <row r="211" spans="2:12" ht="32.1" thickBot="1">
      <c r="B211" s="351"/>
      <c r="C211" s="349" t="s">
        <v>3656</v>
      </c>
      <c r="D211" s="916"/>
      <c r="E211" s="918"/>
      <c r="F211" s="347"/>
      <c r="G211" s="362"/>
      <c r="H211" s="363" t="s">
        <v>3657</v>
      </c>
      <c r="I211" s="922"/>
      <c r="J211" s="922"/>
      <c r="K211" s="365" t="s">
        <v>3658</v>
      </c>
      <c r="L211" s="365"/>
    </row>
    <row r="212" spans="2:12">
      <c r="B212" s="351"/>
      <c r="C212" s="346" t="s">
        <v>3659</v>
      </c>
      <c r="D212" s="915"/>
      <c r="E212" s="917"/>
      <c r="F212" s="347"/>
      <c r="G212" s="362"/>
      <c r="H212" s="363" t="s">
        <v>3660</v>
      </c>
      <c r="I212" s="922"/>
      <c r="J212" s="922"/>
      <c r="K212" s="365" t="s">
        <v>3661</v>
      </c>
      <c r="L212" s="365"/>
    </row>
    <row r="213" spans="2:12" ht="15.95" thickBot="1">
      <c r="B213" s="351"/>
      <c r="C213" s="349" t="s">
        <v>3662</v>
      </c>
      <c r="D213" s="916"/>
      <c r="E213" s="918"/>
      <c r="F213" s="347"/>
      <c r="G213" s="362"/>
      <c r="H213" s="363" t="s">
        <v>3663</v>
      </c>
      <c r="I213" s="922"/>
      <c r="J213" s="922"/>
      <c r="K213" s="365" t="s">
        <v>3664</v>
      </c>
      <c r="L213" s="365"/>
    </row>
    <row r="214" spans="2:12" ht="15" customHeight="1">
      <c r="B214" s="351"/>
      <c r="C214" s="346" t="s">
        <v>3665</v>
      </c>
      <c r="D214" s="915"/>
      <c r="E214" s="917" t="s">
        <v>3666</v>
      </c>
      <c r="F214" s="347"/>
      <c r="G214" s="362"/>
      <c r="H214" s="363" t="s">
        <v>3667</v>
      </c>
      <c r="I214" s="922"/>
      <c r="J214" s="922"/>
      <c r="K214" s="365" t="s">
        <v>3668</v>
      </c>
      <c r="L214" s="365"/>
    </row>
    <row r="215" spans="2:12" ht="42" thickBot="1">
      <c r="B215" s="357"/>
      <c r="C215" s="349" t="s">
        <v>3669</v>
      </c>
      <c r="D215" s="916"/>
      <c r="E215" s="918"/>
      <c r="F215" s="347"/>
      <c r="G215" s="362">
        <v>7050</v>
      </c>
      <c r="H215" s="363" t="s">
        <v>3670</v>
      </c>
      <c r="I215" s="922"/>
      <c r="J215" s="365" t="s">
        <v>3671</v>
      </c>
      <c r="K215" s="378"/>
      <c r="L215" s="365"/>
    </row>
    <row r="216" spans="2:12">
      <c r="B216" s="345" t="s">
        <v>3672</v>
      </c>
      <c r="C216" s="346" t="s">
        <v>3673</v>
      </c>
      <c r="D216" s="915"/>
      <c r="E216" s="917" t="s">
        <v>3674</v>
      </c>
      <c r="F216" s="347"/>
      <c r="G216" s="392">
        <v>13000</v>
      </c>
      <c r="H216" s="354" t="s">
        <v>3675</v>
      </c>
      <c r="I216" s="354" t="s">
        <v>3676</v>
      </c>
      <c r="J216" s="359"/>
      <c r="K216" s="359"/>
      <c r="L216" s="360"/>
    </row>
    <row r="217" spans="2:12" ht="21.95" thickBot="1">
      <c r="B217" s="348" t="s">
        <v>3677</v>
      </c>
      <c r="C217" s="349" t="s">
        <v>3678</v>
      </c>
      <c r="D217" s="916"/>
      <c r="E217" s="918"/>
      <c r="F217" s="347"/>
      <c r="G217" s="362">
        <v>11000</v>
      </c>
      <c r="H217" s="363" t="s">
        <v>3679</v>
      </c>
      <c r="I217" s="921"/>
      <c r="J217" s="926" t="s">
        <v>3680</v>
      </c>
      <c r="K217" s="365"/>
      <c r="L217" s="365"/>
    </row>
    <row r="218" spans="2:12" ht="24.95">
      <c r="B218" s="351"/>
      <c r="C218" s="346" t="s">
        <v>3681</v>
      </c>
      <c r="D218" s="915"/>
      <c r="E218" s="917" t="s">
        <v>3682</v>
      </c>
      <c r="F218" s="347"/>
      <c r="G218" s="362">
        <v>11010</v>
      </c>
      <c r="H218" s="363" t="s">
        <v>3683</v>
      </c>
      <c r="I218" s="922"/>
      <c r="J218" s="922"/>
      <c r="K218" s="365" t="s">
        <v>3684</v>
      </c>
      <c r="L218" s="365"/>
    </row>
    <row r="219" spans="2:12" ht="63" thickBot="1">
      <c r="B219" s="351"/>
      <c r="C219" s="349" t="s">
        <v>3685</v>
      </c>
      <c r="D219" s="916"/>
      <c r="E219" s="918"/>
      <c r="F219" s="347"/>
      <c r="G219" s="362">
        <v>11020</v>
      </c>
      <c r="H219" s="363" t="s">
        <v>3686</v>
      </c>
      <c r="I219" s="922"/>
      <c r="J219" s="922"/>
      <c r="K219" s="365" t="s">
        <v>3687</v>
      </c>
      <c r="L219" s="365" t="s">
        <v>3688</v>
      </c>
    </row>
    <row r="220" spans="2:12">
      <c r="B220" s="351"/>
      <c r="C220" s="346" t="s">
        <v>3689</v>
      </c>
      <c r="D220" s="915"/>
      <c r="E220" s="917" t="s">
        <v>3690</v>
      </c>
      <c r="F220" s="347"/>
      <c r="G220" s="376"/>
      <c r="H220" s="363" t="s">
        <v>3691</v>
      </c>
      <c r="I220" s="922"/>
      <c r="J220" s="922"/>
      <c r="K220" s="365" t="s">
        <v>3692</v>
      </c>
      <c r="L220" s="365"/>
    </row>
    <row r="221" spans="2:12" ht="32.1" thickBot="1">
      <c r="B221" s="351"/>
      <c r="C221" s="349" t="s">
        <v>3693</v>
      </c>
      <c r="D221" s="916"/>
      <c r="E221" s="918"/>
      <c r="F221" s="347"/>
      <c r="G221" s="376"/>
      <c r="H221" s="363" t="s">
        <v>3694</v>
      </c>
      <c r="I221" s="922"/>
      <c r="J221" s="922"/>
      <c r="K221" s="365" t="s">
        <v>3695</v>
      </c>
      <c r="L221" s="365"/>
    </row>
    <row r="222" spans="2:12">
      <c r="B222" s="351"/>
      <c r="C222" s="346" t="s">
        <v>3696</v>
      </c>
      <c r="D222" s="915"/>
      <c r="E222" s="917" t="s">
        <v>3697</v>
      </c>
      <c r="F222" s="347"/>
      <c r="G222" s="376"/>
      <c r="H222" s="363" t="s">
        <v>3698</v>
      </c>
      <c r="I222" s="922"/>
      <c r="J222" s="922"/>
      <c r="K222" s="365" t="s">
        <v>3699</v>
      </c>
      <c r="L222" s="365" t="s">
        <v>3700</v>
      </c>
    </row>
    <row r="223" spans="2:12" ht="25.5" thickBot="1">
      <c r="B223" s="351"/>
      <c r="C223" s="349" t="s">
        <v>3701</v>
      </c>
      <c r="D223" s="916"/>
      <c r="E223" s="918"/>
      <c r="F223" s="347"/>
      <c r="G223" s="378"/>
      <c r="H223" s="363" t="s">
        <v>3702</v>
      </c>
      <c r="I223" s="922"/>
      <c r="J223" s="922"/>
      <c r="K223" s="365" t="s">
        <v>3703</v>
      </c>
      <c r="L223" s="365" t="s">
        <v>3704</v>
      </c>
    </row>
    <row r="224" spans="2:12">
      <c r="B224" s="351"/>
      <c r="C224" s="346" t="s">
        <v>3705</v>
      </c>
      <c r="D224" s="915"/>
      <c r="E224" s="917" t="s">
        <v>3706</v>
      </c>
      <c r="F224" s="347"/>
      <c r="G224" s="376"/>
      <c r="H224" s="363" t="s">
        <v>3707</v>
      </c>
      <c r="I224" s="922"/>
      <c r="J224" s="922"/>
      <c r="K224" s="365" t="s">
        <v>3708</v>
      </c>
      <c r="L224" s="365"/>
    </row>
    <row r="225" spans="2:12" ht="32.1" thickBot="1">
      <c r="B225" s="357"/>
      <c r="C225" s="349" t="s">
        <v>3709</v>
      </c>
      <c r="D225" s="916"/>
      <c r="E225" s="918"/>
      <c r="F225" s="347"/>
      <c r="G225" s="376"/>
      <c r="H225" s="363" t="s">
        <v>3710</v>
      </c>
      <c r="I225" s="922"/>
      <c r="J225" s="926" t="s">
        <v>3711</v>
      </c>
      <c r="K225" s="365"/>
      <c r="L225" s="365"/>
    </row>
    <row r="226" spans="2:12" ht="15" customHeight="1">
      <c r="B226" s="345" t="s">
        <v>3712</v>
      </c>
      <c r="C226" s="346" t="s">
        <v>3713</v>
      </c>
      <c r="D226" s="915"/>
      <c r="E226" s="917" t="s">
        <v>3714</v>
      </c>
      <c r="F226" s="347"/>
      <c r="G226" s="376"/>
      <c r="H226" s="363" t="s">
        <v>3715</v>
      </c>
      <c r="I226" s="922"/>
      <c r="J226" s="922"/>
      <c r="K226" s="365" t="s">
        <v>3716</v>
      </c>
      <c r="L226" s="365"/>
    </row>
    <row r="227" spans="2:12" ht="21.95" thickBot="1">
      <c r="B227" s="348" t="s">
        <v>3717</v>
      </c>
      <c r="C227" s="349" t="s">
        <v>3718</v>
      </c>
      <c r="D227" s="916"/>
      <c r="E227" s="918"/>
      <c r="F227" s="347"/>
      <c r="G227" s="376"/>
      <c r="H227" s="363" t="s">
        <v>3719</v>
      </c>
      <c r="I227" s="922"/>
      <c r="J227" s="922"/>
      <c r="K227" s="365" t="s">
        <v>3720</v>
      </c>
      <c r="L227" s="365"/>
    </row>
    <row r="228" spans="2:12">
      <c r="B228" s="351"/>
      <c r="C228" s="346" t="s">
        <v>3721</v>
      </c>
      <c r="D228" s="915"/>
      <c r="E228" s="917"/>
      <c r="F228" s="347"/>
      <c r="G228" s="376"/>
      <c r="H228" s="363" t="s">
        <v>3722</v>
      </c>
      <c r="I228" s="922"/>
      <c r="J228" s="922"/>
      <c r="K228" s="365" t="s">
        <v>3723</v>
      </c>
      <c r="L228" s="365"/>
    </row>
    <row r="229" spans="2:12" ht="32.1" thickBot="1">
      <c r="B229" s="351"/>
      <c r="C229" s="349" t="s">
        <v>3724</v>
      </c>
      <c r="D229" s="916"/>
      <c r="E229" s="918"/>
      <c r="F229" s="347"/>
      <c r="G229" s="376"/>
      <c r="H229" s="363" t="s">
        <v>3725</v>
      </c>
      <c r="I229" s="922"/>
      <c r="J229" s="922"/>
      <c r="K229" s="365" t="s">
        <v>3726</v>
      </c>
      <c r="L229" s="365"/>
    </row>
    <row r="230" spans="2:12">
      <c r="B230" s="351"/>
      <c r="C230" s="346" t="s">
        <v>3727</v>
      </c>
      <c r="D230" s="346" t="s">
        <v>3728</v>
      </c>
      <c r="E230" s="917"/>
      <c r="F230" s="347"/>
      <c r="G230" s="376"/>
      <c r="H230" s="363" t="s">
        <v>3729</v>
      </c>
      <c r="I230" s="922"/>
      <c r="J230" s="922"/>
      <c r="K230" s="365" t="s">
        <v>3730</v>
      </c>
      <c r="L230" s="365"/>
    </row>
    <row r="231" spans="2:12" ht="21.95" thickBot="1">
      <c r="B231" s="351"/>
      <c r="C231" s="370" t="s">
        <v>3731</v>
      </c>
      <c r="D231" s="349" t="s">
        <v>3732</v>
      </c>
      <c r="E231" s="918"/>
      <c r="F231" s="347"/>
      <c r="G231" s="376"/>
      <c r="H231" s="363" t="s">
        <v>3733</v>
      </c>
      <c r="I231" s="922"/>
      <c r="J231" s="922"/>
      <c r="K231" s="365" t="s">
        <v>3734</v>
      </c>
      <c r="L231" s="365"/>
    </row>
    <row r="232" spans="2:12">
      <c r="B232" s="351"/>
      <c r="C232" s="371"/>
      <c r="D232" s="346" t="s">
        <v>3735</v>
      </c>
      <c r="E232" s="917"/>
      <c r="F232" s="347"/>
      <c r="G232" s="376"/>
      <c r="H232" s="363" t="s">
        <v>3736</v>
      </c>
      <c r="I232" s="922"/>
      <c r="J232" s="926" t="s">
        <v>3737</v>
      </c>
      <c r="K232" s="365"/>
      <c r="L232" s="365"/>
    </row>
    <row r="233" spans="2:12" ht="32.1" thickBot="1">
      <c r="B233" s="351"/>
      <c r="C233" s="371"/>
      <c r="D233" s="349" t="s">
        <v>3738</v>
      </c>
      <c r="E233" s="918"/>
      <c r="F233" s="347"/>
      <c r="G233" s="393"/>
      <c r="H233" s="363" t="s">
        <v>3739</v>
      </c>
      <c r="I233" s="922"/>
      <c r="J233" s="922"/>
      <c r="K233" s="365" t="s">
        <v>3740</v>
      </c>
      <c r="L233" s="365"/>
    </row>
    <row r="234" spans="2:12">
      <c r="B234" s="351"/>
      <c r="C234" s="371"/>
      <c r="D234" s="346" t="s">
        <v>3741</v>
      </c>
      <c r="E234" s="917"/>
      <c r="F234" s="347"/>
      <c r="G234" s="393"/>
      <c r="H234" s="363" t="s">
        <v>3742</v>
      </c>
      <c r="I234" s="922"/>
      <c r="J234" s="922"/>
      <c r="K234" s="365" t="s">
        <v>3743</v>
      </c>
      <c r="L234" s="365"/>
    </row>
    <row r="235" spans="2:12" ht="21.95" thickBot="1">
      <c r="B235" s="351"/>
      <c r="C235" s="371"/>
      <c r="D235" s="349" t="s">
        <v>3744</v>
      </c>
      <c r="E235" s="918"/>
      <c r="F235" s="347"/>
      <c r="G235" s="393"/>
      <c r="H235" s="363" t="s">
        <v>3745</v>
      </c>
      <c r="I235" s="922"/>
      <c r="J235" s="922"/>
      <c r="K235" s="365" t="s">
        <v>3746</v>
      </c>
      <c r="L235" s="365"/>
    </row>
    <row r="236" spans="2:12">
      <c r="B236" s="351"/>
      <c r="C236" s="371"/>
      <c r="D236" s="346" t="s">
        <v>3747</v>
      </c>
      <c r="E236" s="917" t="s">
        <v>3748</v>
      </c>
      <c r="F236" s="347"/>
      <c r="G236" s="393"/>
      <c r="H236" s="363" t="s">
        <v>3749</v>
      </c>
      <c r="I236" s="922"/>
      <c r="J236" s="922"/>
      <c r="K236" s="365" t="s">
        <v>3750</v>
      </c>
      <c r="L236" s="365"/>
    </row>
    <row r="237" spans="2:12" ht="25.5" thickBot="1">
      <c r="B237" s="357"/>
      <c r="C237" s="372"/>
      <c r="D237" s="349" t="s">
        <v>3751</v>
      </c>
      <c r="E237" s="918"/>
      <c r="F237" s="347"/>
      <c r="G237" s="393"/>
      <c r="H237" s="363" t="s">
        <v>3752</v>
      </c>
      <c r="I237" s="922"/>
      <c r="J237" s="922"/>
      <c r="K237" s="365" t="s">
        <v>3753</v>
      </c>
      <c r="L237" s="365"/>
    </row>
    <row r="238" spans="2:12" ht="15" customHeight="1">
      <c r="B238" s="345" t="s">
        <v>3754</v>
      </c>
      <c r="C238" s="346" t="s">
        <v>3755</v>
      </c>
      <c r="D238" s="915"/>
      <c r="E238" s="917" t="s">
        <v>3756</v>
      </c>
      <c r="F238" s="347"/>
      <c r="G238" s="393"/>
      <c r="H238" s="363" t="s">
        <v>3757</v>
      </c>
      <c r="I238" s="922"/>
      <c r="J238" s="922"/>
      <c r="K238" s="365" t="s">
        <v>3758</v>
      </c>
      <c r="L238" s="365"/>
    </row>
    <row r="239" spans="2:12" ht="21.95" thickBot="1">
      <c r="B239" s="348" t="s">
        <v>3759</v>
      </c>
      <c r="C239" s="349" t="s">
        <v>3760</v>
      </c>
      <c r="D239" s="916"/>
      <c r="E239" s="918"/>
      <c r="F239" s="347"/>
      <c r="G239" s="393"/>
      <c r="H239" s="363" t="s">
        <v>3761</v>
      </c>
      <c r="I239" s="922"/>
      <c r="J239" s="365" t="s">
        <v>3762</v>
      </c>
      <c r="K239" s="365"/>
      <c r="L239" s="365"/>
    </row>
    <row r="240" spans="2:12">
      <c r="B240" s="351"/>
      <c r="C240" s="346" t="s">
        <v>3763</v>
      </c>
      <c r="D240" s="915"/>
      <c r="E240" s="917" t="s">
        <v>3764</v>
      </c>
      <c r="F240" s="347"/>
      <c r="G240" s="393"/>
      <c r="H240" s="363" t="s">
        <v>3765</v>
      </c>
      <c r="I240" s="922"/>
      <c r="J240" s="365" t="s">
        <v>3766</v>
      </c>
      <c r="K240" s="365"/>
      <c r="L240" s="365"/>
    </row>
    <row r="241" spans="2:12" ht="32.1" thickBot="1">
      <c r="B241" s="351"/>
      <c r="C241" s="349" t="s">
        <v>3767</v>
      </c>
      <c r="D241" s="916"/>
      <c r="E241" s="918"/>
      <c r="F241" s="347"/>
      <c r="G241" s="393"/>
      <c r="H241" s="363" t="s">
        <v>3768</v>
      </c>
      <c r="I241" s="922"/>
      <c r="J241" s="926" t="s">
        <v>3769</v>
      </c>
      <c r="K241" s="365"/>
      <c r="L241" s="365"/>
    </row>
    <row r="242" spans="2:12" ht="15" customHeight="1">
      <c r="B242" s="351"/>
      <c r="C242" s="346" t="s">
        <v>3770</v>
      </c>
      <c r="D242" s="915"/>
      <c r="E242" s="917" t="s">
        <v>3771</v>
      </c>
      <c r="F242" s="347"/>
      <c r="G242" s="393"/>
      <c r="H242" s="363" t="s">
        <v>3772</v>
      </c>
      <c r="I242" s="922"/>
      <c r="J242" s="922"/>
      <c r="K242" s="365" t="s">
        <v>3773</v>
      </c>
      <c r="L242" s="365"/>
    </row>
    <row r="243" spans="2:12" ht="32.1" thickBot="1">
      <c r="B243" s="351"/>
      <c r="C243" s="349" t="s">
        <v>3774</v>
      </c>
      <c r="D243" s="916"/>
      <c r="E243" s="918"/>
      <c r="F243" s="347"/>
      <c r="G243" s="393"/>
      <c r="H243" s="363" t="s">
        <v>3775</v>
      </c>
      <c r="I243" s="922"/>
      <c r="J243" s="922"/>
      <c r="K243" s="365" t="s">
        <v>3776</v>
      </c>
      <c r="L243" s="365"/>
    </row>
    <row r="244" spans="2:12">
      <c r="B244" s="351"/>
      <c r="C244" s="346" t="s">
        <v>3777</v>
      </c>
      <c r="D244" s="915"/>
      <c r="E244" s="917"/>
      <c r="F244" s="347"/>
      <c r="G244" s="393"/>
      <c r="H244" s="363" t="s">
        <v>3778</v>
      </c>
      <c r="I244" s="922"/>
      <c r="J244" s="365" t="s">
        <v>3779</v>
      </c>
      <c r="K244" s="365"/>
      <c r="L244" s="365"/>
    </row>
    <row r="245" spans="2:12" ht="32.1" thickBot="1">
      <c r="B245" s="351"/>
      <c r="C245" s="349" t="s">
        <v>3780</v>
      </c>
      <c r="D245" s="916"/>
      <c r="E245" s="918"/>
      <c r="F245" s="347"/>
      <c r="G245" s="393"/>
      <c r="H245" s="363" t="s">
        <v>3781</v>
      </c>
      <c r="I245" s="922"/>
      <c r="J245" s="365" t="s">
        <v>3782</v>
      </c>
      <c r="K245" s="365"/>
      <c r="L245" s="365"/>
    </row>
    <row r="246" spans="2:12">
      <c r="B246" s="351"/>
      <c r="C246" s="346" t="s">
        <v>3783</v>
      </c>
      <c r="D246" s="915"/>
      <c r="E246" s="917"/>
      <c r="F246" s="347"/>
      <c r="G246" s="393"/>
      <c r="H246" s="363" t="s">
        <v>3784</v>
      </c>
      <c r="I246" s="922"/>
      <c r="J246" s="365" t="s">
        <v>3785</v>
      </c>
      <c r="K246" s="365"/>
      <c r="L246" s="365"/>
    </row>
    <row r="247" spans="2:12" ht="15.95" thickBot="1">
      <c r="B247" s="351"/>
      <c r="C247" s="349" t="s">
        <v>3786</v>
      </c>
      <c r="D247" s="916"/>
      <c r="E247" s="918"/>
      <c r="F247" s="347"/>
      <c r="G247" s="393"/>
      <c r="H247" s="354" t="s">
        <v>3787</v>
      </c>
      <c r="I247" s="354" t="s">
        <v>3788</v>
      </c>
      <c r="J247" s="359"/>
      <c r="K247" s="359"/>
      <c r="L247" s="394"/>
    </row>
    <row r="248" spans="2:12">
      <c r="B248" s="351"/>
      <c r="C248" s="346" t="s">
        <v>3789</v>
      </c>
      <c r="D248" s="915"/>
      <c r="E248" s="917"/>
      <c r="F248" s="395"/>
      <c r="G248" s="336"/>
      <c r="H248" s="336"/>
      <c r="I248" s="336"/>
      <c r="J248" s="336"/>
      <c r="K248" s="336"/>
      <c r="L248" s="336"/>
    </row>
    <row r="249" spans="2:12" ht="15.95" thickBot="1">
      <c r="B249" s="351"/>
      <c r="C249" s="349" t="s">
        <v>3790</v>
      </c>
      <c r="D249" s="916"/>
      <c r="E249" s="918"/>
      <c r="F249" s="395"/>
      <c r="G249" s="336"/>
      <c r="H249" s="336"/>
      <c r="I249" s="336"/>
      <c r="J249" s="336"/>
      <c r="K249" s="336"/>
      <c r="L249" s="336"/>
    </row>
    <row r="250" spans="2:12">
      <c r="B250" s="351"/>
      <c r="C250" s="346" t="s">
        <v>3791</v>
      </c>
      <c r="D250" s="915"/>
      <c r="E250" s="917"/>
      <c r="F250" s="395"/>
      <c r="G250" s="336"/>
      <c r="H250" s="336"/>
      <c r="I250" s="336"/>
      <c r="J250" s="336"/>
      <c r="K250" s="336"/>
      <c r="L250" s="336"/>
    </row>
    <row r="251" spans="2:12" ht="15.95" thickBot="1">
      <c r="B251" s="351"/>
      <c r="C251" s="349" t="s">
        <v>3792</v>
      </c>
      <c r="D251" s="916"/>
      <c r="E251" s="918"/>
      <c r="F251" s="395"/>
      <c r="G251" s="336"/>
      <c r="H251" s="336"/>
      <c r="I251" s="336"/>
      <c r="J251" s="336"/>
      <c r="K251" s="336"/>
      <c r="L251" s="336"/>
    </row>
    <row r="252" spans="2:12">
      <c r="B252" s="351"/>
      <c r="C252" s="346" t="s">
        <v>3793</v>
      </c>
      <c r="D252" s="915"/>
      <c r="E252" s="917"/>
      <c r="F252" s="395"/>
      <c r="G252" s="336"/>
      <c r="H252" s="336"/>
      <c r="I252" s="336"/>
      <c r="J252" s="336"/>
      <c r="K252" s="336"/>
      <c r="L252" s="336"/>
    </row>
    <row r="253" spans="2:12" ht="15.95" thickBot="1">
      <c r="B253" s="351"/>
      <c r="C253" s="349" t="s">
        <v>3794</v>
      </c>
      <c r="D253" s="916"/>
      <c r="E253" s="918"/>
      <c r="F253" s="395"/>
      <c r="G253" s="336"/>
      <c r="H253" s="336"/>
      <c r="I253" s="336"/>
      <c r="J253" s="336"/>
      <c r="K253" s="336"/>
      <c r="L253" s="336"/>
    </row>
    <row r="254" spans="2:12">
      <c r="B254" s="351"/>
      <c r="C254" s="346" t="s">
        <v>3795</v>
      </c>
      <c r="D254" s="915"/>
      <c r="E254" s="917"/>
      <c r="F254" s="395"/>
      <c r="G254" s="336"/>
      <c r="H254" s="336"/>
      <c r="I254" s="336"/>
      <c r="J254" s="336"/>
      <c r="K254" s="336"/>
      <c r="L254" s="336"/>
    </row>
    <row r="255" spans="2:12" ht="15.95" thickBot="1">
      <c r="B255" s="351"/>
      <c r="C255" s="349" t="s">
        <v>3796</v>
      </c>
      <c r="D255" s="916"/>
      <c r="E255" s="918"/>
      <c r="F255" s="395"/>
      <c r="G255" s="336"/>
      <c r="H255" s="336"/>
      <c r="I255" s="336"/>
      <c r="J255" s="336"/>
      <c r="K255" s="336"/>
      <c r="L255" s="336"/>
    </row>
    <row r="256" spans="2:12">
      <c r="B256" s="351"/>
      <c r="C256" s="346" t="s">
        <v>3797</v>
      </c>
      <c r="D256" s="915"/>
      <c r="E256" s="917" t="s">
        <v>3798</v>
      </c>
      <c r="F256" s="395"/>
      <c r="G256" s="336"/>
      <c r="H256" s="336"/>
      <c r="I256" s="336"/>
      <c r="J256" s="336"/>
      <c r="K256" s="336"/>
      <c r="L256" s="336"/>
    </row>
    <row r="257" spans="2:12" ht="21.95" thickBot="1">
      <c r="B257" s="357"/>
      <c r="C257" s="349" t="s">
        <v>3799</v>
      </c>
      <c r="D257" s="916"/>
      <c r="E257" s="918"/>
      <c r="F257" s="395"/>
      <c r="G257" s="336"/>
      <c r="H257" s="336"/>
      <c r="I257" s="336"/>
      <c r="J257" s="336"/>
      <c r="K257" s="336"/>
      <c r="L257" s="336"/>
    </row>
    <row r="258" spans="2:12">
      <c r="B258" s="345" t="s">
        <v>3800</v>
      </c>
      <c r="C258" s="346" t="s">
        <v>3801</v>
      </c>
      <c r="D258" s="915"/>
      <c r="E258" s="917"/>
      <c r="F258" s="395"/>
      <c r="G258" s="336"/>
      <c r="H258" s="336"/>
      <c r="I258" s="336"/>
      <c r="J258" s="336"/>
      <c r="K258" s="336"/>
      <c r="L258" s="336"/>
    </row>
    <row r="259" spans="2:12" ht="21.95" thickBot="1">
      <c r="B259" s="348" t="s">
        <v>3802</v>
      </c>
      <c r="C259" s="349" t="s">
        <v>3803</v>
      </c>
      <c r="D259" s="916"/>
      <c r="E259" s="918"/>
      <c r="F259" s="395"/>
      <c r="G259" s="336"/>
      <c r="H259" s="336"/>
      <c r="I259" s="336"/>
      <c r="J259" s="336"/>
      <c r="K259" s="336"/>
      <c r="L259" s="336"/>
    </row>
    <row r="260" spans="2:12">
      <c r="B260" s="348"/>
      <c r="C260" s="346" t="s">
        <v>3804</v>
      </c>
      <c r="D260" s="915"/>
      <c r="E260" s="917"/>
      <c r="F260" s="395"/>
      <c r="G260" s="336"/>
      <c r="H260" s="336"/>
      <c r="I260" s="336"/>
      <c r="J260" s="336"/>
      <c r="K260" s="336"/>
      <c r="L260" s="336"/>
    </row>
    <row r="261" spans="2:12" ht="15.95" thickBot="1">
      <c r="B261" s="351"/>
      <c r="C261" s="349" t="s">
        <v>3805</v>
      </c>
      <c r="D261" s="916"/>
      <c r="E261" s="918"/>
      <c r="F261" s="395"/>
      <c r="G261" s="336"/>
      <c r="H261" s="336"/>
      <c r="I261" s="336"/>
      <c r="J261" s="336"/>
      <c r="K261" s="336"/>
      <c r="L261" s="336"/>
    </row>
    <row r="262" spans="2:12">
      <c r="B262" s="351"/>
      <c r="C262" s="346" t="s">
        <v>3806</v>
      </c>
      <c r="D262" s="915"/>
      <c r="E262" s="917"/>
      <c r="F262" s="395"/>
      <c r="G262" s="336"/>
      <c r="H262" s="336"/>
      <c r="I262" s="336"/>
      <c r="J262" s="336"/>
      <c r="K262" s="336"/>
      <c r="L262" s="336"/>
    </row>
    <row r="263" spans="2:12" ht="15.95" thickBot="1">
      <c r="B263" s="351"/>
      <c r="C263" s="349" t="s">
        <v>3807</v>
      </c>
      <c r="D263" s="916"/>
      <c r="E263" s="918"/>
      <c r="F263" s="395"/>
      <c r="G263" s="336"/>
      <c r="H263" s="336"/>
      <c r="I263" s="336"/>
      <c r="J263" s="336"/>
      <c r="K263" s="336"/>
      <c r="L263" s="336"/>
    </row>
    <row r="264" spans="2:12">
      <c r="B264" s="351"/>
      <c r="C264" s="346" t="s">
        <v>3808</v>
      </c>
      <c r="D264" s="915"/>
      <c r="E264" s="917"/>
      <c r="F264" s="395"/>
      <c r="G264" s="336"/>
      <c r="H264" s="336"/>
      <c r="I264" s="336"/>
      <c r="J264" s="336"/>
      <c r="K264" s="336"/>
      <c r="L264" s="336"/>
    </row>
    <row r="265" spans="2:12" ht="15.95" thickBot="1">
      <c r="B265" s="357"/>
      <c r="C265" s="349" t="s">
        <v>3809</v>
      </c>
      <c r="D265" s="916"/>
      <c r="E265" s="918"/>
      <c r="F265" s="395"/>
      <c r="G265" s="336"/>
      <c r="H265" s="336"/>
      <c r="I265" s="336"/>
      <c r="J265" s="336"/>
      <c r="K265" s="336"/>
      <c r="L265" s="336"/>
    </row>
    <row r="266" spans="2:12">
      <c r="B266" s="345" t="s">
        <v>3810</v>
      </c>
      <c r="C266" s="346" t="s">
        <v>3811</v>
      </c>
      <c r="D266" s="915"/>
      <c r="E266" s="917"/>
      <c r="F266" s="395"/>
      <c r="G266" s="336"/>
      <c r="H266" s="336"/>
      <c r="I266" s="336"/>
      <c r="J266" s="336"/>
      <c r="K266" s="336"/>
      <c r="L266" s="336"/>
    </row>
    <row r="267" spans="2:12" ht="42" thickBot="1">
      <c r="B267" s="348" t="s">
        <v>3812</v>
      </c>
      <c r="C267" s="349" t="s">
        <v>3813</v>
      </c>
      <c r="D267" s="916"/>
      <c r="E267" s="918"/>
      <c r="F267" s="395"/>
      <c r="G267" s="336"/>
      <c r="H267" s="336"/>
      <c r="I267" s="336"/>
      <c r="J267" s="336"/>
      <c r="K267" s="336"/>
      <c r="L267" s="336"/>
    </row>
    <row r="268" spans="2:12">
      <c r="B268" s="351"/>
      <c r="C268" s="346" t="s">
        <v>3814</v>
      </c>
      <c r="D268" s="915"/>
      <c r="E268" s="917"/>
      <c r="F268" s="395"/>
      <c r="G268" s="336"/>
      <c r="H268" s="336"/>
      <c r="I268" s="336"/>
      <c r="J268" s="336"/>
      <c r="K268" s="336"/>
      <c r="L268" s="336"/>
    </row>
    <row r="269" spans="2:12" ht="15.95" thickBot="1">
      <c r="B269" s="351"/>
      <c r="C269" s="349" t="s">
        <v>3815</v>
      </c>
      <c r="D269" s="916"/>
      <c r="E269" s="918"/>
      <c r="F269" s="395"/>
      <c r="G269" s="336"/>
      <c r="H269" s="336"/>
      <c r="I269" s="336"/>
      <c r="J269" s="336"/>
      <c r="K269" s="336"/>
      <c r="L269" s="336"/>
    </row>
    <row r="270" spans="2:12" ht="15" customHeight="1">
      <c r="B270" s="351"/>
      <c r="C270" s="346" t="s">
        <v>3816</v>
      </c>
      <c r="D270" s="915"/>
      <c r="E270" s="917" t="s">
        <v>3817</v>
      </c>
      <c r="F270" s="395"/>
      <c r="G270" s="336"/>
      <c r="H270" s="336"/>
      <c r="I270" s="336"/>
      <c r="J270" s="336"/>
      <c r="K270" s="336"/>
      <c r="L270" s="336"/>
    </row>
    <row r="271" spans="2:12" ht="32.1" thickBot="1">
      <c r="B271" s="351"/>
      <c r="C271" s="349" t="s">
        <v>3818</v>
      </c>
      <c r="D271" s="916"/>
      <c r="E271" s="918"/>
      <c r="F271" s="395"/>
      <c r="G271" s="336"/>
      <c r="H271" s="336"/>
      <c r="I271" s="336"/>
      <c r="J271" s="336"/>
      <c r="K271" s="336"/>
      <c r="L271" s="336"/>
    </row>
    <row r="272" spans="2:12">
      <c r="B272" s="351"/>
      <c r="C272" s="346" t="s">
        <v>3819</v>
      </c>
      <c r="D272" s="915"/>
      <c r="E272" s="917" t="s">
        <v>3820</v>
      </c>
      <c r="F272" s="395"/>
      <c r="G272" s="336"/>
      <c r="H272" s="336"/>
      <c r="I272" s="336"/>
      <c r="J272" s="336"/>
      <c r="K272" s="336"/>
      <c r="L272" s="336"/>
    </row>
    <row r="273" spans="2:12" ht="32.1" thickBot="1">
      <c r="B273" s="351"/>
      <c r="C273" s="349" t="s">
        <v>3821</v>
      </c>
      <c r="D273" s="916"/>
      <c r="E273" s="918"/>
      <c r="F273" s="395"/>
      <c r="G273" s="336"/>
      <c r="H273" s="336"/>
      <c r="I273" s="336"/>
      <c r="J273" s="336"/>
      <c r="K273" s="336"/>
      <c r="L273" s="336"/>
    </row>
    <row r="274" spans="2:12">
      <c r="B274" s="351"/>
      <c r="C274" s="346" t="s">
        <v>3822</v>
      </c>
      <c r="D274" s="915"/>
      <c r="E274" s="917"/>
      <c r="F274" s="395"/>
      <c r="G274" s="336"/>
      <c r="H274" s="336"/>
      <c r="I274" s="336"/>
      <c r="J274" s="336"/>
      <c r="K274" s="336"/>
      <c r="L274" s="336"/>
    </row>
    <row r="275" spans="2:12" ht="21.95" thickBot="1">
      <c r="B275" s="351"/>
      <c r="C275" s="349" t="s">
        <v>3823</v>
      </c>
      <c r="D275" s="916"/>
      <c r="E275" s="918"/>
      <c r="F275" s="395"/>
      <c r="G275" s="336"/>
      <c r="H275" s="336"/>
      <c r="I275" s="336"/>
      <c r="J275" s="336"/>
      <c r="K275" s="336"/>
      <c r="L275" s="336"/>
    </row>
    <row r="276" spans="2:12">
      <c r="B276" s="351"/>
      <c r="C276" s="346" t="s">
        <v>3824</v>
      </c>
      <c r="D276" s="915"/>
      <c r="E276" s="917"/>
      <c r="F276" s="395"/>
      <c r="G276" s="336"/>
      <c r="H276" s="336"/>
      <c r="I276" s="336"/>
      <c r="J276" s="336"/>
      <c r="K276" s="336"/>
      <c r="L276" s="336"/>
    </row>
    <row r="277" spans="2:12" ht="15.95" thickBot="1">
      <c r="B277" s="351"/>
      <c r="C277" s="349" t="s">
        <v>3825</v>
      </c>
      <c r="D277" s="916"/>
      <c r="E277" s="918"/>
      <c r="F277" s="395"/>
      <c r="G277" s="336"/>
      <c r="H277" s="336"/>
      <c r="I277" s="336"/>
      <c r="J277" s="336"/>
      <c r="K277" s="336"/>
      <c r="L277" s="336"/>
    </row>
    <row r="278" spans="2:12" ht="15" customHeight="1">
      <c r="B278" s="351"/>
      <c r="C278" s="346" t="s">
        <v>3826</v>
      </c>
      <c r="D278" s="915"/>
      <c r="E278" s="917" t="s">
        <v>3827</v>
      </c>
      <c r="F278" s="395"/>
      <c r="G278" s="336"/>
      <c r="H278" s="336"/>
      <c r="I278" s="336"/>
      <c r="J278" s="336"/>
      <c r="K278" s="336"/>
      <c r="L278" s="336"/>
    </row>
    <row r="279" spans="2:12" ht="15.95" thickBot="1">
      <c r="B279" s="351"/>
      <c r="C279" s="349" t="s">
        <v>3828</v>
      </c>
      <c r="D279" s="916"/>
      <c r="E279" s="918"/>
      <c r="F279" s="395"/>
      <c r="G279" s="336"/>
      <c r="H279" s="336"/>
      <c r="I279" s="336"/>
      <c r="J279" s="336"/>
      <c r="K279" s="336"/>
      <c r="L279" s="336"/>
    </row>
    <row r="280" spans="2:12">
      <c r="B280" s="351"/>
      <c r="C280" s="346" t="s">
        <v>3829</v>
      </c>
      <c r="D280" s="915"/>
      <c r="E280" s="917"/>
      <c r="F280" s="395"/>
      <c r="G280" s="336"/>
      <c r="H280" s="336"/>
      <c r="I280" s="336"/>
      <c r="J280" s="336"/>
      <c r="K280" s="336"/>
      <c r="L280" s="336"/>
    </row>
    <row r="281" spans="2:12" ht="32.1" thickBot="1">
      <c r="B281" s="351"/>
      <c r="C281" s="349" t="s">
        <v>3830</v>
      </c>
      <c r="D281" s="916"/>
      <c r="E281" s="918"/>
      <c r="F281" s="395"/>
      <c r="G281" s="336"/>
      <c r="H281" s="336"/>
      <c r="I281" s="336"/>
      <c r="J281" s="336"/>
      <c r="K281" s="336"/>
      <c r="L281" s="336"/>
    </row>
    <row r="282" spans="2:12">
      <c r="B282" s="351"/>
      <c r="C282" s="346" t="s">
        <v>3831</v>
      </c>
      <c r="D282" s="915"/>
      <c r="E282" s="917"/>
      <c r="F282" s="395"/>
      <c r="G282" s="336"/>
      <c r="H282" s="336"/>
      <c r="I282" s="336"/>
      <c r="J282" s="336"/>
      <c r="K282" s="336"/>
      <c r="L282" s="336"/>
    </row>
    <row r="283" spans="2:12" ht="15.95" thickBot="1">
      <c r="B283" s="351"/>
      <c r="C283" s="349" t="s">
        <v>3832</v>
      </c>
      <c r="D283" s="916"/>
      <c r="E283" s="918"/>
      <c r="F283" s="395"/>
      <c r="G283" s="336"/>
      <c r="H283" s="336"/>
      <c r="I283" s="336"/>
      <c r="J283" s="336"/>
      <c r="K283" s="336"/>
      <c r="L283" s="336"/>
    </row>
    <row r="284" spans="2:12">
      <c r="B284" s="351"/>
      <c r="C284" s="346" t="s">
        <v>3833</v>
      </c>
      <c r="D284" s="915"/>
      <c r="E284" s="917" t="s">
        <v>3834</v>
      </c>
      <c r="F284" s="395"/>
      <c r="G284" s="336"/>
      <c r="H284" s="336"/>
      <c r="I284" s="336"/>
      <c r="J284" s="336"/>
      <c r="K284" s="336"/>
      <c r="L284" s="336"/>
    </row>
    <row r="285" spans="2:12" ht="15.95" thickBot="1">
      <c r="B285" s="351"/>
      <c r="C285" s="349" t="s">
        <v>3835</v>
      </c>
      <c r="D285" s="916"/>
      <c r="E285" s="918"/>
      <c r="F285" s="395"/>
      <c r="G285" s="336"/>
      <c r="H285" s="336"/>
      <c r="I285" s="336"/>
      <c r="J285" s="336"/>
      <c r="K285" s="336"/>
      <c r="L285" s="336"/>
    </row>
    <row r="286" spans="2:12">
      <c r="B286" s="351"/>
      <c r="C286" s="346" t="s">
        <v>3836</v>
      </c>
      <c r="D286" s="915"/>
      <c r="E286" s="917"/>
      <c r="F286" s="395"/>
      <c r="G286" s="336"/>
      <c r="H286" s="336"/>
      <c r="I286" s="336"/>
      <c r="J286" s="336"/>
      <c r="K286" s="336"/>
      <c r="L286" s="336"/>
    </row>
    <row r="287" spans="2:12" ht="21.95" thickBot="1">
      <c r="B287" s="351"/>
      <c r="C287" s="349" t="s">
        <v>3837</v>
      </c>
      <c r="D287" s="916"/>
      <c r="E287" s="918"/>
      <c r="F287" s="395"/>
      <c r="G287" s="336"/>
      <c r="H287" s="336"/>
      <c r="I287" s="336"/>
      <c r="J287" s="336"/>
      <c r="K287" s="336"/>
      <c r="L287" s="336"/>
    </row>
    <row r="288" spans="2:12">
      <c r="B288" s="351"/>
      <c r="C288" s="346" t="s">
        <v>3838</v>
      </c>
      <c r="D288" s="915"/>
      <c r="E288" s="917" t="s">
        <v>3839</v>
      </c>
      <c r="F288" s="395"/>
      <c r="G288" s="336"/>
      <c r="H288" s="336"/>
      <c r="I288" s="336"/>
      <c r="J288" s="336"/>
      <c r="K288" s="336"/>
      <c r="L288" s="336"/>
    </row>
    <row r="289" spans="2:12" ht="21.95" thickBot="1">
      <c r="B289" s="357"/>
      <c r="C289" s="349" t="s">
        <v>3840</v>
      </c>
      <c r="D289" s="916"/>
      <c r="E289" s="918"/>
      <c r="F289" s="395"/>
      <c r="G289" s="336"/>
      <c r="H289" s="336"/>
      <c r="I289" s="336"/>
      <c r="J289" s="336"/>
      <c r="K289" s="336"/>
      <c r="L289" s="336"/>
    </row>
    <row r="290" spans="2:12">
      <c r="B290" s="345" t="s">
        <v>3841</v>
      </c>
      <c r="C290" s="915"/>
      <c r="D290" s="915"/>
      <c r="E290" s="917"/>
      <c r="F290" s="395"/>
      <c r="G290" s="336"/>
      <c r="H290" s="336"/>
      <c r="I290" s="336"/>
      <c r="J290" s="336"/>
      <c r="K290" s="336"/>
      <c r="L290" s="336"/>
    </row>
    <row r="291" spans="2:12" ht="32.1" thickBot="1">
      <c r="B291" s="350" t="s">
        <v>3842</v>
      </c>
      <c r="C291" s="916"/>
      <c r="D291" s="916"/>
      <c r="E291" s="918"/>
      <c r="F291" s="395"/>
      <c r="G291" s="336"/>
      <c r="H291" s="336"/>
      <c r="I291" s="336"/>
      <c r="J291" s="336"/>
      <c r="K291" s="336"/>
      <c r="L291" s="336"/>
    </row>
    <row r="292" spans="2:12">
      <c r="B292" s="396" t="s">
        <v>3843</v>
      </c>
      <c r="E292" s="398"/>
      <c r="F292" s="399"/>
      <c r="G292" s="336"/>
      <c r="H292" s="336"/>
      <c r="I292" s="336"/>
      <c r="J292" s="336"/>
      <c r="K292" s="336"/>
      <c r="L292" s="336"/>
    </row>
    <row r="293" spans="2:12" ht="15.95" thickBot="1">
      <c r="B293" s="937" t="s">
        <v>3844</v>
      </c>
      <c r="C293" s="938"/>
      <c r="D293" s="938"/>
      <c r="E293" s="939"/>
      <c r="F293" s="399"/>
      <c r="G293" s="336"/>
      <c r="H293" s="336"/>
      <c r="I293" s="336"/>
      <c r="J293" s="336"/>
      <c r="K293" s="336"/>
      <c r="L293" s="336"/>
    </row>
    <row r="294" spans="2:12">
      <c r="B294" s="348"/>
      <c r="C294" s="346" t="s">
        <v>3845</v>
      </c>
      <c r="D294" s="346" t="s">
        <v>3846</v>
      </c>
      <c r="E294" s="917"/>
      <c r="F294" s="395"/>
      <c r="G294" s="336"/>
      <c r="H294" s="336"/>
      <c r="I294" s="336"/>
      <c r="J294" s="336"/>
      <c r="K294" s="336"/>
      <c r="L294" s="336"/>
    </row>
    <row r="295" spans="2:12" ht="21.6">
      <c r="B295" s="348"/>
      <c r="C295" s="370" t="s">
        <v>3847</v>
      </c>
      <c r="D295" s="370" t="s">
        <v>3848</v>
      </c>
      <c r="E295" s="931"/>
      <c r="F295" s="395"/>
      <c r="G295" s="336"/>
      <c r="H295" s="336"/>
      <c r="I295" s="336"/>
      <c r="J295" s="336"/>
      <c r="K295" s="336"/>
      <c r="L295" s="336"/>
    </row>
    <row r="296" spans="2:12">
      <c r="B296" s="348"/>
      <c r="C296" s="371"/>
      <c r="D296" s="371"/>
      <c r="E296" s="931"/>
      <c r="F296" s="395"/>
      <c r="G296" s="336"/>
      <c r="H296" s="336"/>
      <c r="I296" s="336"/>
      <c r="J296" s="336"/>
      <c r="K296" s="336"/>
      <c r="L296" s="336"/>
    </row>
    <row r="297" spans="2:12">
      <c r="B297" s="348"/>
      <c r="C297" s="371"/>
      <c r="D297" s="371"/>
      <c r="E297" s="931"/>
      <c r="F297" s="395"/>
      <c r="G297" s="336"/>
      <c r="H297" s="336"/>
      <c r="I297" s="336"/>
      <c r="J297" s="336"/>
      <c r="K297" s="336"/>
      <c r="L297" s="336"/>
    </row>
    <row r="298" spans="2:12">
      <c r="B298" s="348"/>
      <c r="C298" s="371"/>
      <c r="D298" s="371"/>
      <c r="E298" s="931"/>
      <c r="F298" s="395"/>
      <c r="G298" s="336"/>
      <c r="H298" s="336"/>
      <c r="I298" s="336"/>
      <c r="J298" s="336"/>
      <c r="K298" s="336"/>
      <c r="L298" s="336"/>
    </row>
    <row r="299" spans="2:12">
      <c r="B299" s="348"/>
      <c r="C299" s="371"/>
      <c r="D299" s="371"/>
      <c r="E299" s="931"/>
      <c r="F299" s="395"/>
      <c r="G299" s="336"/>
      <c r="H299" s="336"/>
      <c r="I299" s="336"/>
      <c r="J299" s="336"/>
      <c r="K299" s="336"/>
      <c r="L299" s="336"/>
    </row>
    <row r="300" spans="2:12">
      <c r="B300" s="348"/>
      <c r="C300" s="371"/>
      <c r="D300" s="371"/>
      <c r="E300" s="931"/>
      <c r="F300" s="395"/>
      <c r="G300" s="336"/>
      <c r="H300" s="336"/>
      <c r="I300" s="336"/>
      <c r="J300" s="336"/>
      <c r="K300" s="336"/>
      <c r="L300" s="336"/>
    </row>
    <row r="301" spans="2:12">
      <c r="B301" s="348"/>
      <c r="C301" s="371"/>
      <c r="D301" s="371"/>
      <c r="E301" s="931"/>
      <c r="F301" s="395"/>
      <c r="G301" s="336"/>
      <c r="H301" s="336"/>
      <c r="I301" s="336"/>
      <c r="J301" s="336"/>
      <c r="K301" s="336"/>
      <c r="L301" s="336"/>
    </row>
    <row r="302" spans="2:12">
      <c r="B302" s="348"/>
      <c r="C302" s="371"/>
      <c r="D302" s="371"/>
      <c r="E302" s="931"/>
      <c r="F302" s="395"/>
      <c r="G302" s="336"/>
      <c r="H302" s="336"/>
      <c r="I302" s="336"/>
      <c r="J302" s="336"/>
      <c r="K302" s="336"/>
      <c r="L302" s="336"/>
    </row>
    <row r="303" spans="2:12">
      <c r="B303" s="348"/>
      <c r="C303" s="371"/>
      <c r="D303" s="371"/>
      <c r="E303" s="931"/>
      <c r="F303" s="395"/>
      <c r="G303" s="336"/>
      <c r="H303" s="336"/>
      <c r="I303" s="336"/>
      <c r="J303" s="336"/>
      <c r="K303" s="336"/>
      <c r="L303" s="336"/>
    </row>
    <row r="304" spans="2:12">
      <c r="B304" s="348"/>
      <c r="C304" s="371"/>
      <c r="D304" s="371"/>
      <c r="E304" s="931"/>
      <c r="F304" s="395"/>
      <c r="G304" s="336"/>
      <c r="H304" s="336"/>
      <c r="I304" s="336"/>
      <c r="J304" s="336"/>
      <c r="K304" s="336"/>
      <c r="L304" s="336"/>
    </row>
    <row r="305" spans="2:12">
      <c r="B305" s="348"/>
      <c r="C305" s="371"/>
      <c r="D305" s="371"/>
      <c r="E305" s="931"/>
      <c r="F305" s="395"/>
      <c r="G305" s="336"/>
      <c r="H305" s="336"/>
      <c r="I305" s="336"/>
      <c r="J305" s="336"/>
      <c r="K305" s="336"/>
      <c r="L305" s="336"/>
    </row>
    <row r="306" spans="2:12">
      <c r="B306" s="348"/>
      <c r="C306" s="371"/>
      <c r="D306" s="371"/>
      <c r="E306" s="931"/>
      <c r="F306" s="395"/>
      <c r="G306" s="336"/>
      <c r="H306" s="336"/>
      <c r="I306" s="336"/>
      <c r="J306" s="336"/>
      <c r="K306" s="336"/>
      <c r="L306" s="336"/>
    </row>
    <row r="307" spans="2:12">
      <c r="B307" s="348"/>
      <c r="C307" s="371"/>
      <c r="D307" s="371"/>
      <c r="E307" s="931"/>
      <c r="F307" s="395"/>
      <c r="G307" s="336"/>
      <c r="H307" s="336"/>
      <c r="I307" s="336"/>
      <c r="J307" s="336"/>
      <c r="K307" s="336"/>
      <c r="L307" s="336"/>
    </row>
    <row r="308" spans="2:12">
      <c r="B308" s="345" t="s">
        <v>3849</v>
      </c>
      <c r="C308" s="371"/>
      <c r="D308" s="371"/>
      <c r="E308" s="931"/>
      <c r="F308" s="395"/>
      <c r="G308" s="336"/>
      <c r="H308" s="336"/>
      <c r="I308" s="336"/>
      <c r="J308" s="336"/>
      <c r="K308" s="336"/>
      <c r="L308" s="336"/>
    </row>
    <row r="309" spans="2:12">
      <c r="B309" s="348" t="s">
        <v>3423</v>
      </c>
      <c r="C309" s="371"/>
      <c r="D309" s="371"/>
      <c r="E309" s="931"/>
      <c r="F309" s="395"/>
      <c r="G309" s="336"/>
      <c r="H309" s="336"/>
      <c r="I309" s="336"/>
      <c r="J309" s="336"/>
      <c r="K309" s="336"/>
      <c r="L309" s="336"/>
    </row>
    <row r="310" spans="2:12">
      <c r="B310" s="348"/>
      <c r="C310" s="371"/>
      <c r="D310" s="371"/>
      <c r="E310" s="931"/>
      <c r="F310" s="395"/>
      <c r="G310" s="336"/>
      <c r="H310" s="336"/>
      <c r="I310" s="336"/>
      <c r="J310" s="336"/>
      <c r="K310" s="336"/>
      <c r="L310" s="336"/>
    </row>
    <row r="311" spans="2:12">
      <c r="B311" s="348"/>
      <c r="C311" s="371"/>
      <c r="D311" s="371"/>
      <c r="E311" s="931"/>
      <c r="F311" s="395"/>
      <c r="G311" s="336"/>
      <c r="H311" s="336"/>
      <c r="I311" s="336"/>
      <c r="J311" s="336"/>
      <c r="K311" s="336"/>
      <c r="L311" s="336"/>
    </row>
    <row r="312" spans="2:12">
      <c r="B312" s="348"/>
      <c r="C312" s="371"/>
      <c r="D312" s="371"/>
      <c r="E312" s="931"/>
      <c r="F312" s="395"/>
      <c r="G312" s="336"/>
      <c r="H312" s="336"/>
      <c r="I312" s="336"/>
      <c r="J312" s="336"/>
      <c r="K312" s="336"/>
      <c r="L312" s="336"/>
    </row>
    <row r="313" spans="2:12">
      <c r="B313" s="348"/>
      <c r="C313" s="371"/>
      <c r="D313" s="371"/>
      <c r="E313" s="931"/>
      <c r="F313" s="395"/>
      <c r="G313" s="336"/>
      <c r="H313" s="336"/>
      <c r="I313" s="336"/>
      <c r="J313" s="336"/>
      <c r="K313" s="336"/>
      <c r="L313" s="336"/>
    </row>
    <row r="314" spans="2:12" ht="15.95" thickBot="1">
      <c r="B314" s="348"/>
      <c r="C314" s="371"/>
      <c r="D314" s="372"/>
      <c r="E314" s="918"/>
      <c r="F314" s="395"/>
      <c r="G314" s="336"/>
      <c r="H314" s="336"/>
      <c r="I314" s="336"/>
      <c r="J314" s="336"/>
      <c r="K314" s="336"/>
      <c r="L314" s="336"/>
    </row>
    <row r="315" spans="2:12">
      <c r="B315" s="348"/>
      <c r="C315" s="371"/>
      <c r="D315" s="346" t="s">
        <v>3850</v>
      </c>
      <c r="E315" s="917" t="s">
        <v>3851</v>
      </c>
      <c r="F315" s="395"/>
      <c r="G315" s="336"/>
      <c r="H315" s="336"/>
      <c r="I315" s="336"/>
      <c r="J315" s="336"/>
      <c r="K315" s="336"/>
      <c r="L315" s="336"/>
    </row>
    <row r="316" spans="2:12" ht="15.95" thickBot="1">
      <c r="B316" s="348"/>
      <c r="C316" s="372"/>
      <c r="D316" s="349" t="s">
        <v>3852</v>
      </c>
      <c r="E316" s="918"/>
      <c r="F316" s="395"/>
      <c r="G316" s="336"/>
      <c r="H316" s="336"/>
      <c r="I316" s="336"/>
      <c r="J316" s="336"/>
      <c r="K316" s="336"/>
      <c r="L316" s="336"/>
    </row>
    <row r="317" spans="2:12">
      <c r="B317" s="348"/>
      <c r="C317" s="346" t="s">
        <v>3853</v>
      </c>
      <c r="D317" s="346" t="s">
        <v>3854</v>
      </c>
      <c r="E317" s="917"/>
      <c r="F317" s="395"/>
      <c r="G317" s="336"/>
      <c r="H317" s="336"/>
      <c r="I317" s="336"/>
      <c r="J317" s="336"/>
      <c r="K317" s="336"/>
      <c r="L317" s="336"/>
    </row>
    <row r="318" spans="2:12" ht="32.1" thickBot="1">
      <c r="B318" s="348"/>
      <c r="C318" s="370" t="s">
        <v>3855</v>
      </c>
      <c r="D318" s="349" t="s">
        <v>3848</v>
      </c>
      <c r="E318" s="918"/>
      <c r="F318" s="395"/>
      <c r="G318" s="336"/>
      <c r="H318" s="336"/>
      <c r="I318" s="336"/>
      <c r="J318" s="336"/>
      <c r="K318" s="336"/>
      <c r="L318" s="336"/>
    </row>
    <row r="319" spans="2:12">
      <c r="B319" s="348"/>
      <c r="C319" s="371"/>
      <c r="D319" s="346" t="s">
        <v>3856</v>
      </c>
      <c r="E319" s="917" t="s">
        <v>3851</v>
      </c>
      <c r="F319" s="395"/>
      <c r="G319" s="336"/>
      <c r="H319" s="336"/>
      <c r="I319" s="336"/>
      <c r="J319" s="336"/>
      <c r="K319" s="336"/>
      <c r="L319" s="336"/>
    </row>
    <row r="320" spans="2:12" ht="15.95" thickBot="1">
      <c r="B320" s="348"/>
      <c r="C320" s="372"/>
      <c r="D320" s="349" t="s">
        <v>3852</v>
      </c>
      <c r="E320" s="918"/>
      <c r="F320" s="395"/>
      <c r="G320" s="336"/>
      <c r="H320" s="336"/>
      <c r="I320" s="336"/>
      <c r="J320" s="336"/>
      <c r="K320" s="336"/>
      <c r="L320" s="336"/>
    </row>
    <row r="321" spans="2:12">
      <c r="B321" s="348"/>
      <c r="C321" s="346" t="s">
        <v>3857</v>
      </c>
      <c r="D321" s="915"/>
      <c r="E321" s="917"/>
      <c r="F321" s="395"/>
      <c r="G321" s="336"/>
      <c r="H321" s="336"/>
      <c r="I321" s="336"/>
      <c r="J321" s="336"/>
      <c r="K321" s="336"/>
      <c r="L321" s="336"/>
    </row>
    <row r="322" spans="2:12" ht="21.95" thickBot="1">
      <c r="B322" s="348"/>
      <c r="C322" s="349" t="s">
        <v>3858</v>
      </c>
      <c r="D322" s="916"/>
      <c r="E322" s="918"/>
      <c r="F322" s="395"/>
      <c r="G322" s="336"/>
      <c r="H322" s="336"/>
      <c r="I322" s="336"/>
      <c r="J322" s="336"/>
      <c r="K322" s="336"/>
      <c r="L322" s="336"/>
    </row>
    <row r="323" spans="2:12">
      <c r="B323" s="348"/>
      <c r="C323" s="346" t="s">
        <v>3859</v>
      </c>
      <c r="D323" s="915"/>
      <c r="E323" s="917"/>
      <c r="F323" s="395"/>
      <c r="G323" s="336"/>
      <c r="H323" s="336"/>
      <c r="I323" s="336"/>
      <c r="J323" s="336"/>
      <c r="K323" s="336"/>
      <c r="L323" s="336"/>
    </row>
    <row r="324" spans="2:12" ht="32.1" thickBot="1">
      <c r="B324" s="348"/>
      <c r="C324" s="349" t="s">
        <v>3860</v>
      </c>
      <c r="D324" s="916"/>
      <c r="E324" s="918"/>
      <c r="F324" s="395"/>
      <c r="G324" s="336"/>
      <c r="H324" s="336"/>
      <c r="I324" s="336"/>
      <c r="J324" s="336"/>
      <c r="K324" s="336"/>
      <c r="L324" s="336"/>
    </row>
    <row r="325" spans="2:12">
      <c r="B325" s="348"/>
      <c r="C325" s="346" t="s">
        <v>3861</v>
      </c>
      <c r="D325" s="915"/>
      <c r="E325" s="917"/>
      <c r="F325" s="395"/>
      <c r="G325" s="336"/>
      <c r="H325" s="336"/>
      <c r="I325" s="336"/>
      <c r="J325" s="336"/>
      <c r="K325" s="336"/>
      <c r="L325" s="336"/>
    </row>
    <row r="326" spans="2:12" ht="32.1" thickBot="1">
      <c r="B326" s="348"/>
      <c r="C326" s="349" t="s">
        <v>3862</v>
      </c>
      <c r="D326" s="916"/>
      <c r="E326" s="918"/>
      <c r="F326" s="395"/>
      <c r="G326" s="336"/>
      <c r="H326" s="336"/>
      <c r="I326" s="336"/>
      <c r="J326" s="336"/>
      <c r="K326" s="336"/>
      <c r="L326" s="336"/>
    </row>
    <row r="327" spans="2:12">
      <c r="B327" s="348"/>
      <c r="C327" s="346" t="s">
        <v>3863</v>
      </c>
      <c r="D327" s="915"/>
      <c r="E327" s="917"/>
      <c r="F327" s="395"/>
      <c r="G327" s="336"/>
      <c r="H327" s="336"/>
      <c r="I327" s="336"/>
      <c r="J327" s="336"/>
      <c r="K327" s="336"/>
      <c r="L327" s="336"/>
    </row>
    <row r="328" spans="2:12" ht="32.1" thickBot="1">
      <c r="B328" s="351"/>
      <c r="C328" s="349" t="s">
        <v>3864</v>
      </c>
      <c r="D328" s="916"/>
      <c r="E328" s="918"/>
      <c r="F328" s="395"/>
      <c r="G328" s="336"/>
      <c r="H328" s="336"/>
      <c r="I328" s="336"/>
      <c r="J328" s="336"/>
      <c r="K328" s="336"/>
      <c r="L328" s="336"/>
    </row>
    <row r="329" spans="2:12">
      <c r="B329" s="351"/>
      <c r="C329" s="346" t="s">
        <v>3865</v>
      </c>
      <c r="D329" s="346" t="s">
        <v>3866</v>
      </c>
      <c r="E329" s="917" t="s">
        <v>3867</v>
      </c>
      <c r="F329" s="395"/>
      <c r="G329" s="336"/>
      <c r="H329" s="336"/>
      <c r="I329" s="336"/>
      <c r="J329" s="336"/>
      <c r="K329" s="336"/>
      <c r="L329" s="336"/>
    </row>
    <row r="330" spans="2:12" ht="21.6">
      <c r="B330" s="351"/>
      <c r="C330" s="370" t="s">
        <v>3868</v>
      </c>
      <c r="D330" s="370" t="s">
        <v>3869</v>
      </c>
      <c r="E330" s="931"/>
      <c r="F330" s="395"/>
      <c r="G330" s="336"/>
      <c r="H330" s="336"/>
      <c r="I330" s="336"/>
      <c r="J330" s="336"/>
      <c r="K330" s="336"/>
      <c r="L330" s="336"/>
    </row>
    <row r="331" spans="2:12" ht="15.95" thickBot="1">
      <c r="B331" s="351"/>
      <c r="C331" s="371"/>
      <c r="D331" s="349"/>
      <c r="E331" s="918"/>
      <c r="F331" s="395"/>
      <c r="G331" s="336"/>
      <c r="H331" s="336"/>
      <c r="I331" s="336"/>
      <c r="J331" s="336"/>
      <c r="K331" s="336"/>
      <c r="L331" s="336"/>
    </row>
    <row r="332" spans="2:12">
      <c r="B332" s="351"/>
      <c r="C332" s="371"/>
      <c r="D332" s="346" t="s">
        <v>3870</v>
      </c>
      <c r="E332" s="917" t="s">
        <v>3871</v>
      </c>
      <c r="F332" s="395"/>
      <c r="G332" s="336"/>
      <c r="H332" s="336"/>
      <c r="I332" s="336"/>
      <c r="J332" s="336"/>
      <c r="K332" s="336"/>
      <c r="L332" s="336"/>
    </row>
    <row r="333" spans="2:12" ht="21.95" thickBot="1">
      <c r="B333" s="351"/>
      <c r="C333" s="371"/>
      <c r="D333" s="349" t="s">
        <v>3872</v>
      </c>
      <c r="E333" s="918"/>
      <c r="F333" s="395"/>
      <c r="G333" s="336"/>
      <c r="H333" s="336"/>
      <c r="I333" s="336"/>
      <c r="J333" s="336"/>
      <c r="K333" s="336"/>
      <c r="L333" s="336"/>
    </row>
    <row r="334" spans="2:12">
      <c r="B334" s="351"/>
      <c r="C334" s="371"/>
      <c r="D334" s="346" t="s">
        <v>3873</v>
      </c>
      <c r="E334" s="917"/>
      <c r="F334" s="395"/>
      <c r="G334" s="336"/>
      <c r="H334" s="336"/>
      <c r="I334" s="336"/>
      <c r="J334" s="336"/>
      <c r="K334" s="336"/>
      <c r="L334" s="336"/>
    </row>
    <row r="335" spans="2:12" ht="21.95" thickBot="1">
      <c r="B335" s="351"/>
      <c r="C335" s="371"/>
      <c r="D335" s="349" t="s">
        <v>3874</v>
      </c>
      <c r="E335" s="918"/>
      <c r="F335" s="395"/>
      <c r="G335" s="336"/>
      <c r="H335" s="336"/>
      <c r="I335" s="336"/>
      <c r="J335" s="336"/>
      <c r="K335" s="336"/>
      <c r="L335" s="336"/>
    </row>
    <row r="336" spans="2:12" ht="15" customHeight="1">
      <c r="B336" s="351"/>
      <c r="C336" s="371"/>
      <c r="D336" s="346" t="s">
        <v>3875</v>
      </c>
      <c r="E336" s="917" t="s">
        <v>3876</v>
      </c>
      <c r="F336" s="395"/>
      <c r="G336" s="336"/>
      <c r="H336" s="336"/>
      <c r="I336" s="336"/>
      <c r="J336" s="336"/>
      <c r="K336" s="336"/>
      <c r="L336" s="336"/>
    </row>
    <row r="337" spans="2:12" ht="32.1" thickBot="1">
      <c r="B337" s="351"/>
      <c r="C337" s="372"/>
      <c r="D337" s="349" t="s">
        <v>3877</v>
      </c>
      <c r="E337" s="918"/>
      <c r="F337" s="395"/>
      <c r="G337" s="336"/>
      <c r="H337" s="336"/>
      <c r="I337" s="336"/>
      <c r="J337" s="336"/>
      <c r="K337" s="336"/>
      <c r="L337" s="336"/>
    </row>
    <row r="338" spans="2:12">
      <c r="B338" s="351"/>
      <c r="C338" s="346" t="s">
        <v>3878</v>
      </c>
      <c r="D338" s="346" t="s">
        <v>3879</v>
      </c>
      <c r="E338" s="917"/>
      <c r="F338" s="395"/>
      <c r="G338" s="336"/>
      <c r="H338" s="336"/>
      <c r="I338" s="336"/>
      <c r="J338" s="336"/>
      <c r="K338" s="336"/>
      <c r="L338" s="336"/>
    </row>
    <row r="339" spans="2:12" ht="32.1" thickBot="1">
      <c r="B339" s="351"/>
      <c r="C339" s="370" t="s">
        <v>3880</v>
      </c>
      <c r="D339" s="349" t="s">
        <v>3881</v>
      </c>
      <c r="E339" s="918"/>
      <c r="F339" s="395"/>
      <c r="G339" s="336"/>
      <c r="H339" s="336"/>
      <c r="I339" s="336"/>
      <c r="J339" s="336"/>
      <c r="K339" s="336"/>
      <c r="L339" s="336"/>
    </row>
    <row r="340" spans="2:12" ht="15" customHeight="1">
      <c r="B340" s="351"/>
      <c r="C340" s="371"/>
      <c r="D340" s="346" t="s">
        <v>3882</v>
      </c>
      <c r="E340" s="917"/>
      <c r="F340" s="395"/>
      <c r="G340" s="336"/>
      <c r="H340" s="336"/>
      <c r="I340" s="336"/>
      <c r="J340" s="336"/>
      <c r="K340" s="336"/>
      <c r="L340" s="336"/>
    </row>
    <row r="341" spans="2:12" ht="32.1" thickBot="1">
      <c r="B341" s="357"/>
      <c r="C341" s="372"/>
      <c r="D341" s="349" t="s">
        <v>3883</v>
      </c>
      <c r="E341" s="918"/>
      <c r="F341" s="395"/>
      <c r="G341" s="336"/>
      <c r="H341" s="336"/>
      <c r="I341" s="336"/>
      <c r="J341" s="336"/>
      <c r="K341" s="336"/>
      <c r="L341" s="336"/>
    </row>
    <row r="342" spans="2:12">
      <c r="B342" s="345" t="s">
        <v>3884</v>
      </c>
      <c r="C342" s="346" t="s">
        <v>3885</v>
      </c>
      <c r="D342" s="346" t="s">
        <v>3886</v>
      </c>
      <c r="E342" s="917"/>
      <c r="F342" s="395"/>
      <c r="G342" s="336"/>
      <c r="H342" s="336"/>
      <c r="I342" s="336"/>
      <c r="J342" s="336"/>
      <c r="K342" s="336"/>
      <c r="L342" s="336"/>
    </row>
    <row r="343" spans="2:12" ht="42" thickBot="1">
      <c r="B343" s="348" t="s">
        <v>3887</v>
      </c>
      <c r="C343" s="370" t="s">
        <v>3888</v>
      </c>
      <c r="D343" s="349" t="s">
        <v>3889</v>
      </c>
      <c r="E343" s="918"/>
      <c r="F343" s="395"/>
      <c r="G343" s="336"/>
      <c r="H343" s="336"/>
      <c r="I343" s="336"/>
      <c r="J343" s="336"/>
      <c r="K343" s="336"/>
      <c r="L343" s="336"/>
    </row>
    <row r="344" spans="2:12">
      <c r="B344" s="351"/>
      <c r="C344" s="371"/>
      <c r="D344" s="346" t="s">
        <v>3890</v>
      </c>
      <c r="E344" s="917"/>
      <c r="F344" s="395"/>
      <c r="G344" s="336"/>
      <c r="H344" s="336"/>
      <c r="I344" s="336"/>
      <c r="J344" s="336"/>
      <c r="K344" s="336"/>
      <c r="L344" s="336"/>
    </row>
    <row r="345" spans="2:12" ht="21.95" thickBot="1">
      <c r="B345" s="351"/>
      <c r="C345" s="372"/>
      <c r="D345" s="349" t="s">
        <v>3891</v>
      </c>
      <c r="E345" s="918"/>
      <c r="F345" s="395"/>
      <c r="G345" s="336"/>
      <c r="H345" s="336"/>
      <c r="I345" s="336"/>
      <c r="J345" s="336"/>
      <c r="K345" s="336"/>
      <c r="L345" s="336"/>
    </row>
    <row r="346" spans="2:12">
      <c r="B346" s="351"/>
      <c r="C346" s="346" t="s">
        <v>3892</v>
      </c>
      <c r="D346" s="915"/>
      <c r="E346" s="917"/>
      <c r="F346" s="395"/>
      <c r="G346" s="336"/>
      <c r="H346" s="336"/>
      <c r="I346" s="336"/>
      <c r="J346" s="336"/>
      <c r="K346" s="336"/>
      <c r="L346" s="336"/>
    </row>
    <row r="347" spans="2:12" ht="15.95" thickBot="1">
      <c r="B347" s="351"/>
      <c r="C347" s="349" t="s">
        <v>3893</v>
      </c>
      <c r="D347" s="916"/>
      <c r="E347" s="918"/>
      <c r="F347" s="395"/>
      <c r="G347" s="336"/>
      <c r="H347" s="336"/>
      <c r="I347" s="336"/>
      <c r="J347" s="336"/>
      <c r="K347" s="336"/>
      <c r="L347" s="336"/>
    </row>
    <row r="348" spans="2:12">
      <c r="B348" s="351"/>
      <c r="C348" s="346" t="s">
        <v>3894</v>
      </c>
      <c r="D348" s="915"/>
      <c r="E348" s="917" t="s">
        <v>3895</v>
      </c>
      <c r="F348" s="395"/>
      <c r="G348" s="336"/>
      <c r="H348" s="336"/>
      <c r="I348" s="336"/>
      <c r="J348" s="336"/>
      <c r="K348" s="336"/>
      <c r="L348" s="336"/>
    </row>
    <row r="349" spans="2:12" ht="32.1" thickBot="1">
      <c r="B349" s="351"/>
      <c r="C349" s="349" t="s">
        <v>3896</v>
      </c>
      <c r="D349" s="916"/>
      <c r="E349" s="918"/>
      <c r="F349" s="395"/>
      <c r="G349" s="336"/>
      <c r="H349" s="336"/>
      <c r="I349" s="336"/>
      <c r="J349" s="336"/>
      <c r="K349" s="336"/>
      <c r="L349" s="336"/>
    </row>
    <row r="350" spans="2:12">
      <c r="B350" s="351"/>
      <c r="C350" s="346" t="s">
        <v>3897</v>
      </c>
      <c r="D350" s="346" t="s">
        <v>3898</v>
      </c>
      <c r="E350" s="917"/>
      <c r="F350" s="395"/>
      <c r="G350" s="336"/>
      <c r="H350" s="336"/>
      <c r="I350" s="336"/>
      <c r="J350" s="336"/>
      <c r="K350" s="336"/>
      <c r="L350" s="336"/>
    </row>
    <row r="351" spans="2:12" ht="21.95" thickBot="1">
      <c r="B351" s="351"/>
      <c r="C351" s="370" t="s">
        <v>3899</v>
      </c>
      <c r="D351" s="349" t="s">
        <v>3900</v>
      </c>
      <c r="E351" s="918"/>
      <c r="F351" s="395"/>
      <c r="G351" s="336"/>
      <c r="H351" s="336"/>
      <c r="I351" s="336"/>
      <c r="J351" s="336"/>
      <c r="K351" s="336"/>
      <c r="L351" s="336"/>
    </row>
    <row r="352" spans="2:12" ht="15" customHeight="1">
      <c r="B352" s="351"/>
      <c r="C352" s="371"/>
      <c r="D352" s="346" t="s">
        <v>3901</v>
      </c>
      <c r="E352" s="917"/>
      <c r="F352" s="395"/>
      <c r="G352" s="336"/>
      <c r="H352" s="336"/>
      <c r="I352" s="336"/>
      <c r="J352" s="336"/>
      <c r="K352" s="336"/>
      <c r="L352" s="336"/>
    </row>
    <row r="353" spans="2:12" ht="21.95" thickBot="1">
      <c r="B353" s="351"/>
      <c r="C353" s="371"/>
      <c r="D353" s="349" t="s">
        <v>3902</v>
      </c>
      <c r="E353" s="918"/>
      <c r="F353" s="395"/>
      <c r="G353" s="336"/>
      <c r="H353" s="336"/>
      <c r="I353" s="336"/>
      <c r="J353" s="336"/>
      <c r="K353" s="336"/>
      <c r="L353" s="336"/>
    </row>
    <row r="354" spans="2:12">
      <c r="B354" s="351"/>
      <c r="C354" s="371"/>
      <c r="D354" s="346" t="s">
        <v>3903</v>
      </c>
      <c r="E354" s="917" t="s">
        <v>3904</v>
      </c>
      <c r="F354" s="395"/>
      <c r="G354" s="336"/>
      <c r="H354" s="336"/>
      <c r="I354" s="336"/>
      <c r="J354" s="336"/>
      <c r="K354" s="336"/>
      <c r="L354" s="336"/>
    </row>
    <row r="355" spans="2:12" ht="21.95" thickBot="1">
      <c r="B355" s="351"/>
      <c r="C355" s="371"/>
      <c r="D355" s="349" t="s">
        <v>3905</v>
      </c>
      <c r="E355" s="918"/>
      <c r="F355" s="395"/>
      <c r="G355" s="336"/>
      <c r="H355" s="336"/>
      <c r="I355" s="336"/>
      <c r="J355" s="336"/>
      <c r="K355" s="336"/>
      <c r="L355" s="336"/>
    </row>
    <row r="356" spans="2:12">
      <c r="B356" s="351"/>
      <c r="C356" s="371"/>
      <c r="D356" s="346" t="s">
        <v>3906</v>
      </c>
      <c r="E356" s="917"/>
      <c r="F356" s="395"/>
      <c r="G356" s="336"/>
      <c r="H356" s="336"/>
      <c r="I356" s="336"/>
      <c r="J356" s="336"/>
      <c r="K356" s="336"/>
      <c r="L356" s="336"/>
    </row>
    <row r="357" spans="2:12" ht="21.95" thickBot="1">
      <c r="B357" s="351"/>
      <c r="C357" s="371"/>
      <c r="D357" s="349" t="s">
        <v>3907</v>
      </c>
      <c r="E357" s="918"/>
      <c r="F357" s="395"/>
      <c r="G357" s="336"/>
      <c r="H357" s="336"/>
      <c r="I357" s="336"/>
      <c r="J357" s="336"/>
      <c r="K357" s="336"/>
      <c r="L357" s="336"/>
    </row>
    <row r="358" spans="2:12">
      <c r="B358" s="351"/>
      <c r="C358" s="371"/>
      <c r="D358" s="346" t="s">
        <v>3908</v>
      </c>
      <c r="E358" s="917" t="s">
        <v>3909</v>
      </c>
      <c r="F358" s="395"/>
      <c r="G358" s="336"/>
      <c r="H358" s="336"/>
      <c r="I358" s="336"/>
      <c r="J358" s="336"/>
      <c r="K358" s="336"/>
      <c r="L358" s="336"/>
    </row>
    <row r="359" spans="2:12" ht="32.1" thickBot="1">
      <c r="B359" s="351"/>
      <c r="C359" s="371"/>
      <c r="D359" s="349" t="s">
        <v>3910</v>
      </c>
      <c r="E359" s="918"/>
      <c r="F359" s="395"/>
      <c r="G359" s="336"/>
      <c r="H359" s="336"/>
      <c r="I359" s="336"/>
      <c r="J359" s="336"/>
      <c r="K359" s="336"/>
      <c r="L359" s="336"/>
    </row>
    <row r="360" spans="2:12">
      <c r="B360" s="351"/>
      <c r="C360" s="371"/>
      <c r="D360" s="346" t="s">
        <v>3911</v>
      </c>
      <c r="E360" s="917"/>
      <c r="F360" s="395"/>
      <c r="G360" s="336"/>
      <c r="H360" s="336"/>
      <c r="I360" s="336"/>
      <c r="J360" s="336"/>
      <c r="K360" s="336"/>
      <c r="L360" s="336"/>
    </row>
    <row r="361" spans="2:12" ht="21.95" thickBot="1">
      <c r="B361" s="351"/>
      <c r="C361" s="371"/>
      <c r="D361" s="349" t="s">
        <v>3912</v>
      </c>
      <c r="E361" s="918"/>
      <c r="F361" s="395"/>
      <c r="G361" s="336"/>
      <c r="H361" s="336"/>
      <c r="I361" s="336"/>
      <c r="J361" s="336"/>
      <c r="K361" s="336"/>
      <c r="L361" s="336"/>
    </row>
    <row r="362" spans="2:12" ht="15" customHeight="1">
      <c r="B362" s="351"/>
      <c r="C362" s="371"/>
      <c r="D362" s="346" t="s">
        <v>3913</v>
      </c>
      <c r="E362" s="917" t="s">
        <v>3914</v>
      </c>
      <c r="F362" s="395"/>
      <c r="G362" s="336"/>
      <c r="H362" s="336"/>
      <c r="I362" s="336"/>
      <c r="J362" s="336"/>
      <c r="K362" s="336"/>
      <c r="L362" s="336"/>
    </row>
    <row r="363" spans="2:12" ht="15.95" thickBot="1">
      <c r="B363" s="351"/>
      <c r="C363" s="371"/>
      <c r="D363" s="349" t="s">
        <v>3915</v>
      </c>
      <c r="E363" s="918"/>
      <c r="F363" s="395"/>
      <c r="G363" s="336"/>
      <c r="H363" s="336"/>
      <c r="I363" s="336"/>
      <c r="J363" s="336"/>
      <c r="K363" s="336"/>
      <c r="L363" s="336"/>
    </row>
    <row r="364" spans="2:12">
      <c r="B364" s="351"/>
      <c r="C364" s="371"/>
      <c r="D364" s="346" t="s">
        <v>3916</v>
      </c>
      <c r="E364" s="917"/>
      <c r="F364" s="395"/>
      <c r="G364" s="336"/>
      <c r="H364" s="336"/>
      <c r="I364" s="336"/>
      <c r="J364" s="336"/>
      <c r="K364" s="336"/>
      <c r="L364" s="336"/>
    </row>
    <row r="365" spans="2:12" ht="15.95" thickBot="1">
      <c r="B365" s="351"/>
      <c r="C365" s="371"/>
      <c r="D365" s="349" t="s">
        <v>3917</v>
      </c>
      <c r="E365" s="918"/>
      <c r="F365" s="395"/>
      <c r="G365" s="336"/>
      <c r="H365" s="336"/>
      <c r="I365" s="336"/>
      <c r="J365" s="336"/>
      <c r="K365" s="336"/>
      <c r="L365" s="336"/>
    </row>
    <row r="366" spans="2:12">
      <c r="B366" s="351"/>
      <c r="C366" s="371"/>
      <c r="D366" s="346" t="s">
        <v>3918</v>
      </c>
      <c r="E366" s="917"/>
      <c r="F366" s="395"/>
      <c r="G366" s="336"/>
      <c r="H366" s="336"/>
      <c r="I366" s="336"/>
      <c r="J366" s="336"/>
      <c r="K366" s="336"/>
      <c r="L366" s="336"/>
    </row>
    <row r="367" spans="2:12" ht="42" thickBot="1">
      <c r="B367" s="351"/>
      <c r="C367" s="371"/>
      <c r="D367" s="349" t="s">
        <v>3919</v>
      </c>
      <c r="E367" s="918"/>
      <c r="F367" s="395"/>
      <c r="G367" s="336"/>
      <c r="H367" s="336"/>
      <c r="I367" s="336"/>
      <c r="J367" s="336"/>
      <c r="K367" s="336"/>
      <c r="L367" s="336"/>
    </row>
    <row r="368" spans="2:12">
      <c r="B368" s="351"/>
      <c r="C368" s="371"/>
      <c r="D368" s="346" t="s">
        <v>3920</v>
      </c>
      <c r="E368" s="917"/>
      <c r="F368" s="395"/>
      <c r="G368" s="336"/>
      <c r="H368" s="336"/>
      <c r="I368" s="336"/>
      <c r="J368" s="336"/>
      <c r="K368" s="336"/>
      <c r="L368" s="336"/>
    </row>
    <row r="369" spans="2:12" ht="21.95" thickBot="1">
      <c r="B369" s="351"/>
      <c r="C369" s="371"/>
      <c r="D369" s="349" t="s">
        <v>3921</v>
      </c>
      <c r="E369" s="918"/>
      <c r="F369" s="395"/>
      <c r="G369" s="336"/>
      <c r="H369" s="336"/>
      <c r="I369" s="336"/>
      <c r="J369" s="336"/>
      <c r="K369" s="336"/>
      <c r="L369" s="336"/>
    </row>
    <row r="370" spans="2:12">
      <c r="B370" s="351"/>
      <c r="C370" s="371"/>
      <c r="D370" s="346" t="s">
        <v>3922</v>
      </c>
      <c r="E370" s="917" t="s">
        <v>3923</v>
      </c>
      <c r="F370" s="395"/>
      <c r="G370" s="336"/>
      <c r="H370" s="336"/>
      <c r="I370" s="336"/>
      <c r="J370" s="336"/>
      <c r="K370" s="336"/>
      <c r="L370" s="336"/>
    </row>
    <row r="371" spans="2:12" ht="21.95" thickBot="1">
      <c r="B371" s="351"/>
      <c r="C371" s="371"/>
      <c r="D371" s="349" t="s">
        <v>3924</v>
      </c>
      <c r="E371" s="918"/>
      <c r="F371" s="395"/>
      <c r="G371" s="336"/>
      <c r="H371" s="336"/>
      <c r="I371" s="336"/>
      <c r="J371" s="336"/>
      <c r="K371" s="336"/>
      <c r="L371" s="336"/>
    </row>
    <row r="372" spans="2:12">
      <c r="B372" s="351"/>
      <c r="C372" s="371"/>
      <c r="D372" s="346" t="s">
        <v>3925</v>
      </c>
      <c r="E372" s="917" t="s">
        <v>3926</v>
      </c>
      <c r="F372" s="395"/>
      <c r="G372" s="336"/>
      <c r="H372" s="336"/>
      <c r="I372" s="336"/>
      <c r="J372" s="336"/>
      <c r="K372" s="336"/>
      <c r="L372" s="336"/>
    </row>
    <row r="373" spans="2:12" ht="15.95" thickBot="1">
      <c r="B373" s="351"/>
      <c r="C373" s="372"/>
      <c r="D373" s="349" t="s">
        <v>3927</v>
      </c>
      <c r="E373" s="918"/>
      <c r="F373" s="395"/>
      <c r="G373" s="336"/>
      <c r="H373" s="336"/>
      <c r="I373" s="336"/>
      <c r="J373" s="336"/>
      <c r="K373" s="336"/>
      <c r="L373" s="336"/>
    </row>
    <row r="374" spans="2:12">
      <c r="B374" s="351"/>
      <c r="C374" s="346" t="s">
        <v>3928</v>
      </c>
      <c r="D374" s="935"/>
      <c r="E374" s="917" t="s">
        <v>3929</v>
      </c>
      <c r="F374" s="395"/>
      <c r="G374" s="336"/>
      <c r="H374" s="336"/>
      <c r="I374" s="336"/>
      <c r="J374" s="336"/>
      <c r="K374" s="336"/>
      <c r="L374" s="336"/>
    </row>
    <row r="375" spans="2:12" ht="21.95" thickBot="1">
      <c r="B375" s="351"/>
      <c r="C375" s="349" t="s">
        <v>3930</v>
      </c>
      <c r="D375" s="936"/>
      <c r="E375" s="918"/>
      <c r="F375" s="395"/>
      <c r="G375" s="336"/>
      <c r="H375" s="336"/>
      <c r="I375" s="336"/>
      <c r="J375" s="336"/>
      <c r="K375" s="336"/>
      <c r="L375" s="336"/>
    </row>
    <row r="376" spans="2:12">
      <c r="B376" s="351"/>
      <c r="C376" s="346" t="s">
        <v>3931</v>
      </c>
      <c r="D376" s="935"/>
      <c r="E376" s="917"/>
      <c r="F376" s="395"/>
      <c r="G376" s="336"/>
      <c r="H376" s="336"/>
      <c r="I376" s="336"/>
      <c r="J376" s="336"/>
      <c r="K376" s="336"/>
      <c r="L376" s="336"/>
    </row>
    <row r="377" spans="2:12" ht="15.95" thickBot="1">
      <c r="B377" s="357"/>
      <c r="C377" s="349" t="s">
        <v>3932</v>
      </c>
      <c r="D377" s="936"/>
      <c r="E377" s="918"/>
      <c r="F377" s="395"/>
      <c r="G377" s="336"/>
      <c r="H377" s="336"/>
      <c r="I377" s="336"/>
      <c r="J377" s="336"/>
      <c r="K377" s="336"/>
      <c r="L377" s="336"/>
    </row>
    <row r="378" spans="2:12">
      <c r="B378" s="345" t="s">
        <v>3933</v>
      </c>
      <c r="C378" s="346" t="s">
        <v>3934</v>
      </c>
      <c r="D378" s="915"/>
      <c r="E378" s="917"/>
      <c r="F378" s="395"/>
      <c r="G378" s="336"/>
      <c r="H378" s="336"/>
      <c r="I378" s="336"/>
      <c r="J378" s="336"/>
      <c r="K378" s="336"/>
      <c r="L378" s="336"/>
    </row>
    <row r="379" spans="2:12" ht="21.95" thickBot="1">
      <c r="B379" s="348" t="s">
        <v>3935</v>
      </c>
      <c r="C379" s="349" t="s">
        <v>3936</v>
      </c>
      <c r="D379" s="916"/>
      <c r="E379" s="918"/>
      <c r="F379" s="395"/>
      <c r="G379" s="336"/>
      <c r="H379" s="336"/>
      <c r="I379" s="336"/>
      <c r="J379" s="336"/>
      <c r="K379" s="336"/>
      <c r="L379" s="336"/>
    </row>
    <row r="380" spans="2:12">
      <c r="B380" s="351"/>
      <c r="C380" s="346" t="s">
        <v>3937</v>
      </c>
      <c r="D380" s="915"/>
      <c r="E380" s="917" t="s">
        <v>3938</v>
      </c>
      <c r="F380" s="395"/>
      <c r="G380" s="336"/>
      <c r="H380" s="336"/>
      <c r="I380" s="336"/>
      <c r="J380" s="336"/>
      <c r="K380" s="336"/>
      <c r="L380" s="336"/>
    </row>
    <row r="381" spans="2:12" ht="21.95" thickBot="1">
      <c r="B381" s="351"/>
      <c r="C381" s="349" t="s">
        <v>3939</v>
      </c>
      <c r="D381" s="916"/>
      <c r="E381" s="918"/>
      <c r="F381" s="395"/>
      <c r="G381" s="336"/>
      <c r="H381" s="336"/>
      <c r="I381" s="336"/>
      <c r="J381" s="336"/>
      <c r="K381" s="336"/>
      <c r="L381" s="336"/>
    </row>
    <row r="382" spans="2:12">
      <c r="B382" s="351"/>
      <c r="C382" s="346" t="s">
        <v>3940</v>
      </c>
      <c r="D382" s="915"/>
      <c r="E382" s="917"/>
      <c r="F382" s="395"/>
      <c r="G382" s="336"/>
      <c r="H382" s="336"/>
      <c r="I382" s="336"/>
      <c r="J382" s="336"/>
      <c r="K382" s="336"/>
      <c r="L382" s="336"/>
    </row>
    <row r="383" spans="2:12" ht="15.95" thickBot="1">
      <c r="B383" s="351"/>
      <c r="C383" s="349" t="s">
        <v>3941</v>
      </c>
      <c r="D383" s="916"/>
      <c r="E383" s="918"/>
      <c r="F383" s="395"/>
      <c r="G383" s="336"/>
      <c r="H383" s="336"/>
      <c r="I383" s="336"/>
      <c r="J383" s="336"/>
      <c r="K383" s="336"/>
      <c r="L383" s="336"/>
    </row>
    <row r="384" spans="2:12" ht="15" customHeight="1">
      <c r="B384" s="351"/>
      <c r="C384" s="346" t="s">
        <v>3942</v>
      </c>
      <c r="D384" s="346" t="s">
        <v>3943</v>
      </c>
      <c r="E384" s="917"/>
      <c r="F384" s="395"/>
      <c r="G384" s="336"/>
      <c r="H384" s="336"/>
      <c r="I384" s="336"/>
      <c r="J384" s="336"/>
      <c r="K384" s="336"/>
      <c r="L384" s="336"/>
    </row>
    <row r="385" spans="2:12" ht="32.1" thickBot="1">
      <c r="B385" s="351"/>
      <c r="C385" s="370" t="s">
        <v>3944</v>
      </c>
      <c r="D385" s="349" t="s">
        <v>3945</v>
      </c>
      <c r="E385" s="918"/>
      <c r="F385" s="395"/>
      <c r="G385" s="336"/>
      <c r="H385" s="336"/>
      <c r="I385" s="336"/>
      <c r="J385" s="336"/>
      <c r="K385" s="336"/>
      <c r="L385" s="336"/>
    </row>
    <row r="386" spans="2:12">
      <c r="B386" s="351"/>
      <c r="C386" s="371"/>
      <c r="D386" s="346" t="s">
        <v>3946</v>
      </c>
      <c r="E386" s="917"/>
      <c r="F386" s="395"/>
      <c r="G386" s="336"/>
      <c r="H386" s="336"/>
      <c r="I386" s="336"/>
      <c r="J386" s="336"/>
      <c r="K386" s="336"/>
      <c r="L386" s="336"/>
    </row>
    <row r="387" spans="2:12" ht="32.1" thickBot="1">
      <c r="B387" s="351"/>
      <c r="C387" s="371"/>
      <c r="D387" s="349" t="s">
        <v>3947</v>
      </c>
      <c r="E387" s="918"/>
      <c r="F387" s="395"/>
      <c r="G387" s="336"/>
      <c r="H387" s="336"/>
      <c r="I387" s="336"/>
      <c r="J387" s="336"/>
      <c r="K387" s="336"/>
      <c r="L387" s="336"/>
    </row>
    <row r="388" spans="2:12">
      <c r="B388" s="351"/>
      <c r="C388" s="371"/>
      <c r="D388" s="346" t="s">
        <v>3948</v>
      </c>
      <c r="E388" s="917"/>
      <c r="F388" s="395"/>
      <c r="G388" s="336"/>
      <c r="H388" s="336"/>
      <c r="I388" s="336"/>
      <c r="J388" s="336"/>
      <c r="K388" s="336"/>
      <c r="L388" s="336"/>
    </row>
    <row r="389" spans="2:12" ht="42" thickBot="1">
      <c r="B389" s="351"/>
      <c r="C389" s="372"/>
      <c r="D389" s="349" t="s">
        <v>3949</v>
      </c>
      <c r="E389" s="918"/>
      <c r="F389" s="395"/>
      <c r="G389" s="336"/>
      <c r="H389" s="336"/>
      <c r="I389" s="336"/>
      <c r="J389" s="336"/>
      <c r="K389" s="336"/>
      <c r="L389" s="336"/>
    </row>
    <row r="390" spans="2:12">
      <c r="B390" s="351"/>
      <c r="C390" s="346" t="s">
        <v>3950</v>
      </c>
      <c r="D390" s="915"/>
      <c r="E390" s="917" t="s">
        <v>3951</v>
      </c>
      <c r="F390" s="395"/>
      <c r="G390" s="336"/>
      <c r="H390" s="336"/>
      <c r="I390" s="336"/>
      <c r="J390" s="336"/>
      <c r="K390" s="336"/>
      <c r="L390" s="336"/>
    </row>
    <row r="391" spans="2:12" ht="21.6">
      <c r="B391" s="351"/>
      <c r="C391" s="370" t="s">
        <v>3952</v>
      </c>
      <c r="D391" s="930"/>
      <c r="E391" s="931"/>
      <c r="F391" s="395"/>
      <c r="G391" s="336"/>
      <c r="H391" s="336"/>
      <c r="I391" s="336"/>
      <c r="J391" s="336"/>
      <c r="K391" s="336"/>
      <c r="L391" s="336"/>
    </row>
    <row r="392" spans="2:12" ht="15.95" thickBot="1">
      <c r="B392" s="351"/>
      <c r="C392" s="349"/>
      <c r="D392" s="916"/>
      <c r="E392" s="918"/>
      <c r="F392" s="395"/>
      <c r="G392" s="336"/>
      <c r="H392" s="336"/>
      <c r="I392" s="336"/>
      <c r="J392" s="336"/>
      <c r="K392" s="336"/>
      <c r="L392" s="336"/>
    </row>
    <row r="393" spans="2:12">
      <c r="B393" s="351"/>
      <c r="C393" s="346" t="s">
        <v>3953</v>
      </c>
      <c r="D393" s="915"/>
      <c r="E393" s="917"/>
      <c r="F393" s="395"/>
      <c r="G393" s="336"/>
      <c r="H393" s="336"/>
      <c r="I393" s="336"/>
      <c r="J393" s="336"/>
      <c r="K393" s="336"/>
      <c r="L393" s="336"/>
    </row>
    <row r="394" spans="2:12" ht="15" customHeight="1">
      <c r="B394" s="351"/>
      <c r="C394" s="370" t="s">
        <v>3954</v>
      </c>
      <c r="D394" s="930"/>
      <c r="E394" s="931"/>
      <c r="F394" s="395"/>
      <c r="G394" s="336"/>
      <c r="H394" s="336"/>
      <c r="I394" s="336"/>
      <c r="J394" s="336"/>
      <c r="K394" s="336"/>
      <c r="L394" s="336"/>
    </row>
    <row r="395" spans="2:12" ht="15.95" thickBot="1">
      <c r="B395" s="357"/>
      <c r="C395" s="349"/>
      <c r="D395" s="916"/>
      <c r="E395" s="918"/>
      <c r="F395" s="395"/>
      <c r="G395" s="336"/>
      <c r="H395" s="336"/>
      <c r="I395" s="336"/>
      <c r="J395" s="336"/>
      <c r="K395" s="336"/>
      <c r="L395" s="336"/>
    </row>
    <row r="396" spans="2:12">
      <c r="B396" s="345" t="s">
        <v>3955</v>
      </c>
      <c r="C396" s="346" t="s">
        <v>3956</v>
      </c>
      <c r="D396" s="915"/>
      <c r="E396" s="917"/>
      <c r="F396" s="395"/>
      <c r="G396" s="336"/>
      <c r="H396" s="336"/>
      <c r="I396" s="336"/>
      <c r="J396" s="336"/>
      <c r="K396" s="336"/>
      <c r="L396" s="336"/>
    </row>
    <row r="397" spans="2:12" ht="32.1" thickBot="1">
      <c r="B397" s="348" t="s">
        <v>3957</v>
      </c>
      <c r="C397" s="349" t="s">
        <v>3958</v>
      </c>
      <c r="D397" s="916"/>
      <c r="E397" s="918"/>
      <c r="F397" s="395"/>
      <c r="G397" s="336"/>
      <c r="H397" s="336"/>
      <c r="I397" s="336"/>
      <c r="J397" s="336"/>
      <c r="K397" s="336"/>
      <c r="L397" s="336"/>
    </row>
    <row r="398" spans="2:12">
      <c r="B398" s="351"/>
      <c r="C398" s="346" t="s">
        <v>3959</v>
      </c>
      <c r="D398" s="915"/>
      <c r="E398" s="917"/>
      <c r="F398" s="395"/>
      <c r="G398" s="336"/>
      <c r="H398" s="336"/>
      <c r="I398" s="336"/>
      <c r="J398" s="336"/>
      <c r="K398" s="336"/>
      <c r="L398" s="336"/>
    </row>
    <row r="399" spans="2:12" ht="15.95" thickBot="1">
      <c r="B399" s="351"/>
      <c r="C399" s="349" t="s">
        <v>3960</v>
      </c>
      <c r="D399" s="916"/>
      <c r="E399" s="918"/>
      <c r="F399" s="395"/>
      <c r="G399" s="336"/>
      <c r="H399" s="336"/>
      <c r="I399" s="336"/>
      <c r="J399" s="336"/>
      <c r="K399" s="336"/>
      <c r="L399" s="336"/>
    </row>
    <row r="400" spans="2:12">
      <c r="B400" s="351"/>
      <c r="C400" s="346" t="s">
        <v>3961</v>
      </c>
      <c r="D400" s="915"/>
      <c r="E400" s="917"/>
      <c r="F400" s="395"/>
      <c r="G400" s="336"/>
      <c r="H400" s="336"/>
      <c r="I400" s="336"/>
      <c r="J400" s="336"/>
      <c r="K400" s="336"/>
      <c r="L400" s="336"/>
    </row>
    <row r="401" spans="2:12" ht="21.95" thickBot="1">
      <c r="B401" s="357"/>
      <c r="C401" s="349" t="s">
        <v>3962</v>
      </c>
      <c r="D401" s="916"/>
      <c r="E401" s="918"/>
      <c r="F401" s="395"/>
      <c r="G401" s="336"/>
      <c r="H401" s="336"/>
      <c r="I401" s="336"/>
      <c r="J401" s="336"/>
      <c r="K401" s="336"/>
      <c r="L401" s="336"/>
    </row>
    <row r="402" spans="2:12">
      <c r="B402" s="345" t="s">
        <v>3963</v>
      </c>
      <c r="C402" s="346" t="s">
        <v>3964</v>
      </c>
      <c r="D402" s="915"/>
      <c r="E402" s="917" t="s">
        <v>3965</v>
      </c>
      <c r="F402" s="395"/>
      <c r="G402" s="336"/>
      <c r="H402" s="336"/>
      <c r="I402" s="336"/>
      <c r="J402" s="336"/>
      <c r="K402" s="336"/>
      <c r="L402" s="336"/>
    </row>
    <row r="403" spans="2:12" ht="42" thickBot="1">
      <c r="B403" s="348" t="s">
        <v>3966</v>
      </c>
      <c r="C403" s="349" t="s">
        <v>3967</v>
      </c>
      <c r="D403" s="916"/>
      <c r="E403" s="918"/>
      <c r="F403" s="395"/>
      <c r="G403" s="336"/>
      <c r="H403" s="336"/>
      <c r="I403" s="336"/>
      <c r="J403" s="336"/>
      <c r="K403" s="336"/>
      <c r="L403" s="336"/>
    </row>
    <row r="404" spans="2:12">
      <c r="B404" s="351"/>
      <c r="C404" s="346" t="s">
        <v>3968</v>
      </c>
      <c r="D404" s="915"/>
      <c r="E404" s="917" t="s">
        <v>3969</v>
      </c>
      <c r="F404" s="395"/>
      <c r="G404" s="336"/>
      <c r="H404" s="336"/>
      <c r="I404" s="336"/>
      <c r="J404" s="336"/>
      <c r="K404" s="336"/>
      <c r="L404" s="336"/>
    </row>
    <row r="405" spans="2:12" ht="32.1" thickBot="1">
      <c r="B405" s="351"/>
      <c r="C405" s="349" t="s">
        <v>3970</v>
      </c>
      <c r="D405" s="916"/>
      <c r="E405" s="918"/>
      <c r="F405" s="395"/>
      <c r="G405" s="336"/>
      <c r="H405" s="336"/>
      <c r="I405" s="336"/>
      <c r="J405" s="336"/>
      <c r="K405" s="336"/>
      <c r="L405" s="336"/>
    </row>
    <row r="406" spans="2:12">
      <c r="B406" s="351"/>
      <c r="C406" s="346" t="s">
        <v>3971</v>
      </c>
      <c r="D406" s="915"/>
      <c r="E406" s="917" t="s">
        <v>3972</v>
      </c>
      <c r="F406" s="395"/>
      <c r="G406" s="336"/>
      <c r="H406" s="336"/>
      <c r="I406" s="336"/>
      <c r="J406" s="336"/>
      <c r="K406" s="336"/>
      <c r="L406" s="336"/>
    </row>
    <row r="407" spans="2:12" ht="21.95" thickBot="1">
      <c r="B407" s="351"/>
      <c r="C407" s="349" t="s">
        <v>3973</v>
      </c>
      <c r="D407" s="916"/>
      <c r="E407" s="918"/>
      <c r="F407" s="395"/>
      <c r="G407" s="336"/>
      <c r="H407" s="336"/>
      <c r="I407" s="336"/>
      <c r="J407" s="336"/>
      <c r="K407" s="336"/>
      <c r="L407" s="336"/>
    </row>
    <row r="408" spans="2:12">
      <c r="B408" s="351"/>
      <c r="C408" s="346" t="s">
        <v>3974</v>
      </c>
      <c r="D408" s="915"/>
      <c r="E408" s="917"/>
      <c r="F408" s="395"/>
      <c r="G408" s="336"/>
      <c r="H408" s="336"/>
      <c r="I408" s="336"/>
      <c r="J408" s="336"/>
      <c r="K408" s="336"/>
      <c r="L408" s="336"/>
    </row>
    <row r="409" spans="2:12" ht="32.1" thickBot="1">
      <c r="B409" s="351"/>
      <c r="C409" s="349" t="s">
        <v>3975</v>
      </c>
      <c r="D409" s="916"/>
      <c r="E409" s="918"/>
      <c r="F409" s="395"/>
      <c r="G409" s="336"/>
      <c r="H409" s="336"/>
      <c r="I409" s="336"/>
      <c r="J409" s="336"/>
      <c r="K409" s="336"/>
      <c r="L409" s="336"/>
    </row>
    <row r="410" spans="2:12">
      <c r="B410" s="351"/>
      <c r="C410" s="346" t="s">
        <v>3976</v>
      </c>
      <c r="D410" s="915"/>
      <c r="E410" s="917"/>
      <c r="F410" s="395"/>
      <c r="G410" s="336"/>
      <c r="H410" s="336"/>
      <c r="I410" s="336"/>
      <c r="J410" s="336"/>
      <c r="K410" s="336"/>
      <c r="L410" s="336"/>
    </row>
    <row r="411" spans="2:12" ht="42" thickBot="1">
      <c r="B411" s="351"/>
      <c r="C411" s="349" t="s">
        <v>3977</v>
      </c>
      <c r="D411" s="916"/>
      <c r="E411" s="918"/>
      <c r="F411" s="395"/>
      <c r="G411" s="336"/>
      <c r="H411" s="336"/>
      <c r="I411" s="336"/>
      <c r="J411" s="336"/>
      <c r="K411" s="336"/>
      <c r="L411" s="336"/>
    </row>
    <row r="412" spans="2:12">
      <c r="B412" s="351"/>
      <c r="C412" s="346" t="s">
        <v>3978</v>
      </c>
      <c r="D412" s="915"/>
      <c r="E412" s="917"/>
      <c r="F412" s="395"/>
      <c r="G412" s="336"/>
      <c r="H412" s="336"/>
      <c r="I412" s="336"/>
      <c r="J412" s="336"/>
      <c r="K412" s="336"/>
      <c r="L412" s="336"/>
    </row>
    <row r="413" spans="2:12" ht="21.95" thickBot="1">
      <c r="B413" s="351"/>
      <c r="C413" s="349" t="s">
        <v>3979</v>
      </c>
      <c r="D413" s="916"/>
      <c r="E413" s="918"/>
      <c r="F413" s="395"/>
      <c r="G413" s="336"/>
      <c r="H413" s="336"/>
      <c r="I413" s="336"/>
      <c r="J413" s="336"/>
      <c r="K413" s="336"/>
      <c r="L413" s="336"/>
    </row>
    <row r="414" spans="2:12">
      <c r="B414" s="351"/>
      <c r="C414" s="346" t="s">
        <v>3980</v>
      </c>
      <c r="D414" s="915"/>
      <c r="E414" s="917" t="s">
        <v>3981</v>
      </c>
      <c r="F414" s="395"/>
      <c r="G414" s="336"/>
      <c r="H414" s="336"/>
      <c r="I414" s="336"/>
      <c r="J414" s="336"/>
      <c r="K414" s="336"/>
      <c r="L414" s="336"/>
    </row>
    <row r="415" spans="2:12" ht="32.1" thickBot="1">
      <c r="B415" s="357"/>
      <c r="C415" s="349" t="s">
        <v>3982</v>
      </c>
      <c r="D415" s="916"/>
      <c r="E415" s="918"/>
      <c r="F415" s="395"/>
      <c r="G415" s="336"/>
      <c r="H415" s="336"/>
      <c r="I415" s="336"/>
      <c r="J415" s="336"/>
      <c r="K415" s="336"/>
      <c r="L415" s="336"/>
    </row>
    <row r="416" spans="2:12">
      <c r="B416" s="345" t="s">
        <v>3983</v>
      </c>
      <c r="C416" s="346" t="s">
        <v>3984</v>
      </c>
      <c r="D416" s="915"/>
      <c r="E416" s="917" t="s">
        <v>3985</v>
      </c>
      <c r="F416" s="395"/>
      <c r="G416" s="336"/>
      <c r="H416" s="336"/>
      <c r="I416" s="336"/>
      <c r="J416" s="336"/>
      <c r="K416" s="336"/>
      <c r="L416" s="336"/>
    </row>
    <row r="417" spans="2:12" ht="51.95" thickBot="1">
      <c r="B417" s="348" t="s">
        <v>3986</v>
      </c>
      <c r="C417" s="349" t="s">
        <v>3987</v>
      </c>
      <c r="D417" s="916"/>
      <c r="E417" s="918"/>
      <c r="F417" s="395"/>
      <c r="G417" s="336"/>
      <c r="H417" s="336"/>
      <c r="I417" s="336"/>
      <c r="J417" s="336"/>
      <c r="K417" s="336"/>
      <c r="L417" s="336"/>
    </row>
    <row r="418" spans="2:12">
      <c r="B418" s="351"/>
      <c r="C418" s="346" t="s">
        <v>3988</v>
      </c>
      <c r="D418" s="915"/>
      <c r="E418" s="917"/>
      <c r="F418" s="395"/>
      <c r="G418" s="336"/>
      <c r="H418" s="336"/>
      <c r="I418" s="336"/>
      <c r="J418" s="336"/>
      <c r="K418" s="336"/>
      <c r="L418" s="336"/>
    </row>
    <row r="419" spans="2:12" ht="32.1" thickBot="1">
      <c r="B419" s="351"/>
      <c r="C419" s="349" t="s">
        <v>3989</v>
      </c>
      <c r="D419" s="916"/>
      <c r="E419" s="918"/>
      <c r="F419" s="395"/>
      <c r="G419" s="336"/>
      <c r="H419" s="336"/>
      <c r="I419" s="336"/>
      <c r="J419" s="336"/>
      <c r="K419" s="336"/>
      <c r="L419" s="336"/>
    </row>
    <row r="420" spans="2:12">
      <c r="B420" s="351"/>
      <c r="C420" s="346" t="s">
        <v>3990</v>
      </c>
      <c r="D420" s="915"/>
      <c r="E420" s="917"/>
      <c r="F420" s="395"/>
      <c r="G420" s="336"/>
      <c r="H420" s="336"/>
      <c r="I420" s="336"/>
      <c r="J420" s="336"/>
      <c r="K420" s="336"/>
      <c r="L420" s="336"/>
    </row>
    <row r="421" spans="2:12" ht="21.95" thickBot="1">
      <c r="B421" s="351"/>
      <c r="C421" s="349" t="s">
        <v>3991</v>
      </c>
      <c r="D421" s="916"/>
      <c r="E421" s="918"/>
      <c r="F421" s="395"/>
      <c r="G421" s="336"/>
      <c r="H421" s="336"/>
      <c r="I421" s="336"/>
      <c r="J421" s="336"/>
      <c r="K421" s="336"/>
      <c r="L421" s="336"/>
    </row>
    <row r="422" spans="2:12">
      <c r="B422" s="351"/>
      <c r="C422" s="346" t="s">
        <v>3992</v>
      </c>
      <c r="D422" s="915"/>
      <c r="E422" s="917"/>
      <c r="F422" s="395"/>
      <c r="G422" s="336"/>
      <c r="H422" s="336"/>
      <c r="I422" s="336"/>
      <c r="J422" s="336"/>
      <c r="K422" s="336"/>
      <c r="L422" s="336"/>
    </row>
    <row r="423" spans="2:12" ht="32.1" thickBot="1">
      <c r="B423" s="351"/>
      <c r="C423" s="349" t="s">
        <v>3993</v>
      </c>
      <c r="D423" s="916"/>
      <c r="E423" s="918"/>
      <c r="F423" s="395"/>
      <c r="G423" s="336"/>
      <c r="H423" s="336"/>
      <c r="I423" s="336"/>
      <c r="J423" s="336"/>
      <c r="K423" s="336"/>
      <c r="L423" s="336"/>
    </row>
    <row r="424" spans="2:12">
      <c r="B424" s="351"/>
      <c r="C424" s="346" t="s">
        <v>3994</v>
      </c>
      <c r="D424" s="915"/>
      <c r="E424" s="917"/>
      <c r="F424" s="395"/>
      <c r="G424" s="336"/>
      <c r="H424" s="336"/>
      <c r="I424" s="336"/>
      <c r="J424" s="336"/>
      <c r="K424" s="336"/>
      <c r="L424" s="336"/>
    </row>
    <row r="425" spans="2:12" ht="51.95" thickBot="1">
      <c r="B425" s="351"/>
      <c r="C425" s="349" t="s">
        <v>3995</v>
      </c>
      <c r="D425" s="916"/>
      <c r="E425" s="918"/>
      <c r="F425" s="395"/>
      <c r="G425" s="336"/>
      <c r="H425" s="336"/>
      <c r="I425" s="336"/>
      <c r="J425" s="336"/>
      <c r="K425" s="336"/>
      <c r="L425" s="336"/>
    </row>
    <row r="426" spans="2:12">
      <c r="B426" s="351"/>
      <c r="C426" s="346" t="s">
        <v>3996</v>
      </c>
      <c r="D426" s="915"/>
      <c r="E426" s="917"/>
      <c r="F426" s="395"/>
      <c r="G426" s="336"/>
      <c r="H426" s="336"/>
      <c r="I426" s="336"/>
      <c r="J426" s="336"/>
      <c r="K426" s="336"/>
      <c r="L426" s="336"/>
    </row>
    <row r="427" spans="2:12" ht="15.95" thickBot="1">
      <c r="B427" s="351"/>
      <c r="C427" s="349" t="s">
        <v>3997</v>
      </c>
      <c r="D427" s="916"/>
      <c r="E427" s="918"/>
      <c r="F427" s="395"/>
      <c r="G427" s="336"/>
      <c r="H427" s="336"/>
      <c r="I427" s="336"/>
      <c r="J427" s="336"/>
      <c r="K427" s="336"/>
      <c r="L427" s="336"/>
    </row>
    <row r="428" spans="2:12">
      <c r="B428" s="351"/>
      <c r="C428" s="346" t="s">
        <v>3998</v>
      </c>
      <c r="D428" s="915"/>
      <c r="E428" s="917" t="s">
        <v>3999</v>
      </c>
      <c r="F428" s="395"/>
      <c r="G428" s="336"/>
      <c r="H428" s="336"/>
      <c r="I428" s="336"/>
      <c r="J428" s="336"/>
      <c r="K428" s="336"/>
      <c r="L428" s="336"/>
    </row>
    <row r="429" spans="2:12" ht="15.95" thickBot="1">
      <c r="B429" s="351"/>
      <c r="C429" s="349" t="s">
        <v>4000</v>
      </c>
      <c r="D429" s="916"/>
      <c r="E429" s="918"/>
      <c r="F429" s="395"/>
      <c r="G429" s="336"/>
      <c r="H429" s="336"/>
      <c r="I429" s="336"/>
      <c r="J429" s="336"/>
      <c r="K429" s="336"/>
      <c r="L429" s="336"/>
    </row>
    <row r="430" spans="2:12">
      <c r="B430" s="351"/>
      <c r="C430" s="346" t="s">
        <v>4001</v>
      </c>
      <c r="D430" s="915"/>
      <c r="E430" s="917" t="s">
        <v>4002</v>
      </c>
      <c r="F430" s="395"/>
      <c r="G430" s="336"/>
      <c r="H430" s="336"/>
      <c r="I430" s="336"/>
      <c r="J430" s="336"/>
      <c r="K430" s="336"/>
      <c r="L430" s="336"/>
    </row>
    <row r="431" spans="2:12" ht="42" thickBot="1">
      <c r="B431" s="357"/>
      <c r="C431" s="349" t="s">
        <v>4003</v>
      </c>
      <c r="D431" s="916"/>
      <c r="E431" s="918"/>
      <c r="F431" s="395"/>
      <c r="G431" s="336"/>
      <c r="H431" s="336"/>
      <c r="I431" s="336"/>
      <c r="J431" s="336"/>
      <c r="K431" s="336"/>
      <c r="L431" s="336"/>
    </row>
    <row r="432" spans="2:12">
      <c r="B432" s="345" t="s">
        <v>4004</v>
      </c>
      <c r="C432" s="346" t="s">
        <v>4005</v>
      </c>
      <c r="D432" s="915"/>
      <c r="E432" s="917" t="s">
        <v>4006</v>
      </c>
      <c r="F432" s="395"/>
      <c r="G432" s="336"/>
      <c r="H432" s="336"/>
      <c r="I432" s="336"/>
      <c r="J432" s="336"/>
      <c r="K432" s="336"/>
      <c r="L432" s="336"/>
    </row>
    <row r="433" spans="2:12" ht="42" thickBot="1">
      <c r="B433" s="348" t="s">
        <v>4007</v>
      </c>
      <c r="C433" s="349" t="s">
        <v>4008</v>
      </c>
      <c r="D433" s="916"/>
      <c r="E433" s="918"/>
      <c r="F433" s="395"/>
      <c r="G433" s="336"/>
      <c r="H433" s="336"/>
      <c r="I433" s="336"/>
      <c r="J433" s="336"/>
      <c r="K433" s="336"/>
      <c r="L433" s="336"/>
    </row>
    <row r="434" spans="2:12">
      <c r="B434" s="351"/>
      <c r="C434" s="346" t="s">
        <v>4009</v>
      </c>
      <c r="D434" s="915"/>
      <c r="E434" s="917" t="s">
        <v>4010</v>
      </c>
      <c r="F434" s="395"/>
      <c r="G434" s="336"/>
      <c r="H434" s="336"/>
      <c r="I434" s="336"/>
      <c r="J434" s="336"/>
      <c r="K434" s="336"/>
      <c r="L434" s="336"/>
    </row>
    <row r="435" spans="2:12" ht="15.95" thickBot="1">
      <c r="B435" s="351"/>
      <c r="C435" s="349" t="s">
        <v>4011</v>
      </c>
      <c r="D435" s="916"/>
      <c r="E435" s="918"/>
      <c r="F435" s="395"/>
      <c r="G435" s="336"/>
      <c r="H435" s="336"/>
      <c r="I435" s="336"/>
      <c r="J435" s="336"/>
      <c r="K435" s="336"/>
      <c r="L435" s="336"/>
    </row>
    <row r="436" spans="2:12">
      <c r="B436" s="351"/>
      <c r="C436" s="346" t="s">
        <v>4012</v>
      </c>
      <c r="D436" s="915"/>
      <c r="E436" s="917" t="s">
        <v>4013</v>
      </c>
      <c r="F436" s="395"/>
      <c r="G436" s="336"/>
      <c r="H436" s="336"/>
      <c r="I436" s="336"/>
      <c r="J436" s="336"/>
      <c r="K436" s="336"/>
      <c r="L436" s="336"/>
    </row>
    <row r="437" spans="2:12" ht="15.95" thickBot="1">
      <c r="B437" s="351"/>
      <c r="C437" s="349" t="s">
        <v>4014</v>
      </c>
      <c r="D437" s="916"/>
      <c r="E437" s="918"/>
      <c r="F437" s="395"/>
      <c r="G437" s="336"/>
      <c r="H437" s="336"/>
      <c r="I437" s="336"/>
      <c r="J437" s="336"/>
      <c r="K437" s="336"/>
      <c r="L437" s="336"/>
    </row>
    <row r="438" spans="2:12">
      <c r="B438" s="351"/>
      <c r="C438" s="346" t="s">
        <v>4015</v>
      </c>
      <c r="D438" s="915"/>
      <c r="E438" s="917" t="s">
        <v>4016</v>
      </c>
      <c r="F438" s="395"/>
      <c r="G438" s="336"/>
      <c r="H438" s="336"/>
      <c r="I438" s="336"/>
      <c r="J438" s="336"/>
      <c r="K438" s="336"/>
      <c r="L438" s="336"/>
    </row>
    <row r="439" spans="2:12" ht="21.95" thickBot="1">
      <c r="B439" s="351"/>
      <c r="C439" s="349" t="s">
        <v>4017</v>
      </c>
      <c r="D439" s="916"/>
      <c r="E439" s="918"/>
      <c r="F439" s="395"/>
      <c r="G439" s="336"/>
      <c r="H439" s="336"/>
      <c r="I439" s="336"/>
      <c r="J439" s="336"/>
      <c r="K439" s="336"/>
      <c r="L439" s="336"/>
    </row>
    <row r="440" spans="2:12">
      <c r="B440" s="351"/>
      <c r="C440" s="346" t="s">
        <v>4018</v>
      </c>
      <c r="D440" s="915"/>
      <c r="E440" s="917"/>
      <c r="F440" s="395"/>
      <c r="G440" s="336"/>
      <c r="H440" s="336"/>
      <c r="I440" s="336"/>
      <c r="J440" s="336"/>
      <c r="K440" s="336"/>
      <c r="L440" s="336"/>
    </row>
    <row r="441" spans="2:12" ht="21.95" thickBot="1">
      <c r="B441" s="351"/>
      <c r="C441" s="349" t="s">
        <v>4019</v>
      </c>
      <c r="D441" s="916"/>
      <c r="E441" s="918"/>
      <c r="F441" s="395"/>
      <c r="G441" s="336"/>
      <c r="H441" s="336"/>
      <c r="I441" s="336"/>
      <c r="J441" s="336"/>
      <c r="K441" s="336"/>
      <c r="L441" s="336"/>
    </row>
    <row r="442" spans="2:12">
      <c r="B442" s="351"/>
      <c r="C442" s="346" t="s">
        <v>4020</v>
      </c>
      <c r="D442" s="915"/>
      <c r="E442" s="917"/>
      <c r="F442" s="395"/>
      <c r="G442" s="336"/>
      <c r="H442" s="336"/>
      <c r="I442" s="336"/>
      <c r="J442" s="336"/>
      <c r="K442" s="336"/>
      <c r="L442" s="336"/>
    </row>
    <row r="443" spans="2:12" ht="15.95" thickBot="1">
      <c r="B443" s="351"/>
      <c r="C443" s="349" t="s">
        <v>4021</v>
      </c>
      <c r="D443" s="916"/>
      <c r="E443" s="918"/>
      <c r="F443" s="395"/>
      <c r="G443" s="336"/>
      <c r="H443" s="336"/>
      <c r="I443" s="336"/>
      <c r="J443" s="336"/>
      <c r="K443" s="336"/>
      <c r="L443" s="336"/>
    </row>
    <row r="444" spans="2:12">
      <c r="B444" s="351"/>
      <c r="C444" s="346" t="s">
        <v>4022</v>
      </c>
      <c r="D444" s="915"/>
      <c r="E444" s="917" t="s">
        <v>4023</v>
      </c>
      <c r="F444" s="395"/>
      <c r="G444" s="336"/>
      <c r="H444" s="336"/>
      <c r="I444" s="336"/>
      <c r="J444" s="336"/>
      <c r="K444" s="336"/>
      <c r="L444" s="336"/>
    </row>
    <row r="445" spans="2:12" ht="21.95" thickBot="1">
      <c r="B445" s="351"/>
      <c r="C445" s="349" t="s">
        <v>4024</v>
      </c>
      <c r="D445" s="916"/>
      <c r="E445" s="918"/>
      <c r="F445" s="395"/>
      <c r="G445" s="336"/>
      <c r="H445" s="336"/>
      <c r="I445" s="336"/>
      <c r="J445" s="336"/>
      <c r="K445" s="336"/>
      <c r="L445" s="336"/>
    </row>
    <row r="446" spans="2:12">
      <c r="B446" s="351"/>
      <c r="C446" s="346" t="s">
        <v>4025</v>
      </c>
      <c r="D446" s="915"/>
      <c r="E446" s="917" t="s">
        <v>4026</v>
      </c>
      <c r="F446" s="395"/>
      <c r="G446" s="336"/>
      <c r="H446" s="336"/>
      <c r="I446" s="336"/>
      <c r="J446" s="336"/>
      <c r="K446" s="336"/>
      <c r="L446" s="336"/>
    </row>
    <row r="447" spans="2:12" ht="21.95" thickBot="1">
      <c r="B447" s="351"/>
      <c r="C447" s="349" t="s">
        <v>4027</v>
      </c>
      <c r="D447" s="916"/>
      <c r="E447" s="918"/>
      <c r="F447" s="395"/>
      <c r="G447" s="336"/>
      <c r="H447" s="336"/>
      <c r="I447" s="336"/>
      <c r="J447" s="336"/>
      <c r="K447" s="336"/>
      <c r="L447" s="336"/>
    </row>
    <row r="448" spans="2:12">
      <c r="B448" s="351"/>
      <c r="C448" s="346" t="s">
        <v>4028</v>
      </c>
      <c r="D448" s="915"/>
      <c r="E448" s="917"/>
      <c r="F448" s="395"/>
      <c r="G448" s="336"/>
      <c r="H448" s="336"/>
      <c r="I448" s="336"/>
      <c r="J448" s="336"/>
      <c r="K448" s="336"/>
      <c r="L448" s="336"/>
    </row>
    <row r="449" spans="2:12" ht="15.95" thickBot="1">
      <c r="B449" s="351"/>
      <c r="C449" s="349" t="s">
        <v>4029</v>
      </c>
      <c r="D449" s="916"/>
      <c r="E449" s="918"/>
      <c r="F449" s="395"/>
      <c r="G449" s="336"/>
      <c r="H449" s="336"/>
      <c r="I449" s="336"/>
      <c r="J449" s="336"/>
      <c r="K449" s="336"/>
      <c r="L449" s="336"/>
    </row>
    <row r="450" spans="2:12">
      <c r="B450" s="351"/>
      <c r="C450" s="346" t="s">
        <v>4030</v>
      </c>
      <c r="D450" s="915"/>
      <c r="E450" s="917"/>
      <c r="F450" s="395"/>
      <c r="G450" s="336"/>
      <c r="H450" s="336"/>
      <c r="I450" s="336"/>
      <c r="J450" s="336"/>
      <c r="K450" s="336"/>
      <c r="L450" s="336"/>
    </row>
    <row r="451" spans="2:12" ht="21.95" thickBot="1">
      <c r="B451" s="357"/>
      <c r="C451" s="349" t="s">
        <v>4031</v>
      </c>
      <c r="D451" s="916"/>
      <c r="E451" s="918"/>
      <c r="F451" s="395"/>
      <c r="G451" s="336"/>
      <c r="H451" s="336"/>
      <c r="I451" s="336"/>
      <c r="J451" s="336"/>
      <c r="K451" s="336"/>
      <c r="L451" s="336"/>
    </row>
    <row r="452" spans="2:12">
      <c r="B452" s="348"/>
      <c r="C452" s="346" t="s">
        <v>4032</v>
      </c>
      <c r="D452" s="915"/>
      <c r="E452" s="917"/>
      <c r="F452" s="395"/>
      <c r="G452" s="336"/>
      <c r="H452" s="336"/>
      <c r="I452" s="336"/>
      <c r="J452" s="336"/>
      <c r="K452" s="336"/>
      <c r="L452" s="336"/>
    </row>
    <row r="453" spans="2:12">
      <c r="B453" s="348"/>
      <c r="C453" s="370" t="s">
        <v>4033</v>
      </c>
      <c r="D453" s="930"/>
      <c r="E453" s="931"/>
      <c r="F453" s="395"/>
      <c r="G453" s="336"/>
      <c r="H453" s="336"/>
      <c r="I453" s="336"/>
      <c r="J453" s="336"/>
      <c r="K453" s="336"/>
      <c r="L453" s="336"/>
    </row>
    <row r="454" spans="2:12">
      <c r="B454" s="348"/>
      <c r="C454" s="371"/>
      <c r="D454" s="930"/>
      <c r="E454" s="931"/>
      <c r="F454" s="395"/>
      <c r="G454" s="336"/>
      <c r="H454" s="336"/>
      <c r="I454" s="336"/>
      <c r="J454" s="336"/>
      <c r="K454" s="336"/>
      <c r="L454" s="336"/>
    </row>
    <row r="455" spans="2:12">
      <c r="B455" s="348"/>
      <c r="C455" s="371"/>
      <c r="D455" s="930"/>
      <c r="E455" s="931"/>
      <c r="F455" s="395"/>
      <c r="G455" s="336"/>
      <c r="H455" s="336"/>
      <c r="I455" s="336"/>
      <c r="J455" s="336"/>
      <c r="K455" s="336"/>
      <c r="L455" s="336"/>
    </row>
    <row r="456" spans="2:12">
      <c r="B456" s="348"/>
      <c r="C456" s="371"/>
      <c r="D456" s="930"/>
      <c r="E456" s="931"/>
      <c r="F456" s="395"/>
      <c r="G456" s="336"/>
      <c r="H456" s="336"/>
      <c r="I456" s="336"/>
      <c r="J456" s="336"/>
      <c r="K456" s="336"/>
      <c r="L456" s="336"/>
    </row>
    <row r="457" spans="2:12">
      <c r="B457" s="348"/>
      <c r="C457" s="371"/>
      <c r="D457" s="930"/>
      <c r="E457" s="931"/>
      <c r="F457" s="395"/>
      <c r="G457" s="336"/>
      <c r="H457" s="336"/>
      <c r="I457" s="336"/>
      <c r="J457" s="336"/>
      <c r="K457" s="336"/>
      <c r="L457" s="336"/>
    </row>
    <row r="458" spans="2:12">
      <c r="B458" s="348"/>
      <c r="C458" s="371"/>
      <c r="D458" s="930"/>
      <c r="E458" s="931"/>
      <c r="F458" s="395"/>
      <c r="G458" s="336"/>
      <c r="H458" s="336"/>
      <c r="I458" s="336"/>
      <c r="J458" s="336"/>
      <c r="K458" s="336"/>
      <c r="L458" s="336"/>
    </row>
    <row r="459" spans="2:12">
      <c r="B459" s="345" t="s">
        <v>4034</v>
      </c>
      <c r="C459" s="371"/>
      <c r="D459" s="930"/>
      <c r="E459" s="931"/>
      <c r="F459" s="395"/>
      <c r="G459" s="336"/>
      <c r="H459" s="336"/>
      <c r="I459" s="336"/>
      <c r="J459" s="336"/>
      <c r="K459" s="336"/>
      <c r="L459" s="336"/>
    </row>
    <row r="460" spans="2:12" ht="21.6">
      <c r="B460" s="348" t="s">
        <v>4035</v>
      </c>
      <c r="C460" s="371"/>
      <c r="D460" s="930"/>
      <c r="E460" s="931"/>
      <c r="F460" s="395"/>
      <c r="G460" s="336"/>
      <c r="H460" s="336"/>
      <c r="I460" s="336"/>
      <c r="J460" s="336"/>
      <c r="K460" s="336"/>
      <c r="L460" s="336"/>
    </row>
    <row r="461" spans="2:12" ht="15.95" thickBot="1">
      <c r="B461" s="348"/>
      <c r="C461" s="372"/>
      <c r="D461" s="916"/>
      <c r="E461" s="918"/>
      <c r="F461" s="395"/>
      <c r="G461" s="336"/>
      <c r="H461" s="336"/>
      <c r="I461" s="336"/>
      <c r="J461" s="336"/>
      <c r="K461" s="336"/>
      <c r="L461" s="336"/>
    </row>
    <row r="462" spans="2:12">
      <c r="B462" s="348"/>
      <c r="C462" s="346" t="s">
        <v>4036</v>
      </c>
      <c r="D462" s="915"/>
      <c r="E462" s="917"/>
      <c r="F462" s="395"/>
      <c r="G462" s="336"/>
      <c r="H462" s="336"/>
      <c r="I462" s="336"/>
      <c r="J462" s="336"/>
      <c r="K462" s="336"/>
      <c r="L462" s="336"/>
    </row>
    <row r="463" spans="2:12" ht="15.95" thickBot="1">
      <c r="B463" s="348"/>
      <c r="C463" s="349" t="s">
        <v>4037</v>
      </c>
      <c r="D463" s="916"/>
      <c r="E463" s="918"/>
      <c r="F463" s="395"/>
      <c r="G463" s="336"/>
      <c r="H463" s="336"/>
      <c r="I463" s="336"/>
      <c r="J463" s="336"/>
      <c r="K463" s="336"/>
      <c r="L463" s="336"/>
    </row>
    <row r="464" spans="2:12">
      <c r="B464" s="348"/>
      <c r="C464" s="346" t="s">
        <v>4038</v>
      </c>
      <c r="D464" s="915"/>
      <c r="E464" s="917"/>
      <c r="F464" s="395"/>
      <c r="G464" s="336"/>
      <c r="H464" s="336"/>
      <c r="I464" s="336"/>
      <c r="J464" s="336"/>
      <c r="K464" s="336"/>
      <c r="L464" s="336"/>
    </row>
    <row r="465" spans="2:12" ht="15.95" thickBot="1">
      <c r="B465" s="348"/>
      <c r="C465" s="349" t="s">
        <v>4039</v>
      </c>
      <c r="D465" s="916"/>
      <c r="E465" s="918"/>
      <c r="F465" s="395"/>
      <c r="G465" s="336"/>
      <c r="H465" s="336"/>
      <c r="I465" s="336"/>
      <c r="J465" s="336"/>
      <c r="K465" s="336"/>
      <c r="L465" s="336"/>
    </row>
    <row r="466" spans="2:12">
      <c r="B466" s="348"/>
      <c r="C466" s="346" t="s">
        <v>4040</v>
      </c>
      <c r="D466" s="915"/>
      <c r="E466" s="917" t="s">
        <v>4041</v>
      </c>
      <c r="F466" s="395"/>
      <c r="G466" s="336"/>
      <c r="H466" s="336"/>
      <c r="I466" s="336"/>
      <c r="J466" s="336"/>
      <c r="K466" s="336"/>
      <c r="L466" s="336"/>
    </row>
    <row r="467" spans="2:12" ht="21.95" thickBot="1">
      <c r="B467" s="348"/>
      <c r="C467" s="349" t="s">
        <v>4042</v>
      </c>
      <c r="D467" s="916"/>
      <c r="E467" s="918"/>
      <c r="F467" s="395"/>
      <c r="G467" s="336"/>
      <c r="H467" s="336"/>
      <c r="I467" s="336"/>
      <c r="J467" s="336"/>
      <c r="K467" s="336"/>
      <c r="L467" s="336"/>
    </row>
    <row r="468" spans="2:12">
      <c r="B468" s="348"/>
      <c r="C468" s="346" t="s">
        <v>4043</v>
      </c>
      <c r="D468" s="915"/>
      <c r="E468" s="917"/>
      <c r="F468" s="395"/>
      <c r="G468" s="336"/>
      <c r="H468" s="336"/>
      <c r="I468" s="336"/>
      <c r="J468" s="336"/>
      <c r="K468" s="336"/>
      <c r="L468" s="336"/>
    </row>
    <row r="469" spans="2:12" ht="21.95" thickBot="1">
      <c r="B469" s="351"/>
      <c r="C469" s="349" t="s">
        <v>4044</v>
      </c>
      <c r="D469" s="916"/>
      <c r="E469" s="918"/>
      <c r="F469" s="395"/>
      <c r="G469" s="336"/>
      <c r="H469" s="336"/>
      <c r="I469" s="336"/>
      <c r="J469" s="336"/>
      <c r="K469" s="336"/>
      <c r="L469" s="336"/>
    </row>
    <row r="470" spans="2:12">
      <c r="B470" s="351"/>
      <c r="C470" s="346" t="s">
        <v>4045</v>
      </c>
      <c r="D470" s="915"/>
      <c r="E470" s="917"/>
      <c r="F470" s="395"/>
      <c r="G470" s="336"/>
      <c r="H470" s="336"/>
      <c r="I470" s="336"/>
      <c r="J470" s="336"/>
      <c r="K470" s="336"/>
      <c r="L470" s="336"/>
    </row>
    <row r="471" spans="2:12" ht="32.1" thickBot="1">
      <c r="B471" s="351"/>
      <c r="C471" s="349" t="s">
        <v>4046</v>
      </c>
      <c r="D471" s="916"/>
      <c r="E471" s="918"/>
      <c r="F471" s="395"/>
      <c r="G471" s="336"/>
      <c r="H471" s="336"/>
      <c r="I471" s="336"/>
      <c r="J471" s="336"/>
      <c r="K471" s="336"/>
      <c r="L471" s="336"/>
    </row>
    <row r="472" spans="2:12">
      <c r="B472" s="351"/>
      <c r="C472" s="346" t="s">
        <v>4047</v>
      </c>
      <c r="D472" s="915"/>
      <c r="E472" s="917" t="s">
        <v>4048</v>
      </c>
      <c r="F472" s="395"/>
      <c r="G472" s="336"/>
      <c r="H472" s="336"/>
      <c r="I472" s="336"/>
      <c r="J472" s="336"/>
      <c r="K472" s="336"/>
      <c r="L472" s="336"/>
    </row>
    <row r="473" spans="2:12" ht="32.1" thickBot="1">
      <c r="B473" s="351"/>
      <c r="C473" s="349" t="s">
        <v>4049</v>
      </c>
      <c r="D473" s="916"/>
      <c r="E473" s="918"/>
      <c r="F473" s="395"/>
      <c r="G473" s="336"/>
      <c r="H473" s="336"/>
      <c r="I473" s="336"/>
      <c r="J473" s="336"/>
      <c r="K473" s="336"/>
      <c r="L473" s="336"/>
    </row>
    <row r="474" spans="2:12">
      <c r="B474" s="351"/>
      <c r="C474" s="346" t="s">
        <v>4050</v>
      </c>
      <c r="D474" s="915"/>
      <c r="E474" s="917"/>
      <c r="F474" s="395"/>
      <c r="G474" s="336"/>
      <c r="H474" s="336"/>
      <c r="I474" s="336"/>
      <c r="J474" s="336"/>
      <c r="K474" s="336"/>
      <c r="L474" s="336"/>
    </row>
    <row r="475" spans="2:12" ht="15.95" thickBot="1">
      <c r="B475" s="357"/>
      <c r="C475" s="349" t="s">
        <v>4051</v>
      </c>
      <c r="D475" s="916"/>
      <c r="E475" s="918"/>
      <c r="F475" s="395"/>
      <c r="G475" s="336"/>
      <c r="H475" s="336"/>
      <c r="I475" s="336"/>
      <c r="J475" s="336"/>
      <c r="K475" s="336"/>
      <c r="L475" s="336"/>
    </row>
    <row r="476" spans="2:12">
      <c r="B476" s="345" t="s">
        <v>4052</v>
      </c>
      <c r="C476" s="915"/>
      <c r="D476" s="915"/>
      <c r="E476" s="917"/>
      <c r="F476" s="395"/>
      <c r="G476" s="336"/>
      <c r="H476" s="336"/>
      <c r="I476" s="336"/>
      <c r="J476" s="336"/>
      <c r="K476" s="336"/>
      <c r="L476" s="336"/>
    </row>
    <row r="477" spans="2:12" ht="32.1" thickBot="1">
      <c r="B477" s="350" t="s">
        <v>4053</v>
      </c>
      <c r="C477" s="916"/>
      <c r="D477" s="916"/>
      <c r="E477" s="918"/>
      <c r="F477" s="395"/>
      <c r="G477" s="336"/>
      <c r="H477" s="336"/>
      <c r="I477" s="336"/>
      <c r="J477" s="336"/>
      <c r="K477" s="336"/>
      <c r="L477" s="336"/>
    </row>
    <row r="478" spans="2:12">
      <c r="B478" s="345" t="s">
        <v>4054</v>
      </c>
      <c r="C478" s="915"/>
      <c r="D478" s="915"/>
      <c r="E478" s="917"/>
      <c r="F478" s="395"/>
      <c r="G478" s="336"/>
      <c r="H478" s="336"/>
      <c r="I478" s="336"/>
      <c r="J478" s="336"/>
      <c r="K478" s="336"/>
      <c r="L478" s="336"/>
    </row>
    <row r="479" spans="2:12" ht="42" thickBot="1">
      <c r="B479" s="350" t="s">
        <v>4055</v>
      </c>
      <c r="C479" s="916"/>
      <c r="D479" s="916"/>
      <c r="E479" s="918"/>
      <c r="F479" s="395"/>
      <c r="G479" s="336"/>
      <c r="H479" s="336"/>
      <c r="I479" s="336"/>
      <c r="J479" s="336"/>
      <c r="K479" s="336"/>
      <c r="L479" s="336"/>
    </row>
    <row r="480" spans="2:12">
      <c r="B480" s="396" t="s">
        <v>3843</v>
      </c>
      <c r="E480" s="398"/>
      <c r="F480" s="399"/>
      <c r="G480" s="336"/>
      <c r="H480" s="336"/>
      <c r="I480" s="336"/>
      <c r="J480" s="336"/>
      <c r="K480" s="336"/>
      <c r="L480" s="336"/>
    </row>
    <row r="481" spans="2:12" ht="15.95" thickBot="1">
      <c r="B481" s="940" t="s">
        <v>4056</v>
      </c>
      <c r="C481" s="941"/>
      <c r="D481" s="941"/>
      <c r="E481" s="942"/>
      <c r="F481" s="399"/>
      <c r="G481" s="336"/>
      <c r="H481" s="336"/>
      <c r="I481" s="336"/>
      <c r="J481" s="336"/>
      <c r="K481" s="336"/>
      <c r="L481" s="336"/>
    </row>
    <row r="482" spans="2:12">
      <c r="B482" s="345" t="s">
        <v>4057</v>
      </c>
      <c r="C482" s="915"/>
      <c r="D482" s="915"/>
      <c r="E482" s="917"/>
      <c r="F482" s="395"/>
      <c r="G482" s="336"/>
      <c r="H482" s="336"/>
      <c r="I482" s="336"/>
      <c r="J482" s="336"/>
      <c r="K482" s="336"/>
      <c r="L482" s="336"/>
    </row>
    <row r="483" spans="2:12" ht="15.95" thickBot="1">
      <c r="B483" s="350" t="s">
        <v>4058</v>
      </c>
      <c r="C483" s="916"/>
      <c r="D483" s="916"/>
      <c r="E483" s="918"/>
      <c r="F483" s="395"/>
      <c r="G483" s="336"/>
      <c r="H483" s="336"/>
      <c r="I483" s="336"/>
      <c r="J483" s="336"/>
      <c r="K483" s="336"/>
      <c r="L483" s="336"/>
    </row>
    <row r="484" spans="2:12">
      <c r="B484" s="345" t="s">
        <v>4059</v>
      </c>
      <c r="C484" s="915"/>
      <c r="D484" s="915"/>
      <c r="E484" s="917" t="s">
        <v>4060</v>
      </c>
      <c r="F484" s="395"/>
      <c r="G484" s="336"/>
      <c r="H484" s="336"/>
      <c r="I484" s="336"/>
      <c r="J484" s="336"/>
      <c r="K484" s="336"/>
      <c r="L484" s="336"/>
    </row>
    <row r="485" spans="2:12" ht="51.95" thickBot="1">
      <c r="B485" s="350" t="s">
        <v>4061</v>
      </c>
      <c r="C485" s="916"/>
      <c r="D485" s="916"/>
      <c r="E485" s="918"/>
      <c r="F485" s="395"/>
      <c r="G485" s="336"/>
      <c r="H485" s="336"/>
      <c r="I485" s="336"/>
      <c r="J485" s="336"/>
      <c r="K485" s="336"/>
      <c r="L485" s="336"/>
    </row>
    <row r="486" spans="2:12">
      <c r="B486" s="345" t="s">
        <v>4062</v>
      </c>
      <c r="C486" s="346" t="s">
        <v>4063</v>
      </c>
      <c r="D486" s="915"/>
      <c r="E486" s="917"/>
      <c r="F486" s="395"/>
      <c r="G486" s="336"/>
      <c r="H486" s="336"/>
      <c r="I486" s="336"/>
      <c r="J486" s="336"/>
      <c r="K486" s="336"/>
      <c r="L486" s="336"/>
    </row>
    <row r="487" spans="2:12" ht="32.1" thickBot="1">
      <c r="B487" s="348" t="s">
        <v>4064</v>
      </c>
      <c r="C487" s="349" t="s">
        <v>4065</v>
      </c>
      <c r="D487" s="916"/>
      <c r="E487" s="918"/>
      <c r="F487" s="395"/>
      <c r="G487" s="336"/>
      <c r="H487" s="336"/>
      <c r="I487" s="336"/>
      <c r="J487" s="336"/>
      <c r="K487" s="336"/>
      <c r="L487" s="336"/>
    </row>
    <row r="488" spans="2:12">
      <c r="B488" s="351"/>
      <c r="C488" s="346" t="s">
        <v>4066</v>
      </c>
      <c r="D488" s="915"/>
      <c r="E488" s="917"/>
      <c r="F488" s="395"/>
      <c r="G488" s="336"/>
      <c r="H488" s="336"/>
      <c r="I488" s="336"/>
      <c r="J488" s="336"/>
      <c r="K488" s="336"/>
      <c r="L488" s="336"/>
    </row>
    <row r="489" spans="2:12" ht="15.95" thickBot="1">
      <c r="B489" s="351"/>
      <c r="C489" s="349" t="s">
        <v>4067</v>
      </c>
      <c r="D489" s="916"/>
      <c r="E489" s="918"/>
      <c r="F489" s="395"/>
      <c r="G489" s="336"/>
      <c r="H489" s="336"/>
      <c r="I489" s="336"/>
      <c r="J489" s="336"/>
      <c r="K489" s="336"/>
      <c r="L489" s="336"/>
    </row>
    <row r="490" spans="2:12">
      <c r="B490" s="351"/>
      <c r="C490" s="346" t="s">
        <v>4068</v>
      </c>
      <c r="D490" s="915"/>
      <c r="E490" s="917"/>
      <c r="F490" s="395"/>
      <c r="G490" s="336"/>
      <c r="H490" s="336"/>
      <c r="I490" s="336"/>
      <c r="J490" s="336"/>
      <c r="K490" s="336"/>
      <c r="L490" s="336"/>
    </row>
    <row r="491" spans="2:12" ht="15.95" thickBot="1">
      <c r="B491" s="351"/>
      <c r="C491" s="349" t="s">
        <v>4069</v>
      </c>
      <c r="D491" s="916"/>
      <c r="E491" s="918"/>
      <c r="F491" s="395"/>
      <c r="G491" s="336"/>
      <c r="H491" s="336"/>
      <c r="I491" s="336"/>
      <c r="J491" s="336"/>
      <c r="K491" s="336"/>
      <c r="L491" s="336"/>
    </row>
    <row r="492" spans="2:12">
      <c r="B492" s="351"/>
      <c r="C492" s="346" t="s">
        <v>4070</v>
      </c>
      <c r="D492" s="915"/>
      <c r="E492" s="917" t="s">
        <v>4071</v>
      </c>
      <c r="F492" s="395"/>
      <c r="G492" s="336"/>
      <c r="H492" s="336"/>
      <c r="I492" s="336"/>
      <c r="J492" s="336"/>
      <c r="K492" s="336"/>
      <c r="L492" s="336"/>
    </row>
    <row r="493" spans="2:12" ht="15.95" thickBot="1">
      <c r="B493" s="351"/>
      <c r="C493" s="349" t="s">
        <v>4072</v>
      </c>
      <c r="D493" s="916"/>
      <c r="E493" s="918"/>
      <c r="F493" s="395"/>
      <c r="G493" s="336"/>
      <c r="H493" s="336"/>
      <c r="I493" s="336"/>
      <c r="J493" s="336"/>
      <c r="K493" s="336"/>
      <c r="L493" s="336"/>
    </row>
    <row r="494" spans="2:12">
      <c r="B494" s="351"/>
      <c r="C494" s="346" t="s">
        <v>4073</v>
      </c>
      <c r="D494" s="915"/>
      <c r="E494" s="917"/>
      <c r="F494" s="395"/>
      <c r="G494" s="336"/>
      <c r="H494" s="336"/>
      <c r="I494" s="336"/>
      <c r="J494" s="336"/>
      <c r="K494" s="336"/>
      <c r="L494" s="336"/>
    </row>
    <row r="495" spans="2:12" ht="42" thickBot="1">
      <c r="B495" s="351"/>
      <c r="C495" s="349" t="s">
        <v>4074</v>
      </c>
      <c r="D495" s="916"/>
      <c r="E495" s="918"/>
      <c r="F495" s="395"/>
      <c r="G495" s="336"/>
      <c r="H495" s="336"/>
      <c r="I495" s="336"/>
      <c r="J495" s="336"/>
      <c r="K495" s="336"/>
      <c r="L495" s="336"/>
    </row>
    <row r="496" spans="2:12">
      <c r="B496" s="351"/>
      <c r="C496" s="346" t="s">
        <v>4075</v>
      </c>
      <c r="D496" s="915"/>
      <c r="E496" s="917"/>
      <c r="F496" s="395"/>
      <c r="G496" s="336"/>
      <c r="H496" s="336"/>
      <c r="I496" s="336"/>
      <c r="J496" s="336"/>
      <c r="K496" s="336"/>
      <c r="L496" s="336"/>
    </row>
    <row r="497" spans="2:12" ht="15.95" thickBot="1">
      <c r="B497" s="351"/>
      <c r="C497" s="349" t="s">
        <v>4076</v>
      </c>
      <c r="D497" s="916"/>
      <c r="E497" s="918"/>
      <c r="F497" s="395"/>
      <c r="G497" s="336"/>
      <c r="H497" s="336"/>
      <c r="I497" s="336"/>
      <c r="J497" s="336"/>
      <c r="K497" s="336"/>
      <c r="L497" s="336"/>
    </row>
    <row r="498" spans="2:12">
      <c r="B498" s="351"/>
      <c r="C498" s="346" t="s">
        <v>4077</v>
      </c>
      <c r="D498" s="915"/>
      <c r="E498" s="917"/>
      <c r="F498" s="395"/>
      <c r="G498" s="336"/>
      <c r="H498" s="336"/>
      <c r="I498" s="336"/>
      <c r="J498" s="336"/>
      <c r="K498" s="336"/>
      <c r="L498" s="336"/>
    </row>
    <row r="499" spans="2:12" ht="21.95" thickBot="1">
      <c r="B499" s="357"/>
      <c r="C499" s="349" t="s">
        <v>4078</v>
      </c>
      <c r="D499" s="916"/>
      <c r="E499" s="918"/>
      <c r="F499" s="395"/>
      <c r="G499" s="336"/>
      <c r="H499" s="336"/>
      <c r="I499" s="336"/>
      <c r="J499" s="336"/>
      <c r="K499" s="336"/>
      <c r="L499" s="336"/>
    </row>
    <row r="500" spans="2:12" ht="15" customHeight="1">
      <c r="B500" s="345" t="s">
        <v>4079</v>
      </c>
      <c r="C500" s="346" t="s">
        <v>4080</v>
      </c>
      <c r="D500" s="915"/>
      <c r="E500" s="917" t="s">
        <v>4081</v>
      </c>
      <c r="F500" s="395"/>
      <c r="G500" s="336"/>
      <c r="H500" s="336"/>
      <c r="I500" s="336"/>
      <c r="J500" s="336"/>
      <c r="K500" s="336"/>
      <c r="L500" s="336"/>
    </row>
    <row r="501" spans="2:12" ht="32.1" thickBot="1">
      <c r="B501" s="348" t="s">
        <v>4082</v>
      </c>
      <c r="C501" s="349" t="s">
        <v>4083</v>
      </c>
      <c r="D501" s="916"/>
      <c r="E501" s="918"/>
      <c r="F501" s="395"/>
      <c r="G501" s="336"/>
      <c r="H501" s="336"/>
      <c r="I501" s="336"/>
      <c r="J501" s="336"/>
      <c r="K501" s="336"/>
      <c r="L501" s="336"/>
    </row>
    <row r="502" spans="2:12">
      <c r="B502" s="351"/>
      <c r="C502" s="346" t="s">
        <v>4084</v>
      </c>
      <c r="D502" s="915"/>
      <c r="E502" s="917"/>
      <c r="F502" s="395"/>
      <c r="G502" s="336"/>
      <c r="H502" s="336"/>
      <c r="I502" s="336"/>
      <c r="J502" s="336"/>
      <c r="K502" s="336"/>
      <c r="L502" s="336"/>
    </row>
    <row r="503" spans="2:12" ht="32.1" thickBot="1">
      <c r="B503" s="351"/>
      <c r="C503" s="349" t="s">
        <v>4085</v>
      </c>
      <c r="D503" s="916"/>
      <c r="E503" s="918"/>
      <c r="F503" s="395"/>
      <c r="G503" s="336"/>
      <c r="H503" s="336"/>
      <c r="I503" s="336"/>
      <c r="J503" s="336"/>
      <c r="K503" s="336"/>
      <c r="L503" s="336"/>
    </row>
    <row r="504" spans="2:12">
      <c r="B504" s="351"/>
      <c r="C504" s="346" t="s">
        <v>4086</v>
      </c>
      <c r="D504" s="915"/>
      <c r="E504" s="917"/>
      <c r="F504" s="395"/>
      <c r="G504" s="336"/>
      <c r="H504" s="336"/>
      <c r="I504" s="336"/>
      <c r="J504" s="336"/>
      <c r="K504" s="336"/>
      <c r="L504" s="336"/>
    </row>
    <row r="505" spans="2:12" ht="32.1" thickBot="1">
      <c r="B505" s="351"/>
      <c r="C505" s="349" t="s">
        <v>4087</v>
      </c>
      <c r="D505" s="916"/>
      <c r="E505" s="918"/>
      <c r="F505" s="395"/>
      <c r="G505" s="336"/>
      <c r="H505" s="336"/>
      <c r="I505" s="336"/>
      <c r="J505" s="336"/>
      <c r="K505" s="336"/>
      <c r="L505" s="336"/>
    </row>
    <row r="506" spans="2:12">
      <c r="B506" s="351"/>
      <c r="C506" s="346" t="s">
        <v>4088</v>
      </c>
      <c r="D506" s="915"/>
      <c r="E506" s="917"/>
      <c r="F506" s="395"/>
      <c r="G506" s="336"/>
      <c r="H506" s="336"/>
      <c r="I506" s="336"/>
      <c r="J506" s="336"/>
      <c r="K506" s="336"/>
      <c r="L506" s="336"/>
    </row>
    <row r="507" spans="2:12" ht="21.95" thickBot="1">
      <c r="B507" s="351"/>
      <c r="C507" s="349" t="s">
        <v>4089</v>
      </c>
      <c r="D507" s="916"/>
      <c r="E507" s="918"/>
      <c r="F507" s="395"/>
      <c r="G507" s="336"/>
      <c r="H507" s="336"/>
      <c r="I507" s="336"/>
      <c r="J507" s="336"/>
      <c r="K507" s="336"/>
      <c r="L507" s="336"/>
    </row>
    <row r="508" spans="2:12">
      <c r="B508" s="351"/>
      <c r="C508" s="346" t="s">
        <v>4090</v>
      </c>
      <c r="D508" s="915"/>
      <c r="E508" s="917"/>
      <c r="F508" s="395"/>
      <c r="G508" s="336"/>
      <c r="H508" s="336"/>
      <c r="I508" s="336"/>
      <c r="J508" s="336"/>
      <c r="K508" s="336"/>
      <c r="L508" s="336"/>
    </row>
    <row r="509" spans="2:12" ht="32.1" thickBot="1">
      <c r="B509" s="357"/>
      <c r="C509" s="349" t="s">
        <v>4091</v>
      </c>
      <c r="D509" s="916"/>
      <c r="E509" s="918"/>
      <c r="F509" s="395"/>
      <c r="G509" s="336"/>
      <c r="H509" s="336"/>
      <c r="I509" s="336"/>
      <c r="J509" s="336"/>
      <c r="K509" s="336"/>
      <c r="L509" s="336"/>
    </row>
    <row r="510" spans="2:12">
      <c r="B510" s="345" t="s">
        <v>4092</v>
      </c>
      <c r="C510" s="346" t="s">
        <v>4093</v>
      </c>
      <c r="D510" s="915"/>
      <c r="E510" s="917"/>
      <c r="F510" s="395"/>
      <c r="G510" s="336"/>
      <c r="H510" s="336"/>
      <c r="I510" s="336"/>
      <c r="J510" s="336"/>
      <c r="K510" s="336"/>
      <c r="L510" s="336"/>
    </row>
    <row r="511" spans="2:12" ht="32.1" thickBot="1">
      <c r="B511" s="348" t="s">
        <v>4094</v>
      </c>
      <c r="C511" s="349" t="s">
        <v>4095</v>
      </c>
      <c r="D511" s="916"/>
      <c r="E511" s="918"/>
      <c r="F511" s="395"/>
      <c r="G511" s="336"/>
      <c r="H511" s="336"/>
      <c r="I511" s="336"/>
      <c r="J511" s="336"/>
      <c r="K511" s="336"/>
      <c r="L511" s="336"/>
    </row>
    <row r="512" spans="2:12">
      <c r="B512" s="351"/>
      <c r="C512" s="346" t="s">
        <v>4096</v>
      </c>
      <c r="D512" s="915"/>
      <c r="E512" s="917"/>
      <c r="F512" s="395"/>
      <c r="G512" s="336"/>
      <c r="H512" s="336"/>
      <c r="I512" s="336"/>
      <c r="J512" s="336"/>
      <c r="K512" s="336"/>
      <c r="L512" s="336"/>
    </row>
    <row r="513" spans="2:12" ht="21.95" thickBot="1">
      <c r="B513" s="351"/>
      <c r="C513" s="349" t="s">
        <v>4097</v>
      </c>
      <c r="D513" s="916"/>
      <c r="E513" s="918"/>
      <c r="F513" s="395"/>
      <c r="G513" s="336"/>
      <c r="H513" s="336"/>
      <c r="I513" s="336"/>
      <c r="J513" s="336"/>
      <c r="K513" s="336"/>
      <c r="L513" s="336"/>
    </row>
    <row r="514" spans="2:12">
      <c r="B514" s="351"/>
      <c r="C514" s="346" t="s">
        <v>4098</v>
      </c>
      <c r="D514" s="915"/>
      <c r="E514" s="917" t="s">
        <v>4099</v>
      </c>
      <c r="F514" s="395"/>
      <c r="G514" s="336"/>
      <c r="H514" s="336"/>
      <c r="I514" s="336"/>
      <c r="J514" s="336"/>
      <c r="K514" s="336"/>
      <c r="L514" s="336"/>
    </row>
    <row r="515" spans="2:12" ht="15.95" thickBot="1">
      <c r="B515" s="351"/>
      <c r="C515" s="349" t="s">
        <v>4100</v>
      </c>
      <c r="D515" s="916"/>
      <c r="E515" s="918"/>
      <c r="F515" s="395"/>
      <c r="G515" s="336"/>
      <c r="H515" s="336"/>
      <c r="I515" s="336"/>
      <c r="J515" s="336"/>
      <c r="K515" s="336"/>
      <c r="L515" s="336"/>
    </row>
    <row r="516" spans="2:12">
      <c r="B516" s="351"/>
      <c r="C516" s="346" t="s">
        <v>4101</v>
      </c>
      <c r="D516" s="915"/>
      <c r="E516" s="917" t="s">
        <v>4102</v>
      </c>
      <c r="F516" s="395"/>
      <c r="G516" s="336"/>
      <c r="H516" s="336"/>
      <c r="I516" s="336"/>
      <c r="J516" s="336"/>
      <c r="K516" s="336"/>
      <c r="L516" s="336"/>
    </row>
    <row r="517" spans="2:12" ht="21.95" thickBot="1">
      <c r="B517" s="351"/>
      <c r="C517" s="349" t="s">
        <v>4103</v>
      </c>
      <c r="D517" s="916"/>
      <c r="E517" s="918"/>
      <c r="F517" s="395"/>
      <c r="G517" s="336"/>
      <c r="H517" s="336"/>
      <c r="I517" s="336"/>
      <c r="J517" s="336"/>
      <c r="K517" s="336"/>
      <c r="L517" s="336"/>
    </row>
    <row r="518" spans="2:12">
      <c r="B518" s="351"/>
      <c r="C518" s="346" t="s">
        <v>4104</v>
      </c>
      <c r="D518" s="915"/>
      <c r="E518" s="917"/>
      <c r="F518" s="395"/>
      <c r="G518" s="336"/>
      <c r="H518" s="336"/>
      <c r="I518" s="336"/>
      <c r="J518" s="336"/>
      <c r="K518" s="336"/>
      <c r="L518" s="336"/>
    </row>
    <row r="519" spans="2:12" ht="21.95" thickBot="1">
      <c r="B519" s="351"/>
      <c r="C519" s="349" t="s">
        <v>4105</v>
      </c>
      <c r="D519" s="916"/>
      <c r="E519" s="918"/>
      <c r="F519" s="395"/>
      <c r="G519" s="336"/>
      <c r="H519" s="336"/>
      <c r="I519" s="336"/>
      <c r="J519" s="336"/>
      <c r="K519" s="336"/>
      <c r="L519" s="336"/>
    </row>
    <row r="520" spans="2:12">
      <c r="B520" s="351"/>
      <c r="C520" s="346" t="s">
        <v>4106</v>
      </c>
      <c r="D520" s="915"/>
      <c r="E520" s="917"/>
      <c r="F520" s="395"/>
      <c r="G520" s="336"/>
      <c r="H520" s="336"/>
      <c r="I520" s="336"/>
      <c r="J520" s="336"/>
      <c r="K520" s="336"/>
      <c r="L520" s="336"/>
    </row>
    <row r="521" spans="2:12" ht="21.95" thickBot="1">
      <c r="B521" s="351"/>
      <c r="C521" s="349" t="s">
        <v>4107</v>
      </c>
      <c r="D521" s="916"/>
      <c r="E521" s="918"/>
      <c r="F521" s="395"/>
      <c r="G521" s="336"/>
      <c r="H521" s="336"/>
      <c r="I521" s="336"/>
      <c r="J521" s="336"/>
      <c r="K521" s="336"/>
      <c r="L521" s="336"/>
    </row>
    <row r="522" spans="2:12">
      <c r="B522" s="351"/>
      <c r="C522" s="346" t="s">
        <v>4108</v>
      </c>
      <c r="D522" s="915"/>
      <c r="E522" s="917" t="s">
        <v>4109</v>
      </c>
      <c r="F522" s="395"/>
      <c r="G522" s="336"/>
      <c r="H522" s="336"/>
      <c r="I522" s="336"/>
      <c r="J522" s="336"/>
      <c r="K522" s="336"/>
      <c r="L522" s="336"/>
    </row>
    <row r="523" spans="2:12" ht="42" thickBot="1">
      <c r="B523" s="351"/>
      <c r="C523" s="349" t="s">
        <v>4110</v>
      </c>
      <c r="D523" s="916"/>
      <c r="E523" s="918"/>
      <c r="F523" s="395"/>
      <c r="G523" s="336"/>
      <c r="H523" s="336"/>
      <c r="I523" s="336"/>
      <c r="J523" s="336"/>
      <c r="K523" s="336"/>
      <c r="L523" s="336"/>
    </row>
    <row r="524" spans="2:12">
      <c r="B524" s="351"/>
      <c r="C524" s="346" t="s">
        <v>4111</v>
      </c>
      <c r="D524" s="915"/>
      <c r="E524" s="917"/>
      <c r="F524" s="395"/>
      <c r="G524" s="336"/>
      <c r="H524" s="336"/>
      <c r="I524" s="336"/>
      <c r="J524" s="336"/>
      <c r="K524" s="336"/>
      <c r="L524" s="336"/>
    </row>
    <row r="525" spans="2:12" ht="21.95" thickBot="1">
      <c r="B525" s="351"/>
      <c r="C525" s="349" t="s">
        <v>4112</v>
      </c>
      <c r="D525" s="916"/>
      <c r="E525" s="918"/>
      <c r="F525" s="395"/>
      <c r="G525" s="336"/>
      <c r="H525" s="336"/>
      <c r="I525" s="336"/>
      <c r="J525" s="336"/>
      <c r="K525" s="336"/>
      <c r="L525" s="336"/>
    </row>
    <row r="526" spans="2:12">
      <c r="B526" s="351"/>
      <c r="C526" s="346" t="s">
        <v>4113</v>
      </c>
      <c r="D526" s="915"/>
      <c r="E526" s="917"/>
      <c r="F526" s="395"/>
      <c r="G526" s="336"/>
      <c r="H526" s="336"/>
      <c r="I526" s="336"/>
      <c r="J526" s="336"/>
      <c r="K526" s="336"/>
      <c r="L526" s="336"/>
    </row>
    <row r="527" spans="2:12" ht="21.95" thickBot="1">
      <c r="B527" s="351"/>
      <c r="C527" s="349" t="s">
        <v>4114</v>
      </c>
      <c r="D527" s="916"/>
      <c r="E527" s="918"/>
      <c r="F527" s="395"/>
      <c r="G527" s="336"/>
      <c r="H527" s="336"/>
      <c r="I527" s="336"/>
      <c r="J527" s="336"/>
      <c r="K527" s="336"/>
      <c r="L527" s="336"/>
    </row>
    <row r="528" spans="2:12">
      <c r="B528" s="351"/>
      <c r="C528" s="346" t="s">
        <v>4115</v>
      </c>
      <c r="D528" s="915"/>
      <c r="E528" s="917"/>
      <c r="F528" s="395"/>
      <c r="G528" s="336"/>
      <c r="H528" s="336"/>
      <c r="I528" s="336"/>
      <c r="J528" s="336"/>
      <c r="K528" s="336"/>
      <c r="L528" s="336"/>
    </row>
    <row r="529" spans="2:12" ht="15.95" thickBot="1">
      <c r="B529" s="357"/>
      <c r="C529" s="349" t="s">
        <v>4116</v>
      </c>
      <c r="D529" s="916"/>
      <c r="E529" s="918"/>
      <c r="F529" s="395"/>
      <c r="G529" s="336"/>
      <c r="H529" s="336"/>
      <c r="I529" s="336"/>
      <c r="J529" s="336"/>
      <c r="K529" s="336"/>
      <c r="L529" s="336"/>
    </row>
    <row r="530" spans="2:12" ht="15" customHeight="1">
      <c r="B530" s="384" t="s">
        <v>4117</v>
      </c>
      <c r="C530" s="391" t="s">
        <v>4118</v>
      </c>
      <c r="D530" s="915"/>
      <c r="E530" s="917"/>
      <c r="F530" s="395"/>
      <c r="G530" s="336"/>
      <c r="H530" s="336"/>
      <c r="I530" s="336"/>
      <c r="J530" s="336"/>
      <c r="K530" s="336"/>
      <c r="L530" s="336"/>
    </row>
    <row r="531" spans="2:12" ht="32.1" thickBot="1">
      <c r="B531" s="348" t="s">
        <v>4119</v>
      </c>
      <c r="C531" s="349" t="s">
        <v>4120</v>
      </c>
      <c r="D531" s="916"/>
      <c r="E531" s="918"/>
      <c r="F531" s="395"/>
      <c r="G531" s="336"/>
      <c r="H531" s="336"/>
      <c r="I531" s="336"/>
      <c r="J531" s="336"/>
      <c r="K531" s="336"/>
      <c r="L531" s="336"/>
    </row>
    <row r="532" spans="2:12">
      <c r="B532" s="351"/>
      <c r="C532" s="346" t="s">
        <v>4121</v>
      </c>
      <c r="D532" s="915"/>
      <c r="E532" s="917"/>
      <c r="F532" s="395"/>
      <c r="G532" s="336"/>
      <c r="H532" s="336"/>
      <c r="I532" s="336"/>
      <c r="J532" s="336"/>
      <c r="K532" s="336"/>
      <c r="L532" s="336"/>
    </row>
    <row r="533" spans="2:12" ht="32.1" thickBot="1">
      <c r="B533" s="351"/>
      <c r="C533" s="349" t="s">
        <v>4122</v>
      </c>
      <c r="D533" s="916"/>
      <c r="E533" s="918"/>
      <c r="F533" s="395"/>
      <c r="G533" s="336"/>
      <c r="H533" s="336"/>
      <c r="I533" s="336"/>
      <c r="J533" s="336"/>
      <c r="K533" s="336"/>
      <c r="L533" s="336"/>
    </row>
    <row r="534" spans="2:12">
      <c r="B534" s="351"/>
      <c r="C534" s="346" t="s">
        <v>4123</v>
      </c>
      <c r="D534" s="346" t="s">
        <v>4124</v>
      </c>
      <c r="E534" s="917"/>
      <c r="F534" s="395"/>
      <c r="G534" s="336"/>
      <c r="H534" s="336"/>
      <c r="I534" s="336"/>
      <c r="J534" s="336"/>
      <c r="K534" s="336"/>
      <c r="L534" s="336"/>
    </row>
    <row r="535" spans="2:12" ht="21.95" thickBot="1">
      <c r="B535" s="351"/>
      <c r="C535" s="349" t="s">
        <v>4125</v>
      </c>
      <c r="D535" s="349" t="s">
        <v>4126</v>
      </c>
      <c r="E535" s="918"/>
      <c r="F535" s="395"/>
      <c r="G535" s="336"/>
      <c r="H535" s="336"/>
      <c r="I535" s="336"/>
      <c r="J535" s="336"/>
      <c r="K535" s="336"/>
      <c r="L535" s="336"/>
    </row>
    <row r="536" spans="2:12">
      <c r="B536" s="351"/>
      <c r="C536" s="346" t="s">
        <v>4127</v>
      </c>
      <c r="D536" s="915"/>
      <c r="E536" s="917"/>
      <c r="F536" s="395"/>
      <c r="G536" s="336"/>
      <c r="H536" s="336"/>
      <c r="I536" s="336"/>
      <c r="J536" s="336"/>
      <c r="K536" s="336"/>
      <c r="L536" s="336"/>
    </row>
    <row r="537" spans="2:12" ht="15.95" thickBot="1">
      <c r="B537" s="357"/>
      <c r="C537" s="349" t="s">
        <v>4128</v>
      </c>
      <c r="D537" s="916"/>
      <c r="E537" s="918"/>
      <c r="F537" s="395"/>
      <c r="G537" s="336"/>
      <c r="H537" s="336"/>
      <c r="I537" s="336"/>
      <c r="J537" s="336"/>
      <c r="K537" s="336"/>
      <c r="L537" s="336"/>
    </row>
    <row r="538" spans="2:12">
      <c r="B538" s="345" t="s">
        <v>4129</v>
      </c>
      <c r="C538" s="346" t="s">
        <v>4130</v>
      </c>
      <c r="D538" s="346" t="s">
        <v>4131</v>
      </c>
      <c r="E538" s="917"/>
      <c r="F538" s="395"/>
      <c r="G538" s="336"/>
      <c r="H538" s="336"/>
      <c r="I538" s="336"/>
      <c r="J538" s="336"/>
      <c r="K538" s="336"/>
      <c r="L538" s="336"/>
    </row>
    <row r="539" spans="2:12" ht="42" thickBot="1">
      <c r="B539" s="348" t="s">
        <v>4132</v>
      </c>
      <c r="C539" s="370" t="s">
        <v>4133</v>
      </c>
      <c r="D539" s="349" t="s">
        <v>4134</v>
      </c>
      <c r="E539" s="918"/>
      <c r="F539" s="395"/>
      <c r="G539" s="336"/>
      <c r="H539" s="336"/>
      <c r="I539" s="336"/>
      <c r="J539" s="336"/>
      <c r="K539" s="336"/>
      <c r="L539" s="336"/>
    </row>
    <row r="540" spans="2:12">
      <c r="B540" s="351"/>
      <c r="C540" s="371"/>
      <c r="D540" s="346" t="s">
        <v>4135</v>
      </c>
      <c r="E540" s="917"/>
      <c r="F540" s="395"/>
      <c r="G540" s="336"/>
      <c r="H540" s="336"/>
      <c r="I540" s="336"/>
      <c r="J540" s="336"/>
      <c r="K540" s="336"/>
      <c r="L540" s="336"/>
    </row>
    <row r="541" spans="2:12" ht="15.95" thickBot="1">
      <c r="B541" s="351"/>
      <c r="C541" s="371"/>
      <c r="D541" s="349" t="s">
        <v>4136</v>
      </c>
      <c r="E541" s="918"/>
      <c r="F541" s="395"/>
      <c r="G541" s="336"/>
      <c r="H541" s="336"/>
      <c r="I541" s="336"/>
      <c r="J541" s="336"/>
      <c r="K541" s="336"/>
      <c r="L541" s="336"/>
    </row>
    <row r="542" spans="2:12">
      <c r="B542" s="351"/>
      <c r="C542" s="371"/>
      <c r="D542" s="346" t="s">
        <v>4137</v>
      </c>
      <c r="E542" s="917"/>
      <c r="F542" s="395"/>
      <c r="G542" s="336"/>
      <c r="H542" s="336"/>
      <c r="I542" s="336"/>
      <c r="J542" s="336"/>
      <c r="K542" s="336"/>
      <c r="L542" s="336"/>
    </row>
    <row r="543" spans="2:12" ht="15.95" thickBot="1">
      <c r="B543" s="351"/>
      <c r="C543" s="371"/>
      <c r="D543" s="349" t="s">
        <v>4138</v>
      </c>
      <c r="E543" s="918"/>
      <c r="F543" s="395"/>
      <c r="G543" s="336"/>
      <c r="H543" s="336"/>
      <c r="I543" s="336"/>
      <c r="J543" s="336"/>
      <c r="K543" s="336"/>
      <c r="L543" s="336"/>
    </row>
    <row r="544" spans="2:12">
      <c r="B544" s="351"/>
      <c r="C544" s="371"/>
      <c r="D544" s="346" t="s">
        <v>4139</v>
      </c>
      <c r="E544" s="917"/>
      <c r="F544" s="395"/>
      <c r="G544" s="336"/>
      <c r="H544" s="336"/>
      <c r="I544" s="336"/>
      <c r="J544" s="336"/>
      <c r="K544" s="336"/>
      <c r="L544" s="336"/>
    </row>
    <row r="545" spans="2:12" ht="15.95" thickBot="1">
      <c r="B545" s="351"/>
      <c r="C545" s="371"/>
      <c r="D545" s="349" t="s">
        <v>4140</v>
      </c>
      <c r="E545" s="918"/>
      <c r="F545" s="395"/>
      <c r="G545" s="336"/>
      <c r="H545" s="336"/>
      <c r="I545" s="336"/>
      <c r="J545" s="336"/>
      <c r="K545" s="336"/>
      <c r="L545" s="336"/>
    </row>
    <row r="546" spans="2:12">
      <c r="B546" s="351"/>
      <c r="C546" s="371"/>
      <c r="D546" s="346" t="s">
        <v>4141</v>
      </c>
      <c r="E546" s="917"/>
      <c r="F546" s="395"/>
      <c r="G546" s="336"/>
      <c r="H546" s="336"/>
      <c r="I546" s="336"/>
      <c r="J546" s="336"/>
      <c r="K546" s="336"/>
      <c r="L546" s="336"/>
    </row>
    <row r="547" spans="2:12" ht="32.1" thickBot="1">
      <c r="B547" s="351"/>
      <c r="C547" s="371"/>
      <c r="D547" s="349" t="s">
        <v>4142</v>
      </c>
      <c r="E547" s="918"/>
      <c r="F547" s="395"/>
      <c r="G547" s="336"/>
      <c r="H547" s="336"/>
      <c r="I547" s="336"/>
      <c r="J547" s="336"/>
      <c r="K547" s="336"/>
      <c r="L547" s="336"/>
    </row>
    <row r="548" spans="2:12">
      <c r="B548" s="351"/>
      <c r="C548" s="371"/>
      <c r="D548" s="346" t="s">
        <v>4143</v>
      </c>
      <c r="E548" s="917"/>
      <c r="F548" s="395"/>
      <c r="G548" s="336"/>
      <c r="H548" s="336"/>
      <c r="I548" s="336"/>
      <c r="J548" s="336"/>
      <c r="K548" s="336"/>
      <c r="L548" s="336"/>
    </row>
    <row r="549" spans="2:12" ht="32.1" thickBot="1">
      <c r="B549" s="351"/>
      <c r="C549" s="371"/>
      <c r="D549" s="349" t="s">
        <v>4144</v>
      </c>
      <c r="E549" s="918"/>
      <c r="F549" s="395"/>
      <c r="G549" s="336"/>
      <c r="H549" s="336"/>
      <c r="I549" s="336"/>
      <c r="J549" s="336"/>
      <c r="K549" s="336"/>
      <c r="L549" s="336"/>
    </row>
    <row r="550" spans="2:12">
      <c r="B550" s="351"/>
      <c r="C550" s="371"/>
      <c r="D550" s="346" t="s">
        <v>4145</v>
      </c>
      <c r="E550" s="917"/>
      <c r="F550" s="395"/>
      <c r="G550" s="336"/>
      <c r="H550" s="336"/>
      <c r="I550" s="336"/>
      <c r="J550" s="336"/>
      <c r="K550" s="336"/>
      <c r="L550" s="336"/>
    </row>
    <row r="551" spans="2:12" ht="42" thickBot="1">
      <c r="B551" s="351"/>
      <c r="C551" s="372"/>
      <c r="D551" s="349" t="s">
        <v>4146</v>
      </c>
      <c r="E551" s="918"/>
      <c r="F551" s="395"/>
      <c r="G551" s="336"/>
      <c r="H551" s="336"/>
      <c r="I551" s="336"/>
      <c r="J551" s="336"/>
      <c r="K551" s="336"/>
      <c r="L551" s="336"/>
    </row>
    <row r="552" spans="2:12">
      <c r="B552" s="351"/>
      <c r="C552" s="346" t="s">
        <v>4147</v>
      </c>
      <c r="D552" s="915"/>
      <c r="E552" s="917" t="s">
        <v>4148</v>
      </c>
      <c r="F552" s="395"/>
      <c r="G552" s="336"/>
      <c r="H552" s="336"/>
      <c r="I552" s="336"/>
      <c r="J552" s="336"/>
      <c r="K552" s="336"/>
      <c r="L552" s="336"/>
    </row>
    <row r="553" spans="2:12" ht="15.95" thickBot="1">
      <c r="B553" s="351"/>
      <c r="C553" s="349" t="s">
        <v>4149</v>
      </c>
      <c r="D553" s="916"/>
      <c r="E553" s="918"/>
      <c r="F553" s="395"/>
      <c r="G553" s="336"/>
      <c r="H553" s="336"/>
      <c r="I553" s="336"/>
      <c r="J553" s="336"/>
      <c r="K553" s="336"/>
      <c r="L553" s="336"/>
    </row>
    <row r="554" spans="2:12">
      <c r="B554" s="351"/>
      <c r="C554" s="346" t="s">
        <v>4150</v>
      </c>
      <c r="D554" s="915"/>
      <c r="E554" s="917" t="s">
        <v>4151</v>
      </c>
      <c r="F554" s="395"/>
      <c r="G554" s="336"/>
      <c r="H554" s="336"/>
      <c r="I554" s="336"/>
      <c r="J554" s="336"/>
      <c r="K554" s="336"/>
      <c r="L554" s="336"/>
    </row>
    <row r="555" spans="2:12" ht="32.1" thickBot="1">
      <c r="B555" s="351"/>
      <c r="C555" s="349" t="s">
        <v>4152</v>
      </c>
      <c r="D555" s="916"/>
      <c r="E555" s="918"/>
      <c r="F555" s="395"/>
      <c r="G555" s="336"/>
      <c r="H555" s="336"/>
      <c r="I555" s="336"/>
      <c r="J555" s="336"/>
      <c r="K555" s="336"/>
      <c r="L555" s="336"/>
    </row>
    <row r="556" spans="2:12">
      <c r="B556" s="351"/>
      <c r="C556" s="346" t="s">
        <v>4153</v>
      </c>
      <c r="D556" s="915"/>
      <c r="E556" s="917"/>
      <c r="F556" s="395"/>
      <c r="G556" s="336"/>
      <c r="H556" s="336"/>
      <c r="I556" s="336"/>
      <c r="J556" s="336"/>
      <c r="K556" s="336"/>
      <c r="L556" s="336"/>
    </row>
    <row r="557" spans="2:12" ht="15.95" thickBot="1">
      <c r="B557" s="351"/>
      <c r="C557" s="349" t="s">
        <v>4154</v>
      </c>
      <c r="D557" s="916"/>
      <c r="E557" s="918"/>
      <c r="F557" s="395"/>
      <c r="G557" s="336"/>
      <c r="H557" s="336"/>
      <c r="I557" s="336"/>
      <c r="J557" s="336"/>
      <c r="K557" s="336"/>
      <c r="L557" s="336"/>
    </row>
    <row r="558" spans="2:12">
      <c r="B558" s="351"/>
      <c r="C558" s="346" t="s">
        <v>4155</v>
      </c>
      <c r="D558" s="915"/>
      <c r="E558" s="917" t="s">
        <v>4156</v>
      </c>
      <c r="F558" s="395"/>
      <c r="G558" s="336"/>
      <c r="H558" s="336"/>
      <c r="I558" s="336"/>
      <c r="J558" s="336"/>
      <c r="K558" s="336"/>
      <c r="L558" s="336"/>
    </row>
    <row r="559" spans="2:12" ht="15.95" thickBot="1">
      <c r="B559" s="357"/>
      <c r="C559" s="349" t="s">
        <v>4157</v>
      </c>
      <c r="D559" s="916"/>
      <c r="E559" s="918"/>
      <c r="F559" s="395"/>
      <c r="G559" s="336"/>
      <c r="H559" s="336"/>
      <c r="I559" s="336"/>
      <c r="J559" s="336"/>
      <c r="K559" s="336"/>
      <c r="L559" s="336"/>
    </row>
    <row r="560" spans="2:12">
      <c r="B560" s="345" t="s">
        <v>4158</v>
      </c>
      <c r="C560" s="346" t="s">
        <v>4159</v>
      </c>
      <c r="D560" s="915"/>
      <c r="E560" s="917"/>
      <c r="F560" s="395"/>
      <c r="G560" s="336"/>
      <c r="H560" s="336"/>
      <c r="I560" s="336"/>
      <c r="J560" s="336"/>
      <c r="K560" s="336"/>
      <c r="L560" s="336"/>
    </row>
    <row r="561" spans="2:12" ht="15" customHeight="1" thickBot="1">
      <c r="B561" s="348" t="s">
        <v>4160</v>
      </c>
      <c r="C561" s="349" t="s">
        <v>4161</v>
      </c>
      <c r="D561" s="916"/>
      <c r="E561" s="918"/>
      <c r="F561" s="395"/>
      <c r="G561" s="336"/>
      <c r="H561" s="336"/>
      <c r="I561" s="336"/>
      <c r="J561" s="336"/>
      <c r="K561" s="336"/>
      <c r="L561" s="336"/>
    </row>
    <row r="562" spans="2:12">
      <c r="B562" s="351"/>
      <c r="C562" s="346" t="s">
        <v>4162</v>
      </c>
      <c r="D562" s="915"/>
      <c r="E562" s="917"/>
      <c r="F562" s="395"/>
      <c r="G562" s="336"/>
      <c r="H562" s="336"/>
      <c r="I562" s="336"/>
      <c r="J562" s="336"/>
      <c r="K562" s="336"/>
      <c r="L562" s="336"/>
    </row>
    <row r="563" spans="2:12" ht="15" customHeight="1" thickBot="1">
      <c r="B563" s="351"/>
      <c r="C563" s="349" t="s">
        <v>4163</v>
      </c>
      <c r="D563" s="916"/>
      <c r="E563" s="918"/>
      <c r="F563" s="395"/>
      <c r="G563" s="336"/>
      <c r="H563" s="336"/>
      <c r="I563" s="336"/>
      <c r="J563" s="336"/>
      <c r="K563" s="336"/>
      <c r="L563" s="336"/>
    </row>
    <row r="564" spans="2:12">
      <c r="B564" s="351"/>
      <c r="C564" s="346" t="s">
        <v>4164</v>
      </c>
      <c r="D564" s="915"/>
      <c r="E564" s="917" t="s">
        <v>4165</v>
      </c>
      <c r="F564" s="395"/>
      <c r="G564" s="336"/>
      <c r="H564" s="336"/>
      <c r="I564" s="336"/>
      <c r="J564" s="336"/>
      <c r="K564" s="336"/>
      <c r="L564" s="336"/>
    </row>
    <row r="565" spans="2:12" ht="32.1" thickBot="1">
      <c r="B565" s="351"/>
      <c r="C565" s="349" t="s">
        <v>4166</v>
      </c>
      <c r="D565" s="916"/>
      <c r="E565" s="918"/>
      <c r="F565" s="395"/>
      <c r="G565" s="336"/>
      <c r="H565" s="336"/>
      <c r="I565" s="336"/>
      <c r="J565" s="336"/>
      <c r="K565" s="336"/>
      <c r="L565" s="336"/>
    </row>
    <row r="566" spans="2:12">
      <c r="B566" s="351"/>
      <c r="C566" s="346" t="s">
        <v>4167</v>
      </c>
      <c r="D566" s="915"/>
      <c r="E566" s="917"/>
      <c r="F566" s="395"/>
      <c r="G566" s="336"/>
      <c r="H566" s="336"/>
      <c r="I566" s="336"/>
      <c r="J566" s="336"/>
      <c r="K566" s="336"/>
      <c r="L566" s="336"/>
    </row>
    <row r="567" spans="2:12" ht="32.1" thickBot="1">
      <c r="B567" s="351"/>
      <c r="C567" s="349" t="s">
        <v>4168</v>
      </c>
      <c r="D567" s="916"/>
      <c r="E567" s="918"/>
      <c r="F567" s="395"/>
      <c r="G567" s="336"/>
      <c r="H567" s="336"/>
      <c r="I567" s="336"/>
      <c r="J567" s="336"/>
      <c r="K567" s="336"/>
      <c r="L567" s="336"/>
    </row>
    <row r="568" spans="2:12">
      <c r="B568" s="351"/>
      <c r="C568" s="346" t="s">
        <v>4169</v>
      </c>
      <c r="D568" s="915"/>
      <c r="E568" s="917"/>
      <c r="F568" s="395"/>
      <c r="G568" s="336"/>
      <c r="H568" s="336"/>
      <c r="I568" s="336"/>
      <c r="J568" s="336"/>
      <c r="K568" s="336"/>
      <c r="L568" s="336"/>
    </row>
    <row r="569" spans="2:12" ht="15.95" thickBot="1">
      <c r="B569" s="351"/>
      <c r="C569" s="349" t="s">
        <v>4170</v>
      </c>
      <c r="D569" s="916"/>
      <c r="E569" s="918"/>
      <c r="F569" s="395"/>
      <c r="G569" s="336"/>
      <c r="H569" s="336"/>
      <c r="I569" s="336"/>
      <c r="J569" s="336"/>
      <c r="K569" s="336"/>
      <c r="L569" s="336"/>
    </row>
    <row r="570" spans="2:12">
      <c r="B570" s="351"/>
      <c r="C570" s="346" t="s">
        <v>4171</v>
      </c>
      <c r="D570" s="915"/>
      <c r="E570" s="917"/>
      <c r="F570" s="395"/>
      <c r="G570" s="336"/>
      <c r="H570" s="336"/>
      <c r="I570" s="336"/>
      <c r="J570" s="336"/>
      <c r="K570" s="336"/>
      <c r="L570" s="336"/>
    </row>
    <row r="571" spans="2:12" ht="21.95" thickBot="1">
      <c r="B571" s="357"/>
      <c r="C571" s="349" t="s">
        <v>4172</v>
      </c>
      <c r="D571" s="916"/>
      <c r="E571" s="918"/>
      <c r="F571" s="395"/>
      <c r="G571" s="336"/>
      <c r="H571" s="336"/>
      <c r="I571" s="336"/>
      <c r="J571" s="336"/>
      <c r="K571" s="336"/>
      <c r="L571" s="336"/>
    </row>
    <row r="572" spans="2:12">
      <c r="B572" s="345" t="s">
        <v>4173</v>
      </c>
      <c r="C572" s="346" t="s">
        <v>4174</v>
      </c>
      <c r="D572" s="915"/>
      <c r="E572" s="917" t="s">
        <v>4175</v>
      </c>
      <c r="F572" s="395"/>
      <c r="G572" s="336"/>
      <c r="H572" s="336"/>
      <c r="I572" s="336"/>
      <c r="J572" s="336"/>
      <c r="K572" s="336"/>
      <c r="L572" s="336"/>
    </row>
    <row r="573" spans="2:12" ht="15" customHeight="1" thickBot="1">
      <c r="B573" s="348" t="s">
        <v>4176</v>
      </c>
      <c r="C573" s="349" t="s">
        <v>4177</v>
      </c>
      <c r="D573" s="916"/>
      <c r="E573" s="918"/>
      <c r="F573" s="395"/>
      <c r="G573" s="336"/>
      <c r="H573" s="336"/>
      <c r="I573" s="336"/>
      <c r="J573" s="336"/>
      <c r="K573" s="336"/>
      <c r="L573" s="336"/>
    </row>
    <row r="574" spans="2:12">
      <c r="B574" s="351"/>
      <c r="C574" s="346" t="s">
        <v>4178</v>
      </c>
      <c r="D574" s="915"/>
      <c r="E574" s="917" t="s">
        <v>4179</v>
      </c>
      <c r="F574" s="395"/>
      <c r="G574" s="336"/>
      <c r="H574" s="336"/>
      <c r="I574" s="336"/>
      <c r="J574" s="336"/>
      <c r="K574" s="336"/>
      <c r="L574" s="336"/>
    </row>
    <row r="575" spans="2:12" ht="15.95" thickBot="1">
      <c r="B575" s="351"/>
      <c r="C575" s="349" t="s">
        <v>4180</v>
      </c>
      <c r="D575" s="916"/>
      <c r="E575" s="918"/>
      <c r="F575" s="395"/>
      <c r="G575" s="336"/>
      <c r="H575" s="336"/>
      <c r="I575" s="336"/>
      <c r="J575" s="336"/>
      <c r="K575" s="336"/>
      <c r="L575" s="336"/>
    </row>
    <row r="576" spans="2:12">
      <c r="B576" s="351"/>
      <c r="C576" s="346" t="s">
        <v>4181</v>
      </c>
      <c r="D576" s="915"/>
      <c r="E576" s="917"/>
      <c r="F576" s="395"/>
      <c r="G576" s="336"/>
      <c r="H576" s="336"/>
      <c r="I576" s="336"/>
      <c r="J576" s="336"/>
      <c r="K576" s="336"/>
      <c r="L576" s="336"/>
    </row>
    <row r="577" spans="2:12" ht="15.95" thickBot="1">
      <c r="B577" s="351"/>
      <c r="C577" s="349" t="s">
        <v>4182</v>
      </c>
      <c r="D577" s="916"/>
      <c r="E577" s="918"/>
      <c r="F577" s="395"/>
      <c r="G577" s="336"/>
      <c r="H577" s="336"/>
      <c r="I577" s="336"/>
      <c r="J577" s="336"/>
      <c r="K577" s="336"/>
      <c r="L577" s="336"/>
    </row>
    <row r="578" spans="2:12">
      <c r="B578" s="351"/>
      <c r="C578" s="346" t="s">
        <v>4183</v>
      </c>
      <c r="D578" s="915"/>
      <c r="E578" s="917" t="s">
        <v>4184</v>
      </c>
      <c r="F578" s="395"/>
      <c r="G578" s="336"/>
      <c r="H578" s="336"/>
      <c r="I578" s="336"/>
      <c r="J578" s="336"/>
      <c r="K578" s="336"/>
      <c r="L578" s="336"/>
    </row>
    <row r="579" spans="2:12" ht="21.95" thickBot="1">
      <c r="B579" s="351"/>
      <c r="C579" s="349" t="s">
        <v>4185</v>
      </c>
      <c r="D579" s="916"/>
      <c r="E579" s="918"/>
      <c r="F579" s="395"/>
      <c r="G579" s="336"/>
      <c r="H579" s="336"/>
      <c r="I579" s="336"/>
      <c r="J579" s="336"/>
      <c r="K579" s="336"/>
      <c r="L579" s="336"/>
    </row>
    <row r="580" spans="2:12">
      <c r="B580" s="351"/>
      <c r="C580" s="346" t="s">
        <v>4186</v>
      </c>
      <c r="D580" s="915"/>
      <c r="E580" s="917" t="s">
        <v>4187</v>
      </c>
      <c r="F580" s="395"/>
      <c r="G580" s="336"/>
      <c r="H580" s="336"/>
      <c r="I580" s="336"/>
      <c r="J580" s="336"/>
      <c r="K580" s="336"/>
      <c r="L580" s="336"/>
    </row>
    <row r="581" spans="2:12" ht="15.95" thickBot="1">
      <c r="B581" s="351"/>
      <c r="C581" s="349" t="s">
        <v>4188</v>
      </c>
      <c r="D581" s="916"/>
      <c r="E581" s="918"/>
      <c r="F581" s="395"/>
      <c r="G581" s="336"/>
      <c r="H581" s="336"/>
      <c r="I581" s="336"/>
      <c r="J581" s="336"/>
      <c r="K581" s="336"/>
      <c r="L581" s="336"/>
    </row>
    <row r="582" spans="2:12">
      <c r="B582" s="351"/>
      <c r="C582" s="346" t="s">
        <v>4189</v>
      </c>
      <c r="D582" s="346" t="s">
        <v>4190</v>
      </c>
      <c r="E582" s="917"/>
      <c r="F582" s="395"/>
      <c r="G582" s="336"/>
      <c r="H582" s="336"/>
      <c r="I582" s="336"/>
      <c r="J582" s="336"/>
      <c r="K582" s="336"/>
      <c r="L582" s="336"/>
    </row>
    <row r="583" spans="2:12" ht="21.95" thickBot="1">
      <c r="B583" s="351"/>
      <c r="C583" s="370" t="s">
        <v>4191</v>
      </c>
      <c r="D583" s="349" t="s">
        <v>4192</v>
      </c>
      <c r="E583" s="918"/>
      <c r="F583" s="395"/>
      <c r="G583" s="336"/>
      <c r="H583" s="336"/>
      <c r="I583" s="336"/>
      <c r="J583" s="336"/>
      <c r="K583" s="336"/>
      <c r="L583" s="336"/>
    </row>
    <row r="584" spans="2:12">
      <c r="B584" s="351"/>
      <c r="C584" s="371"/>
      <c r="D584" s="346" t="s">
        <v>4193</v>
      </c>
      <c r="E584" s="917"/>
      <c r="F584" s="395"/>
      <c r="G584" s="336"/>
      <c r="H584" s="336"/>
      <c r="I584" s="336"/>
      <c r="J584" s="336"/>
      <c r="K584" s="336"/>
      <c r="L584" s="336"/>
    </row>
    <row r="585" spans="2:12" ht="21.95" thickBot="1">
      <c r="B585" s="351"/>
      <c r="C585" s="372"/>
      <c r="D585" s="349" t="s">
        <v>4194</v>
      </c>
      <c r="E585" s="918"/>
      <c r="F585" s="395"/>
      <c r="G585" s="336"/>
      <c r="H585" s="336"/>
      <c r="I585" s="336"/>
      <c r="J585" s="336"/>
      <c r="K585" s="336"/>
      <c r="L585" s="336"/>
    </row>
    <row r="586" spans="2:12">
      <c r="B586" s="351"/>
      <c r="C586" s="346" t="s">
        <v>4195</v>
      </c>
      <c r="D586" s="915"/>
      <c r="E586" s="917" t="s">
        <v>4196</v>
      </c>
      <c r="F586" s="395"/>
      <c r="G586" s="336"/>
      <c r="H586" s="336"/>
      <c r="I586" s="336"/>
      <c r="J586" s="336"/>
      <c r="K586" s="336"/>
      <c r="L586" s="336"/>
    </row>
    <row r="587" spans="2:12" ht="15.95" thickBot="1">
      <c r="B587" s="351"/>
      <c r="C587" s="349" t="s">
        <v>4197</v>
      </c>
      <c r="D587" s="916"/>
      <c r="E587" s="918"/>
      <c r="F587" s="395"/>
      <c r="G587" s="336"/>
      <c r="H587" s="336"/>
      <c r="I587" s="336"/>
      <c r="J587" s="336"/>
      <c r="K587" s="336"/>
      <c r="L587" s="336"/>
    </row>
    <row r="588" spans="2:12">
      <c r="B588" s="351"/>
      <c r="C588" s="346" t="s">
        <v>4198</v>
      </c>
      <c r="D588" s="915"/>
      <c r="E588" s="917"/>
      <c r="F588" s="395"/>
      <c r="G588" s="336"/>
      <c r="H588" s="336"/>
      <c r="I588" s="336"/>
      <c r="J588" s="336"/>
      <c r="K588" s="336"/>
      <c r="L588" s="336"/>
    </row>
    <row r="589" spans="2:12" ht="15.95" thickBot="1">
      <c r="B589" s="357"/>
      <c r="C589" s="349" t="s">
        <v>4199</v>
      </c>
      <c r="D589" s="916"/>
      <c r="E589" s="918"/>
      <c r="F589" s="395"/>
      <c r="G589" s="336"/>
      <c r="H589" s="336"/>
      <c r="I589" s="336"/>
      <c r="J589" s="336"/>
      <c r="K589" s="336"/>
      <c r="L589" s="336"/>
    </row>
    <row r="590" spans="2:12">
      <c r="B590" s="345" t="s">
        <v>4200</v>
      </c>
      <c r="C590" s="915"/>
      <c r="D590" s="915"/>
      <c r="E590" s="917"/>
      <c r="F590" s="395"/>
      <c r="G590" s="336"/>
      <c r="H590" s="336"/>
      <c r="I590" s="336"/>
      <c r="J590" s="336"/>
      <c r="K590" s="336"/>
      <c r="L590" s="336"/>
    </row>
    <row r="591" spans="2:12" ht="42" thickBot="1">
      <c r="B591" s="350" t="s">
        <v>4201</v>
      </c>
      <c r="C591" s="916"/>
      <c r="D591" s="916"/>
      <c r="E591" s="918"/>
      <c r="F591" s="395"/>
      <c r="G591" s="336"/>
      <c r="H591" s="336"/>
      <c r="I591" s="336"/>
      <c r="J591" s="336"/>
      <c r="K591" s="336"/>
      <c r="L591" s="336"/>
    </row>
    <row r="592" spans="2:12" ht="15.95" thickBot="1">
      <c r="B592" s="400" t="s">
        <v>3843</v>
      </c>
      <c r="C592" s="401"/>
      <c r="D592" s="401"/>
      <c r="E592" s="402"/>
      <c r="F592" s="399"/>
      <c r="G592" s="336"/>
      <c r="H592" s="336"/>
      <c r="I592" s="336"/>
      <c r="J592" s="336"/>
      <c r="K592" s="336"/>
      <c r="L592" s="336"/>
    </row>
    <row r="593" spans="2:12">
      <c r="B593" s="337"/>
      <c r="C593" s="337"/>
      <c r="D593" s="337"/>
      <c r="E593" s="337"/>
      <c r="G593" s="336"/>
      <c r="H593" s="336"/>
      <c r="I593" s="336"/>
      <c r="J593" s="336"/>
      <c r="K593" s="336"/>
      <c r="L593" s="336"/>
    </row>
    <row r="594" spans="2:12">
      <c r="B594" s="337"/>
      <c r="C594" s="337"/>
      <c r="D594" s="337"/>
      <c r="E594" s="337"/>
      <c r="G594" s="336"/>
      <c r="H594" s="336"/>
      <c r="I594" s="336"/>
      <c r="J594" s="336"/>
      <c r="K594" s="336"/>
      <c r="L594" s="336"/>
    </row>
    <row r="595" spans="2:12">
      <c r="B595" s="337"/>
      <c r="C595" s="337"/>
      <c r="D595" s="337"/>
      <c r="E595" s="337"/>
      <c r="G595" s="336"/>
      <c r="H595" s="336"/>
      <c r="I595" s="336"/>
      <c r="J595" s="336"/>
      <c r="K595" s="336"/>
      <c r="L595" s="336"/>
    </row>
    <row r="596" spans="2:12">
      <c r="B596" s="337"/>
      <c r="C596" s="337"/>
      <c r="D596" s="337"/>
      <c r="E596" s="337"/>
      <c r="G596" s="336"/>
      <c r="H596" s="336"/>
      <c r="I596" s="336"/>
      <c r="J596" s="336"/>
      <c r="K596" s="336"/>
      <c r="L596" s="336"/>
    </row>
    <row r="597" spans="2:12">
      <c r="B597" s="337"/>
      <c r="C597" s="337"/>
      <c r="D597" s="337"/>
      <c r="E597" s="337"/>
      <c r="G597" s="336"/>
      <c r="H597" s="336"/>
      <c r="I597" s="336"/>
      <c r="J597" s="336"/>
      <c r="K597" s="336"/>
      <c r="L597" s="336"/>
    </row>
    <row r="598" spans="2:12">
      <c r="B598" s="337"/>
      <c r="C598" s="337"/>
      <c r="D598" s="337"/>
      <c r="E598" s="337"/>
      <c r="G598" s="336"/>
      <c r="H598" s="336"/>
      <c r="I598" s="336"/>
      <c r="J598" s="336"/>
      <c r="K598" s="336"/>
      <c r="L598" s="336"/>
    </row>
    <row r="599" spans="2:12">
      <c r="B599" s="337"/>
      <c r="C599" s="337"/>
      <c r="D599" s="337"/>
      <c r="E599" s="337"/>
      <c r="G599" s="336"/>
      <c r="H599" s="336"/>
      <c r="I599" s="336"/>
      <c r="J599" s="336"/>
      <c r="K599" s="336"/>
      <c r="L599" s="336"/>
    </row>
    <row r="600" spans="2:12">
      <c r="B600" s="337"/>
      <c r="C600" s="337"/>
      <c r="D600" s="337"/>
      <c r="E600" s="337"/>
      <c r="G600" s="336"/>
      <c r="H600" s="336"/>
      <c r="I600" s="336"/>
      <c r="J600" s="336"/>
      <c r="K600" s="336"/>
      <c r="L600" s="336"/>
    </row>
    <row r="601" spans="2:12">
      <c r="B601" s="337"/>
      <c r="C601" s="337"/>
      <c r="D601" s="337"/>
      <c r="E601" s="337"/>
      <c r="G601" s="336"/>
      <c r="H601" s="336"/>
      <c r="I601" s="336"/>
      <c r="J601" s="336"/>
      <c r="K601" s="336"/>
      <c r="L601" s="336"/>
    </row>
    <row r="602" spans="2:12">
      <c r="B602" s="337"/>
      <c r="C602" s="337"/>
      <c r="D602" s="337"/>
      <c r="E602" s="337"/>
      <c r="G602" s="336"/>
      <c r="H602" s="336"/>
      <c r="I602" s="336"/>
      <c r="J602" s="336"/>
      <c r="K602" s="336"/>
      <c r="L602" s="336"/>
    </row>
    <row r="603" spans="2:12">
      <c r="B603" s="337"/>
      <c r="C603" s="337"/>
      <c r="D603" s="337"/>
      <c r="E603" s="337"/>
      <c r="G603" s="336"/>
      <c r="H603" s="336"/>
      <c r="I603" s="336"/>
      <c r="J603" s="336"/>
      <c r="K603" s="336"/>
      <c r="L603" s="336"/>
    </row>
    <row r="604" spans="2:12">
      <c r="B604" s="337"/>
      <c r="C604" s="337"/>
      <c r="D604" s="337"/>
      <c r="E604" s="337"/>
      <c r="G604" s="336"/>
      <c r="H604" s="336"/>
      <c r="I604" s="336"/>
      <c r="J604" s="336"/>
      <c r="K604" s="336"/>
      <c r="L604" s="336"/>
    </row>
    <row r="605" spans="2:12">
      <c r="B605" s="337"/>
      <c r="C605" s="337"/>
      <c r="D605" s="337"/>
      <c r="E605" s="337"/>
      <c r="G605" s="336"/>
      <c r="H605" s="336"/>
      <c r="I605" s="336"/>
      <c r="J605" s="336"/>
      <c r="K605" s="336"/>
      <c r="L605" s="336"/>
    </row>
    <row r="606" spans="2:12">
      <c r="B606" s="337"/>
      <c r="C606" s="337"/>
      <c r="D606" s="337"/>
      <c r="E606" s="337"/>
      <c r="G606" s="336"/>
      <c r="H606" s="336"/>
      <c r="I606" s="336"/>
      <c r="J606" s="336"/>
      <c r="K606" s="336"/>
      <c r="L606" s="336"/>
    </row>
    <row r="607" spans="2:12">
      <c r="B607" s="337"/>
      <c r="C607" s="337"/>
      <c r="D607" s="337"/>
      <c r="E607" s="337"/>
      <c r="G607" s="336"/>
      <c r="H607" s="336"/>
      <c r="I607" s="336"/>
      <c r="J607" s="336"/>
      <c r="K607" s="336"/>
      <c r="L607" s="336"/>
    </row>
    <row r="608" spans="2:12">
      <c r="B608" s="337"/>
      <c r="C608" s="337"/>
      <c r="D608" s="337"/>
      <c r="E608" s="337"/>
      <c r="G608" s="336"/>
      <c r="H608" s="336"/>
      <c r="I608" s="336"/>
      <c r="J608" s="336"/>
      <c r="K608" s="336"/>
      <c r="L608" s="336"/>
    </row>
    <row r="609" spans="2:12">
      <c r="B609" s="337"/>
      <c r="C609" s="337"/>
      <c r="D609" s="337"/>
      <c r="E609" s="337"/>
      <c r="G609" s="336"/>
      <c r="H609" s="336"/>
      <c r="I609" s="336"/>
      <c r="J609" s="336"/>
      <c r="K609" s="336"/>
      <c r="L609" s="336"/>
    </row>
    <row r="610" spans="2:12">
      <c r="B610" s="337"/>
      <c r="C610" s="337"/>
      <c r="D610" s="337"/>
      <c r="E610" s="337"/>
      <c r="G610" s="336"/>
      <c r="H610" s="336"/>
      <c r="I610" s="336"/>
      <c r="J610" s="336"/>
      <c r="K610" s="336"/>
      <c r="L610" s="336"/>
    </row>
    <row r="611" spans="2:12">
      <c r="B611" s="337"/>
      <c r="C611" s="337"/>
      <c r="D611" s="337"/>
      <c r="E611" s="337"/>
      <c r="G611" s="336"/>
      <c r="H611" s="336"/>
      <c r="I611" s="336"/>
      <c r="J611" s="336"/>
      <c r="K611" s="336"/>
      <c r="L611" s="336"/>
    </row>
    <row r="612" spans="2:12">
      <c r="B612" s="337"/>
      <c r="C612" s="337"/>
      <c r="D612" s="337"/>
      <c r="E612" s="337"/>
      <c r="G612" s="336"/>
      <c r="H612" s="336"/>
      <c r="I612" s="336"/>
      <c r="J612" s="336"/>
      <c r="K612" s="336"/>
      <c r="L612" s="336"/>
    </row>
    <row r="613" spans="2:12">
      <c r="B613" s="337"/>
      <c r="C613" s="337"/>
      <c r="D613" s="337"/>
      <c r="E613" s="337"/>
      <c r="G613" s="336"/>
      <c r="H613" s="336"/>
      <c r="I613" s="336"/>
      <c r="J613" s="336"/>
      <c r="K613" s="336"/>
      <c r="L613" s="336"/>
    </row>
    <row r="614" spans="2:12">
      <c r="B614" s="337"/>
      <c r="C614" s="337"/>
      <c r="D614" s="337"/>
      <c r="E614" s="337"/>
      <c r="G614" s="336"/>
      <c r="H614" s="336"/>
      <c r="I614" s="336"/>
      <c r="J614" s="336"/>
      <c r="K614" s="336"/>
      <c r="L614" s="336"/>
    </row>
    <row r="615" spans="2:12">
      <c r="B615" s="337"/>
      <c r="C615" s="337"/>
      <c r="D615" s="337"/>
      <c r="E615" s="337"/>
      <c r="G615" s="336"/>
      <c r="H615" s="336"/>
      <c r="I615" s="336"/>
      <c r="J615" s="336"/>
      <c r="K615" s="336"/>
      <c r="L615" s="336"/>
    </row>
    <row r="616" spans="2:12">
      <c r="B616" s="337"/>
      <c r="C616" s="337"/>
      <c r="D616" s="337"/>
      <c r="E616" s="337"/>
      <c r="G616" s="336"/>
      <c r="H616" s="336"/>
      <c r="I616" s="336"/>
      <c r="J616" s="336"/>
      <c r="K616" s="336"/>
      <c r="L616" s="336"/>
    </row>
    <row r="617" spans="2:12">
      <c r="B617" s="337"/>
      <c r="C617" s="337"/>
      <c r="D617" s="337"/>
      <c r="E617" s="337"/>
      <c r="G617" s="336"/>
      <c r="H617" s="336"/>
      <c r="I617" s="336"/>
      <c r="J617" s="336"/>
      <c r="K617" s="336"/>
      <c r="L617" s="336"/>
    </row>
    <row r="618" spans="2:12">
      <c r="B618" s="337"/>
      <c r="C618" s="337"/>
      <c r="D618" s="337"/>
      <c r="E618" s="337"/>
      <c r="G618" s="336"/>
      <c r="H618" s="336"/>
      <c r="I618" s="336"/>
      <c r="J618" s="336"/>
      <c r="K618" s="336"/>
      <c r="L618" s="336"/>
    </row>
    <row r="619" spans="2:12">
      <c r="B619" s="337"/>
      <c r="C619" s="337"/>
      <c r="D619" s="337"/>
      <c r="E619" s="337"/>
      <c r="G619" s="336"/>
      <c r="H619" s="336"/>
      <c r="I619" s="336"/>
      <c r="J619" s="336"/>
      <c r="K619" s="336"/>
      <c r="L619" s="336"/>
    </row>
    <row r="620" spans="2:12">
      <c r="B620" s="337"/>
      <c r="C620" s="337"/>
      <c r="D620" s="337"/>
      <c r="E620" s="337"/>
      <c r="G620" s="336"/>
      <c r="H620" s="336"/>
      <c r="I620" s="336"/>
      <c r="J620" s="336"/>
      <c r="K620" s="336"/>
      <c r="L620" s="336"/>
    </row>
    <row r="621" spans="2:12">
      <c r="B621" s="337"/>
      <c r="C621" s="337"/>
      <c r="D621" s="337"/>
      <c r="E621" s="337"/>
      <c r="G621" s="336"/>
      <c r="H621" s="336"/>
      <c r="I621" s="336"/>
      <c r="J621" s="336"/>
      <c r="K621" s="336"/>
      <c r="L621" s="336"/>
    </row>
    <row r="622" spans="2:12">
      <c r="B622" s="337"/>
      <c r="C622" s="337"/>
      <c r="D622" s="337"/>
      <c r="E622" s="337"/>
      <c r="G622" s="336"/>
      <c r="H622" s="336"/>
      <c r="I622" s="336"/>
      <c r="J622" s="336"/>
      <c r="K622" s="336"/>
      <c r="L622" s="336"/>
    </row>
    <row r="623" spans="2:12">
      <c r="B623" s="337"/>
      <c r="C623" s="337"/>
      <c r="D623" s="337"/>
      <c r="E623" s="337"/>
      <c r="G623" s="336"/>
      <c r="H623" s="336"/>
      <c r="I623" s="336"/>
      <c r="J623" s="336"/>
      <c r="K623" s="336"/>
      <c r="L623" s="336"/>
    </row>
    <row r="624" spans="2:12">
      <c r="B624" s="337"/>
      <c r="C624" s="337"/>
      <c r="D624" s="337"/>
      <c r="E624" s="337"/>
      <c r="G624" s="336"/>
      <c r="H624" s="336"/>
      <c r="I624" s="336"/>
      <c r="J624" s="336"/>
      <c r="K624" s="336"/>
      <c r="L624" s="336"/>
    </row>
    <row r="625" spans="2:12">
      <c r="B625" s="337"/>
      <c r="C625" s="337"/>
      <c r="D625" s="337"/>
      <c r="E625" s="337"/>
      <c r="G625" s="336"/>
      <c r="H625" s="336"/>
      <c r="I625" s="336"/>
      <c r="J625" s="336"/>
      <c r="K625" s="336"/>
      <c r="L625" s="336"/>
    </row>
    <row r="626" spans="2:12">
      <c r="B626" s="337"/>
      <c r="C626" s="337"/>
      <c r="D626" s="337"/>
      <c r="E626" s="337"/>
      <c r="G626" s="336"/>
      <c r="H626" s="336"/>
      <c r="I626" s="336"/>
      <c r="J626" s="336"/>
      <c r="K626" s="336"/>
      <c r="L626" s="336"/>
    </row>
    <row r="627" spans="2:12">
      <c r="B627" s="337"/>
      <c r="C627" s="337"/>
      <c r="D627" s="337"/>
      <c r="E627" s="337"/>
      <c r="G627" s="336"/>
      <c r="H627" s="336"/>
      <c r="I627" s="336"/>
      <c r="J627" s="336"/>
      <c r="K627" s="336"/>
      <c r="L627" s="336"/>
    </row>
    <row r="628" spans="2:12">
      <c r="B628" s="337"/>
      <c r="C628" s="337"/>
      <c r="D628" s="337"/>
      <c r="E628" s="337"/>
      <c r="G628" s="336"/>
      <c r="H628" s="336"/>
      <c r="I628" s="336"/>
      <c r="J628" s="336"/>
      <c r="K628" s="336"/>
      <c r="L628" s="336"/>
    </row>
    <row r="629" spans="2:12">
      <c r="B629" s="337"/>
      <c r="C629" s="337"/>
      <c r="D629" s="337"/>
      <c r="E629" s="337"/>
      <c r="G629" s="336"/>
      <c r="H629" s="336"/>
      <c r="I629" s="336"/>
      <c r="J629" s="336"/>
      <c r="K629" s="336"/>
      <c r="L629" s="336"/>
    </row>
    <row r="630" spans="2:12">
      <c r="B630" s="337"/>
      <c r="C630" s="337"/>
      <c r="D630" s="337"/>
      <c r="E630" s="337"/>
      <c r="G630" s="336"/>
      <c r="H630" s="336"/>
      <c r="I630" s="336"/>
      <c r="J630" s="336"/>
      <c r="K630" s="336"/>
      <c r="L630" s="336"/>
    </row>
    <row r="631" spans="2:12">
      <c r="B631" s="337"/>
      <c r="C631" s="337"/>
      <c r="D631" s="337"/>
      <c r="E631" s="337"/>
      <c r="G631" s="336"/>
      <c r="H631" s="336"/>
      <c r="I631" s="336"/>
      <c r="J631" s="336"/>
      <c r="K631" s="336"/>
      <c r="L631" s="336"/>
    </row>
    <row r="632" spans="2:12">
      <c r="B632" s="337"/>
      <c r="C632" s="337"/>
      <c r="D632" s="337"/>
      <c r="E632" s="337"/>
      <c r="G632" s="336"/>
      <c r="H632" s="336"/>
      <c r="I632" s="336"/>
      <c r="J632" s="336"/>
      <c r="K632" s="336"/>
      <c r="L632" s="336"/>
    </row>
    <row r="633" spans="2:12">
      <c r="B633" s="337"/>
      <c r="C633" s="337"/>
      <c r="D633" s="337"/>
      <c r="E633" s="337"/>
      <c r="G633" s="336"/>
      <c r="H633" s="336"/>
      <c r="I633" s="336"/>
      <c r="J633" s="336"/>
      <c r="K633" s="336"/>
      <c r="L633" s="336"/>
    </row>
    <row r="634" spans="2:12">
      <c r="B634" s="337"/>
      <c r="C634" s="337"/>
      <c r="D634" s="337"/>
      <c r="E634" s="337"/>
      <c r="G634" s="336"/>
      <c r="H634" s="336"/>
      <c r="I634" s="336"/>
      <c r="J634" s="336"/>
      <c r="K634" s="336"/>
      <c r="L634" s="336"/>
    </row>
    <row r="635" spans="2:12">
      <c r="B635" s="337"/>
      <c r="C635" s="337"/>
      <c r="D635" s="337"/>
      <c r="E635" s="337"/>
      <c r="G635" s="336"/>
      <c r="H635" s="336"/>
      <c r="I635" s="336"/>
      <c r="J635" s="336"/>
      <c r="K635" s="336"/>
      <c r="L635" s="336"/>
    </row>
    <row r="636" spans="2:12">
      <c r="B636" s="337"/>
      <c r="C636" s="337"/>
      <c r="D636" s="337"/>
      <c r="E636" s="337"/>
      <c r="G636" s="336"/>
      <c r="H636" s="336"/>
      <c r="I636" s="336"/>
      <c r="J636" s="336"/>
      <c r="K636" s="336"/>
      <c r="L636" s="336"/>
    </row>
    <row r="637" spans="2:12">
      <c r="B637" s="337"/>
      <c r="C637" s="337"/>
      <c r="D637" s="337"/>
      <c r="E637" s="337"/>
      <c r="G637" s="336"/>
      <c r="H637" s="336"/>
      <c r="I637" s="336"/>
      <c r="J637" s="336"/>
      <c r="K637" s="336"/>
      <c r="L637" s="336"/>
    </row>
    <row r="638" spans="2:12">
      <c r="B638" s="337"/>
      <c r="C638" s="337"/>
      <c r="D638" s="337"/>
      <c r="E638" s="337"/>
      <c r="G638" s="336"/>
      <c r="H638" s="336"/>
      <c r="I638" s="336"/>
      <c r="J638" s="336"/>
      <c r="K638" s="336"/>
      <c r="L638" s="336"/>
    </row>
    <row r="639" spans="2:12">
      <c r="B639" s="337"/>
      <c r="C639" s="337"/>
      <c r="D639" s="337"/>
      <c r="E639" s="337"/>
      <c r="G639" s="336"/>
      <c r="H639" s="336"/>
      <c r="I639" s="336"/>
      <c r="J639" s="336"/>
      <c r="K639" s="336"/>
      <c r="L639" s="336"/>
    </row>
    <row r="640" spans="2:12">
      <c r="B640" s="337"/>
      <c r="C640" s="337"/>
      <c r="D640" s="337"/>
      <c r="E640" s="337"/>
      <c r="G640" s="336"/>
      <c r="H640" s="336"/>
      <c r="I640" s="336"/>
      <c r="J640" s="336"/>
      <c r="K640" s="336"/>
      <c r="L640" s="336"/>
    </row>
    <row r="641" spans="2:12">
      <c r="B641" s="337"/>
      <c r="C641" s="337"/>
      <c r="D641" s="337"/>
      <c r="E641" s="337"/>
      <c r="G641" s="336"/>
      <c r="H641" s="336"/>
      <c r="I641" s="336"/>
      <c r="J641" s="336"/>
      <c r="K641" s="336"/>
      <c r="L641" s="336"/>
    </row>
    <row r="642" spans="2:12">
      <c r="B642" s="337"/>
      <c r="C642" s="337"/>
      <c r="D642" s="337"/>
      <c r="E642" s="337"/>
      <c r="G642" s="336"/>
      <c r="H642" s="336"/>
      <c r="I642" s="336"/>
      <c r="J642" s="336"/>
      <c r="K642" s="336"/>
      <c r="L642" s="336"/>
    </row>
    <row r="643" spans="2:12">
      <c r="B643" s="337"/>
      <c r="C643" s="337"/>
      <c r="D643" s="337"/>
      <c r="E643" s="337"/>
      <c r="G643" s="336"/>
      <c r="H643" s="336"/>
      <c r="I643" s="336"/>
      <c r="J643" s="336"/>
      <c r="K643" s="336"/>
      <c r="L643" s="336"/>
    </row>
    <row r="644" spans="2:12">
      <c r="B644" s="337"/>
      <c r="C644" s="337"/>
      <c r="D644" s="337"/>
      <c r="E644" s="337"/>
      <c r="G644" s="336"/>
      <c r="H644" s="336"/>
      <c r="I644" s="336"/>
      <c r="J644" s="336"/>
      <c r="K644" s="336"/>
      <c r="L644" s="336"/>
    </row>
    <row r="645" spans="2:12">
      <c r="B645" s="337"/>
      <c r="C645" s="337"/>
      <c r="D645" s="337"/>
      <c r="E645" s="337"/>
      <c r="G645" s="336"/>
      <c r="H645" s="336"/>
      <c r="I645" s="336"/>
      <c r="J645" s="336"/>
      <c r="K645" s="336"/>
      <c r="L645" s="336"/>
    </row>
    <row r="646" spans="2:12">
      <c r="B646" s="337"/>
      <c r="C646" s="337"/>
      <c r="D646" s="337"/>
      <c r="E646" s="337"/>
      <c r="G646" s="336"/>
      <c r="H646" s="336"/>
      <c r="I646" s="336"/>
      <c r="J646" s="336"/>
      <c r="K646" s="336"/>
      <c r="L646" s="336"/>
    </row>
    <row r="647" spans="2:12">
      <c r="B647" s="337"/>
      <c r="C647" s="337"/>
      <c r="D647" s="337"/>
      <c r="E647" s="337"/>
      <c r="G647" s="336"/>
      <c r="H647" s="336"/>
      <c r="I647" s="336"/>
      <c r="J647" s="336"/>
      <c r="K647" s="336"/>
      <c r="L647" s="336"/>
    </row>
    <row r="648" spans="2:12">
      <c r="B648" s="337"/>
      <c r="C648" s="337"/>
      <c r="D648" s="337"/>
      <c r="E648" s="337"/>
      <c r="G648" s="336"/>
      <c r="H648" s="336"/>
      <c r="I648" s="336"/>
      <c r="J648" s="336"/>
      <c r="K648" s="336"/>
      <c r="L648" s="336"/>
    </row>
    <row r="649" spans="2:12">
      <c r="B649" s="337"/>
      <c r="C649" s="337"/>
      <c r="D649" s="337"/>
      <c r="E649" s="337"/>
      <c r="G649" s="336"/>
      <c r="H649" s="336"/>
      <c r="I649" s="336"/>
      <c r="J649" s="336"/>
      <c r="K649" s="336"/>
      <c r="L649" s="336"/>
    </row>
    <row r="650" spans="2:12">
      <c r="B650" s="337"/>
      <c r="C650" s="337"/>
      <c r="D650" s="337"/>
      <c r="E650" s="337"/>
      <c r="G650" s="336"/>
      <c r="H650" s="336"/>
      <c r="I650" s="336"/>
      <c r="J650" s="336"/>
      <c r="K650" s="336"/>
      <c r="L650" s="336"/>
    </row>
    <row r="651" spans="2:12">
      <c r="B651" s="337"/>
      <c r="C651" s="337"/>
      <c r="D651" s="337"/>
      <c r="E651" s="337"/>
      <c r="G651" s="336"/>
      <c r="H651" s="336"/>
      <c r="I651" s="336"/>
      <c r="J651" s="336"/>
      <c r="K651" s="336"/>
      <c r="L651" s="336"/>
    </row>
    <row r="652" spans="2:12">
      <c r="B652" s="337"/>
      <c r="C652" s="337"/>
      <c r="D652" s="337"/>
      <c r="E652" s="337"/>
      <c r="G652" s="336"/>
      <c r="H652" s="336"/>
      <c r="I652" s="336"/>
      <c r="J652" s="336"/>
      <c r="K652" s="336"/>
      <c r="L652" s="336"/>
    </row>
    <row r="653" spans="2:12">
      <c r="B653" s="337"/>
      <c r="C653" s="337"/>
      <c r="D653" s="337"/>
      <c r="E653" s="337"/>
      <c r="G653" s="336"/>
      <c r="H653" s="336"/>
      <c r="I653" s="336"/>
      <c r="J653" s="336"/>
      <c r="K653" s="336"/>
      <c r="L653" s="336"/>
    </row>
    <row r="654" spans="2:12">
      <c r="B654" s="337"/>
      <c r="C654" s="337"/>
      <c r="D654" s="337"/>
      <c r="E654" s="337"/>
      <c r="G654" s="336"/>
      <c r="H654" s="336"/>
      <c r="I654" s="336"/>
      <c r="J654" s="336"/>
      <c r="K654" s="336"/>
      <c r="L654" s="336"/>
    </row>
    <row r="655" spans="2:12">
      <c r="B655" s="337"/>
      <c r="C655" s="337"/>
      <c r="D655" s="337"/>
      <c r="E655" s="337"/>
      <c r="G655" s="336"/>
      <c r="H655" s="336"/>
      <c r="I655" s="336"/>
      <c r="J655" s="336"/>
      <c r="K655" s="336"/>
      <c r="L655" s="336"/>
    </row>
    <row r="656" spans="2:12">
      <c r="B656" s="337"/>
      <c r="C656" s="337"/>
      <c r="D656" s="337"/>
      <c r="E656" s="337"/>
      <c r="G656" s="336"/>
      <c r="H656" s="336"/>
      <c r="I656" s="336"/>
      <c r="J656" s="336"/>
      <c r="K656" s="336"/>
      <c r="L656" s="336"/>
    </row>
    <row r="657" spans="2:12">
      <c r="B657" s="337"/>
      <c r="C657" s="337"/>
      <c r="D657" s="337"/>
      <c r="E657" s="337"/>
      <c r="G657" s="336"/>
      <c r="H657" s="336"/>
      <c r="I657" s="336"/>
      <c r="J657" s="336"/>
      <c r="K657" s="336"/>
      <c r="L657" s="336"/>
    </row>
    <row r="658" spans="2:12">
      <c r="B658" s="337"/>
      <c r="C658" s="337"/>
      <c r="D658" s="337"/>
      <c r="E658" s="337"/>
      <c r="G658" s="336"/>
      <c r="H658" s="336"/>
      <c r="I658" s="336"/>
      <c r="J658" s="336"/>
      <c r="K658" s="336"/>
      <c r="L658" s="336"/>
    </row>
    <row r="659" spans="2:12">
      <c r="B659" s="337"/>
      <c r="C659" s="337"/>
      <c r="D659" s="337"/>
      <c r="E659" s="337"/>
      <c r="G659" s="336"/>
      <c r="H659" s="336"/>
      <c r="I659" s="336"/>
      <c r="J659" s="336"/>
      <c r="K659" s="336"/>
      <c r="L659" s="336"/>
    </row>
    <row r="660" spans="2:12">
      <c r="B660" s="337"/>
      <c r="C660" s="337"/>
      <c r="D660" s="337"/>
      <c r="E660" s="337"/>
      <c r="G660" s="336"/>
      <c r="H660" s="336"/>
      <c r="I660" s="336"/>
      <c r="J660" s="336"/>
      <c r="K660" s="336"/>
      <c r="L660" s="336"/>
    </row>
    <row r="661" spans="2:12">
      <c r="B661" s="337"/>
      <c r="C661" s="337"/>
      <c r="D661" s="337"/>
      <c r="E661" s="337"/>
      <c r="G661" s="336"/>
      <c r="H661" s="336"/>
      <c r="I661" s="336"/>
      <c r="J661" s="336"/>
      <c r="K661" s="336"/>
      <c r="L661" s="336"/>
    </row>
    <row r="662" spans="2:12">
      <c r="B662" s="337"/>
      <c r="C662" s="337"/>
      <c r="D662" s="337"/>
      <c r="E662" s="337"/>
      <c r="G662" s="336"/>
      <c r="H662" s="336"/>
      <c r="I662" s="336"/>
      <c r="J662" s="336"/>
      <c r="K662" s="336"/>
      <c r="L662" s="336"/>
    </row>
    <row r="663" spans="2:12">
      <c r="B663" s="337"/>
      <c r="C663" s="337"/>
      <c r="D663" s="337"/>
      <c r="E663" s="337"/>
      <c r="G663" s="336"/>
      <c r="H663" s="336"/>
      <c r="I663" s="336"/>
      <c r="J663" s="336"/>
      <c r="K663" s="336"/>
      <c r="L663" s="336"/>
    </row>
    <row r="664" spans="2:12">
      <c r="B664" s="337"/>
      <c r="C664" s="337"/>
      <c r="D664" s="337"/>
      <c r="E664" s="337"/>
      <c r="G664" s="336"/>
      <c r="H664" s="336"/>
      <c r="I664" s="336"/>
      <c r="J664" s="336"/>
      <c r="K664" s="336"/>
      <c r="L664" s="336"/>
    </row>
    <row r="665" spans="2:12">
      <c r="B665" s="337"/>
      <c r="C665" s="337"/>
      <c r="D665" s="337"/>
      <c r="E665" s="337"/>
      <c r="G665" s="336"/>
      <c r="H665" s="336"/>
      <c r="I665" s="336"/>
      <c r="J665" s="336"/>
      <c r="K665" s="336"/>
      <c r="L665" s="336"/>
    </row>
    <row r="666" spans="2:12">
      <c r="B666" s="337"/>
      <c r="C666" s="337"/>
      <c r="D666" s="337"/>
      <c r="E666" s="337"/>
      <c r="G666" s="336"/>
      <c r="H666" s="336"/>
      <c r="I666" s="336"/>
      <c r="J666" s="336"/>
      <c r="K666" s="336"/>
      <c r="L666" s="336"/>
    </row>
    <row r="667" spans="2:12">
      <c r="B667" s="337"/>
      <c r="C667" s="337"/>
      <c r="D667" s="337"/>
      <c r="E667" s="337"/>
      <c r="G667" s="336"/>
      <c r="H667" s="336"/>
      <c r="I667" s="336"/>
      <c r="J667" s="336"/>
      <c r="K667" s="336"/>
      <c r="L667" s="336"/>
    </row>
    <row r="668" spans="2:12">
      <c r="B668" s="337"/>
      <c r="C668" s="337"/>
      <c r="D668" s="337"/>
      <c r="E668" s="337"/>
      <c r="G668" s="336"/>
      <c r="H668" s="336"/>
      <c r="I668" s="336"/>
      <c r="J668" s="336"/>
      <c r="K668" s="336"/>
      <c r="L668" s="336"/>
    </row>
    <row r="669" spans="2:12">
      <c r="B669" s="337"/>
      <c r="C669" s="337"/>
      <c r="D669" s="337"/>
      <c r="E669" s="337"/>
      <c r="G669" s="336"/>
      <c r="H669" s="336"/>
      <c r="I669" s="336"/>
      <c r="J669" s="336"/>
      <c r="K669" s="336"/>
      <c r="L669" s="336"/>
    </row>
    <row r="670" spans="2:12">
      <c r="B670" s="337"/>
      <c r="C670" s="337"/>
      <c r="D670" s="337"/>
      <c r="E670" s="337"/>
      <c r="G670" s="336"/>
      <c r="H670" s="336"/>
      <c r="I670" s="336"/>
      <c r="J670" s="336"/>
      <c r="K670" s="336"/>
      <c r="L670" s="336"/>
    </row>
    <row r="671" spans="2:12">
      <c r="B671" s="337"/>
      <c r="C671" s="337"/>
      <c r="D671" s="337"/>
      <c r="E671" s="337"/>
      <c r="G671" s="336"/>
      <c r="H671" s="336"/>
      <c r="I671" s="336"/>
      <c r="J671" s="336"/>
      <c r="K671" s="336"/>
      <c r="L671" s="336"/>
    </row>
    <row r="672" spans="2:12">
      <c r="B672" s="337"/>
      <c r="C672" s="337"/>
      <c r="D672" s="337"/>
      <c r="E672" s="337"/>
      <c r="G672" s="336"/>
      <c r="H672" s="336"/>
      <c r="I672" s="336"/>
      <c r="J672" s="336"/>
      <c r="K672" s="336"/>
      <c r="L672" s="336"/>
    </row>
    <row r="673" spans="2:12">
      <c r="B673" s="337"/>
      <c r="C673" s="337"/>
      <c r="D673" s="337"/>
      <c r="E673" s="337"/>
      <c r="G673" s="336"/>
      <c r="H673" s="336"/>
      <c r="I673" s="336"/>
      <c r="J673" s="336"/>
      <c r="K673" s="336"/>
      <c r="L673" s="336"/>
    </row>
    <row r="674" spans="2:12">
      <c r="B674" s="337"/>
      <c r="C674" s="337"/>
      <c r="D674" s="337"/>
      <c r="E674" s="337"/>
      <c r="G674" s="336"/>
      <c r="H674" s="336"/>
      <c r="I674" s="336"/>
      <c r="J674" s="336"/>
      <c r="K674" s="336"/>
      <c r="L674" s="336"/>
    </row>
    <row r="675" spans="2:12">
      <c r="B675" s="337"/>
      <c r="C675" s="337"/>
      <c r="D675" s="337"/>
      <c r="E675" s="337"/>
      <c r="G675" s="336"/>
      <c r="H675" s="336"/>
      <c r="I675" s="336"/>
      <c r="J675" s="336"/>
      <c r="K675" s="336"/>
      <c r="L675" s="336"/>
    </row>
    <row r="676" spans="2:12">
      <c r="B676" s="337"/>
      <c r="C676" s="337"/>
      <c r="D676" s="337"/>
      <c r="E676" s="337"/>
      <c r="G676" s="336"/>
      <c r="H676" s="336"/>
      <c r="I676" s="336"/>
      <c r="J676" s="336"/>
      <c r="K676" s="336"/>
      <c r="L676" s="336"/>
    </row>
    <row r="677" spans="2:12">
      <c r="B677" s="337"/>
      <c r="C677" s="337"/>
      <c r="D677" s="337"/>
      <c r="E677" s="337"/>
      <c r="G677" s="336"/>
      <c r="H677" s="336"/>
      <c r="I677" s="336"/>
      <c r="J677" s="336"/>
      <c r="K677" s="336"/>
      <c r="L677" s="336"/>
    </row>
    <row r="678" spans="2:12">
      <c r="B678" s="337"/>
      <c r="C678" s="337"/>
      <c r="D678" s="337"/>
      <c r="E678" s="337"/>
      <c r="G678" s="336"/>
      <c r="H678" s="336"/>
      <c r="I678" s="336"/>
      <c r="J678" s="336"/>
      <c r="K678" s="336"/>
      <c r="L678" s="336"/>
    </row>
    <row r="679" spans="2:12">
      <c r="B679" s="337"/>
      <c r="C679" s="337"/>
      <c r="D679" s="337"/>
      <c r="E679" s="337"/>
      <c r="G679" s="336"/>
      <c r="H679" s="336"/>
      <c r="I679" s="336"/>
      <c r="J679" s="336"/>
      <c r="K679" s="336"/>
      <c r="L679" s="336"/>
    </row>
    <row r="680" spans="2:12">
      <c r="B680" s="337"/>
      <c r="C680" s="337"/>
      <c r="D680" s="337"/>
      <c r="E680" s="337"/>
      <c r="G680" s="336"/>
      <c r="H680" s="336"/>
      <c r="I680" s="336"/>
      <c r="J680" s="336"/>
      <c r="K680" s="336"/>
      <c r="L680" s="336"/>
    </row>
    <row r="681" spans="2:12">
      <c r="B681" s="337"/>
      <c r="C681" s="337"/>
      <c r="D681" s="337"/>
      <c r="E681" s="337"/>
      <c r="G681" s="336"/>
      <c r="H681" s="336"/>
      <c r="I681" s="336"/>
      <c r="J681" s="336"/>
      <c r="K681" s="336"/>
      <c r="L681" s="336"/>
    </row>
    <row r="682" spans="2:12">
      <c r="B682" s="337"/>
      <c r="C682" s="337"/>
      <c r="D682" s="337"/>
      <c r="E682" s="337"/>
      <c r="G682" s="336"/>
      <c r="H682" s="336"/>
      <c r="I682" s="336"/>
      <c r="J682" s="336"/>
      <c r="K682" s="336"/>
      <c r="L682" s="336"/>
    </row>
    <row r="683" spans="2:12">
      <c r="B683" s="337"/>
      <c r="C683" s="337"/>
      <c r="D683" s="337"/>
      <c r="E683" s="337"/>
      <c r="G683" s="336"/>
      <c r="H683" s="336"/>
      <c r="I683" s="336"/>
      <c r="J683" s="336"/>
      <c r="K683" s="336"/>
      <c r="L683" s="336"/>
    </row>
    <row r="684" spans="2:12">
      <c r="B684" s="337"/>
      <c r="C684" s="337"/>
      <c r="D684" s="337"/>
      <c r="E684" s="337"/>
      <c r="G684" s="336"/>
      <c r="H684" s="336"/>
      <c r="I684" s="336"/>
      <c r="J684" s="336"/>
      <c r="K684" s="336"/>
      <c r="L684" s="336"/>
    </row>
    <row r="685" spans="2:12">
      <c r="B685" s="337"/>
      <c r="C685" s="337"/>
      <c r="D685" s="337"/>
      <c r="E685" s="337"/>
      <c r="G685" s="336"/>
      <c r="H685" s="336"/>
      <c r="I685" s="336"/>
      <c r="J685" s="336"/>
      <c r="K685" s="336"/>
      <c r="L685" s="336"/>
    </row>
    <row r="686" spans="2:12">
      <c r="B686" s="337"/>
      <c r="C686" s="337"/>
      <c r="D686" s="337"/>
      <c r="E686" s="337"/>
      <c r="G686" s="336"/>
      <c r="H686" s="336"/>
      <c r="I686" s="336"/>
      <c r="J686" s="336"/>
      <c r="K686" s="336"/>
      <c r="L686" s="336"/>
    </row>
    <row r="687" spans="2:12">
      <c r="B687" s="337"/>
      <c r="C687" s="337"/>
      <c r="D687" s="337"/>
      <c r="E687" s="337"/>
      <c r="G687" s="336"/>
      <c r="H687" s="336"/>
      <c r="I687" s="336"/>
      <c r="J687" s="336"/>
      <c r="K687" s="336"/>
      <c r="L687" s="336"/>
    </row>
    <row r="688" spans="2:12">
      <c r="B688" s="337"/>
      <c r="C688" s="337"/>
      <c r="D688" s="337"/>
      <c r="E688" s="337"/>
      <c r="G688" s="336"/>
      <c r="H688" s="336"/>
      <c r="I688" s="336"/>
      <c r="J688" s="336"/>
      <c r="K688" s="336"/>
      <c r="L688" s="336"/>
    </row>
    <row r="689" spans="2:12">
      <c r="B689" s="337"/>
      <c r="C689" s="337"/>
      <c r="D689" s="337"/>
      <c r="E689" s="337"/>
      <c r="G689" s="336"/>
      <c r="H689" s="336"/>
      <c r="I689" s="336"/>
      <c r="J689" s="336"/>
      <c r="K689" s="336"/>
      <c r="L689" s="336"/>
    </row>
    <row r="690" spans="2:12">
      <c r="B690" s="337"/>
      <c r="C690" s="337"/>
      <c r="D690" s="337"/>
      <c r="E690" s="337"/>
      <c r="G690" s="336"/>
      <c r="H690" s="336"/>
      <c r="I690" s="336"/>
      <c r="J690" s="336"/>
      <c r="K690" s="336"/>
      <c r="L690" s="336"/>
    </row>
    <row r="691" spans="2:12">
      <c r="B691" s="337"/>
      <c r="C691" s="337"/>
      <c r="D691" s="337"/>
      <c r="E691" s="337"/>
      <c r="G691" s="336"/>
      <c r="H691" s="336"/>
      <c r="I691" s="336"/>
      <c r="J691" s="336"/>
      <c r="K691" s="336"/>
      <c r="L691" s="336"/>
    </row>
    <row r="692" spans="2:12">
      <c r="B692" s="337"/>
      <c r="C692" s="337"/>
      <c r="D692" s="337"/>
      <c r="E692" s="337"/>
      <c r="G692" s="336"/>
      <c r="H692" s="336"/>
      <c r="I692" s="336"/>
      <c r="J692" s="336"/>
      <c r="K692" s="336"/>
      <c r="L692" s="336"/>
    </row>
    <row r="693" spans="2:12">
      <c r="B693" s="337"/>
      <c r="C693" s="337"/>
      <c r="D693" s="337"/>
      <c r="E693" s="337"/>
      <c r="G693" s="336"/>
      <c r="H693" s="336"/>
      <c r="I693" s="336"/>
      <c r="J693" s="336"/>
      <c r="K693" s="336"/>
      <c r="L693" s="336"/>
    </row>
    <row r="694" spans="2:12">
      <c r="B694" s="337"/>
      <c r="C694" s="337"/>
      <c r="D694" s="337"/>
      <c r="E694" s="337"/>
      <c r="G694" s="336"/>
      <c r="H694" s="336"/>
      <c r="I694" s="336"/>
      <c r="J694" s="336"/>
      <c r="K694" s="336"/>
      <c r="L694" s="336"/>
    </row>
    <row r="695" spans="2:12">
      <c r="B695" s="337"/>
      <c r="C695" s="337"/>
      <c r="D695" s="337"/>
      <c r="E695" s="337"/>
      <c r="G695" s="336"/>
      <c r="H695" s="336"/>
      <c r="I695" s="336"/>
      <c r="J695" s="336"/>
      <c r="K695" s="336"/>
      <c r="L695" s="336"/>
    </row>
    <row r="696" spans="2:12">
      <c r="B696" s="337"/>
      <c r="C696" s="337"/>
      <c r="D696" s="337"/>
      <c r="E696" s="337"/>
      <c r="G696" s="336"/>
      <c r="H696" s="336"/>
      <c r="I696" s="336"/>
      <c r="J696" s="336"/>
      <c r="K696" s="336"/>
      <c r="L696" s="336"/>
    </row>
    <row r="697" spans="2:12">
      <c r="B697" s="337"/>
      <c r="C697" s="337"/>
      <c r="D697" s="337"/>
      <c r="E697" s="337"/>
      <c r="G697" s="336"/>
      <c r="H697" s="336"/>
      <c r="I697" s="336"/>
      <c r="J697" s="336"/>
      <c r="K697" s="336"/>
      <c r="L697" s="336"/>
    </row>
    <row r="698" spans="2:12">
      <c r="B698" s="337"/>
      <c r="C698" s="337"/>
      <c r="D698" s="337"/>
      <c r="E698" s="337"/>
      <c r="G698" s="336"/>
      <c r="H698" s="336"/>
      <c r="I698" s="336"/>
      <c r="J698" s="336"/>
      <c r="K698" s="336"/>
      <c r="L698" s="336"/>
    </row>
    <row r="699" spans="2:12">
      <c r="B699" s="337"/>
      <c r="C699" s="337"/>
      <c r="D699" s="337"/>
      <c r="E699" s="337"/>
      <c r="G699" s="336"/>
      <c r="H699" s="336"/>
      <c r="I699" s="336"/>
      <c r="J699" s="336"/>
      <c r="K699" s="336"/>
      <c r="L699" s="336"/>
    </row>
    <row r="700" spans="2:12">
      <c r="B700" s="337"/>
      <c r="C700" s="337"/>
      <c r="D700" s="337"/>
      <c r="E700" s="337"/>
      <c r="G700" s="336"/>
      <c r="H700" s="336"/>
      <c r="I700" s="336"/>
      <c r="J700" s="336"/>
      <c r="K700" s="336"/>
      <c r="L700" s="336"/>
    </row>
    <row r="701" spans="2:12">
      <c r="B701" s="337"/>
      <c r="C701" s="337"/>
      <c r="D701" s="337"/>
      <c r="E701" s="337"/>
      <c r="G701" s="336"/>
      <c r="H701" s="336"/>
      <c r="I701" s="336"/>
      <c r="J701" s="336"/>
      <c r="K701" s="336"/>
      <c r="L701" s="336"/>
    </row>
    <row r="702" spans="2:12">
      <c r="B702" s="337"/>
      <c r="C702" s="337"/>
      <c r="D702" s="337"/>
      <c r="E702" s="337"/>
      <c r="G702" s="336"/>
      <c r="H702" s="336"/>
      <c r="I702" s="336"/>
      <c r="J702" s="336"/>
      <c r="K702" s="336"/>
      <c r="L702" s="336"/>
    </row>
    <row r="703" spans="2:12">
      <c r="B703" s="337"/>
      <c r="C703" s="337"/>
      <c r="D703" s="337"/>
      <c r="E703" s="337"/>
      <c r="G703" s="336"/>
      <c r="H703" s="336"/>
      <c r="I703" s="336"/>
      <c r="J703" s="336"/>
      <c r="K703" s="336"/>
      <c r="L703" s="336"/>
    </row>
    <row r="704" spans="2:12">
      <c r="B704" s="337"/>
      <c r="C704" s="337"/>
      <c r="D704" s="337"/>
      <c r="E704" s="337"/>
      <c r="G704" s="336"/>
      <c r="H704" s="336"/>
      <c r="I704" s="336"/>
      <c r="J704" s="336"/>
      <c r="K704" s="336"/>
      <c r="L704" s="336"/>
    </row>
    <row r="705" spans="2:12">
      <c r="B705" s="337"/>
      <c r="C705" s="337"/>
      <c r="D705" s="337"/>
      <c r="E705" s="337"/>
      <c r="G705" s="336"/>
      <c r="H705" s="336"/>
      <c r="I705" s="336"/>
      <c r="J705" s="336"/>
      <c r="K705" s="336"/>
      <c r="L705" s="336"/>
    </row>
    <row r="706" spans="2:12">
      <c r="B706" s="337"/>
      <c r="C706" s="337"/>
      <c r="D706" s="337"/>
      <c r="E706" s="337"/>
      <c r="G706" s="336"/>
      <c r="H706" s="336"/>
      <c r="I706" s="336"/>
      <c r="J706" s="336"/>
      <c r="K706" s="336"/>
      <c r="L706" s="336"/>
    </row>
    <row r="707" spans="2:12">
      <c r="B707" s="337"/>
      <c r="C707" s="337"/>
      <c r="D707" s="337"/>
      <c r="E707" s="337"/>
      <c r="G707" s="336"/>
      <c r="H707" s="336"/>
      <c r="I707" s="336"/>
      <c r="J707" s="336"/>
      <c r="K707" s="336"/>
      <c r="L707" s="336"/>
    </row>
    <row r="708" spans="2:12">
      <c r="B708" s="337"/>
      <c r="C708" s="337"/>
      <c r="D708" s="337"/>
      <c r="E708" s="337"/>
      <c r="G708" s="336"/>
      <c r="H708" s="336"/>
      <c r="I708" s="336"/>
      <c r="J708" s="336"/>
      <c r="K708" s="336"/>
      <c r="L708" s="336"/>
    </row>
    <row r="709" spans="2:12">
      <c r="B709" s="337"/>
      <c r="C709" s="337"/>
      <c r="D709" s="337"/>
      <c r="E709" s="337"/>
      <c r="G709" s="336"/>
      <c r="H709" s="336"/>
      <c r="I709" s="336"/>
      <c r="J709" s="336"/>
      <c r="K709" s="336"/>
      <c r="L709" s="336"/>
    </row>
    <row r="710" spans="2:12">
      <c r="B710" s="337"/>
      <c r="C710" s="337"/>
      <c r="D710" s="337"/>
      <c r="E710" s="337"/>
      <c r="G710" s="336"/>
      <c r="H710" s="336"/>
      <c r="I710" s="336"/>
      <c r="J710" s="336"/>
      <c r="K710" s="336"/>
      <c r="L710" s="336"/>
    </row>
    <row r="711" spans="2:12">
      <c r="B711" s="337"/>
      <c r="C711" s="337"/>
      <c r="D711" s="337"/>
      <c r="E711" s="337"/>
      <c r="G711" s="336"/>
      <c r="H711" s="336"/>
      <c r="I711" s="336"/>
      <c r="J711" s="336"/>
      <c r="K711" s="336"/>
      <c r="L711" s="336"/>
    </row>
    <row r="712" spans="2:12">
      <c r="B712" s="337"/>
      <c r="C712" s="337"/>
      <c r="D712" s="337"/>
      <c r="E712" s="337"/>
      <c r="G712" s="336"/>
      <c r="H712" s="336"/>
      <c r="I712" s="336"/>
      <c r="J712" s="336"/>
      <c r="K712" s="336"/>
      <c r="L712" s="336"/>
    </row>
    <row r="713" spans="2:12">
      <c r="B713" s="337"/>
      <c r="C713" s="337"/>
      <c r="D713" s="337"/>
      <c r="E713" s="337"/>
      <c r="G713" s="336"/>
      <c r="H713" s="336"/>
      <c r="I713" s="336"/>
      <c r="J713" s="336"/>
      <c r="K713" s="336"/>
      <c r="L713" s="336"/>
    </row>
    <row r="714" spans="2:12">
      <c r="B714" s="337"/>
      <c r="C714" s="337"/>
      <c r="D714" s="337"/>
      <c r="E714" s="337"/>
      <c r="G714" s="336"/>
      <c r="H714" s="336"/>
      <c r="I714" s="336"/>
      <c r="J714" s="336"/>
      <c r="K714" s="336"/>
      <c r="L714" s="336"/>
    </row>
    <row r="715" spans="2:12">
      <c r="B715" s="337"/>
      <c r="C715" s="337"/>
      <c r="D715" s="337"/>
      <c r="E715" s="337"/>
      <c r="G715" s="336"/>
      <c r="H715" s="336"/>
      <c r="I715" s="336"/>
      <c r="J715" s="336"/>
      <c r="K715" s="336"/>
      <c r="L715" s="336"/>
    </row>
    <row r="716" spans="2:12">
      <c r="B716" s="337"/>
      <c r="C716" s="337"/>
      <c r="D716" s="337"/>
      <c r="E716" s="337"/>
      <c r="G716" s="336"/>
      <c r="H716" s="336"/>
      <c r="I716" s="336"/>
      <c r="J716" s="336"/>
      <c r="K716" s="336"/>
      <c r="L716" s="336"/>
    </row>
    <row r="717" spans="2:12">
      <c r="B717" s="337"/>
      <c r="C717" s="337"/>
      <c r="D717" s="337"/>
      <c r="E717" s="337"/>
      <c r="G717" s="336"/>
      <c r="H717" s="336"/>
      <c r="I717" s="336"/>
      <c r="J717" s="336"/>
      <c r="K717" s="336"/>
      <c r="L717" s="336"/>
    </row>
    <row r="718" spans="2:12">
      <c r="B718" s="337"/>
      <c r="C718" s="337"/>
      <c r="D718" s="337"/>
      <c r="E718" s="337"/>
      <c r="G718" s="336"/>
      <c r="H718" s="336"/>
      <c r="I718" s="336"/>
      <c r="J718" s="336"/>
      <c r="K718" s="336"/>
      <c r="L718" s="336"/>
    </row>
    <row r="719" spans="2:12">
      <c r="B719" s="337"/>
      <c r="C719" s="337"/>
      <c r="D719" s="337"/>
      <c r="E719" s="337"/>
      <c r="G719" s="336"/>
      <c r="H719" s="336"/>
      <c r="I719" s="336"/>
      <c r="J719" s="336"/>
      <c r="K719" s="336"/>
      <c r="L719" s="336"/>
    </row>
    <row r="720" spans="2:12">
      <c r="B720" s="337"/>
      <c r="C720" s="337"/>
      <c r="D720" s="337"/>
      <c r="E720" s="337"/>
      <c r="G720" s="336"/>
      <c r="H720" s="336"/>
      <c r="I720" s="336"/>
      <c r="J720" s="336"/>
      <c r="K720" s="336"/>
      <c r="L720" s="336"/>
    </row>
    <row r="721" spans="2:12">
      <c r="B721" s="337"/>
      <c r="C721" s="337"/>
      <c r="D721" s="337"/>
      <c r="E721" s="337"/>
      <c r="G721" s="336"/>
      <c r="H721" s="336"/>
      <c r="I721" s="336"/>
      <c r="J721" s="336"/>
      <c r="K721" s="336"/>
      <c r="L721" s="336"/>
    </row>
    <row r="722" spans="2:12">
      <c r="B722" s="337"/>
      <c r="C722" s="337"/>
      <c r="D722" s="337"/>
      <c r="E722" s="337"/>
      <c r="G722" s="336"/>
      <c r="H722" s="336"/>
      <c r="I722" s="336"/>
      <c r="J722" s="336"/>
      <c r="K722" s="336"/>
      <c r="L722" s="336"/>
    </row>
    <row r="723" spans="2:12">
      <c r="B723" s="337"/>
      <c r="C723" s="337"/>
      <c r="D723" s="337"/>
      <c r="E723" s="337"/>
      <c r="G723" s="336"/>
      <c r="H723" s="336"/>
      <c r="I723" s="336"/>
      <c r="J723" s="336"/>
      <c r="K723" s="336"/>
      <c r="L723" s="336"/>
    </row>
    <row r="724" spans="2:12">
      <c r="B724" s="337"/>
      <c r="C724" s="337"/>
      <c r="D724" s="337"/>
      <c r="E724" s="337"/>
      <c r="G724" s="336"/>
      <c r="H724" s="336"/>
      <c r="I724" s="336"/>
      <c r="J724" s="336"/>
      <c r="K724" s="336"/>
      <c r="L724" s="336"/>
    </row>
    <row r="725" spans="2:12">
      <c r="B725" s="337"/>
      <c r="C725" s="337"/>
      <c r="D725" s="337"/>
      <c r="E725" s="337"/>
      <c r="G725" s="336"/>
      <c r="H725" s="336"/>
      <c r="I725" s="336"/>
      <c r="J725" s="336"/>
      <c r="K725" s="336"/>
      <c r="L725" s="336"/>
    </row>
    <row r="726" spans="2:12">
      <c r="B726" s="337"/>
      <c r="C726" s="337"/>
      <c r="D726" s="337"/>
      <c r="E726" s="337"/>
      <c r="G726" s="336"/>
      <c r="H726" s="336"/>
      <c r="I726" s="336"/>
      <c r="J726" s="336"/>
      <c r="K726" s="336"/>
      <c r="L726" s="336"/>
    </row>
    <row r="727" spans="2:12">
      <c r="B727" s="337"/>
      <c r="C727" s="337"/>
      <c r="D727" s="337"/>
      <c r="E727" s="337"/>
      <c r="G727" s="336"/>
      <c r="H727" s="336"/>
      <c r="I727" s="336"/>
      <c r="J727" s="336"/>
      <c r="K727" s="336"/>
      <c r="L727" s="336"/>
    </row>
    <row r="728" spans="2:12">
      <c r="B728" s="337"/>
      <c r="C728" s="337"/>
      <c r="D728" s="337"/>
      <c r="E728" s="337"/>
      <c r="G728" s="336"/>
      <c r="H728" s="336"/>
      <c r="I728" s="336"/>
      <c r="J728" s="336"/>
      <c r="K728" s="336"/>
      <c r="L728" s="336"/>
    </row>
    <row r="729" spans="2:12">
      <c r="B729" s="337"/>
      <c r="C729" s="337"/>
      <c r="D729" s="337"/>
      <c r="E729" s="337"/>
      <c r="G729" s="336"/>
      <c r="H729" s="336"/>
      <c r="I729" s="336"/>
      <c r="J729" s="336"/>
      <c r="K729" s="336"/>
      <c r="L729" s="336"/>
    </row>
    <row r="730" spans="2:12">
      <c r="B730" s="337"/>
      <c r="C730" s="337"/>
      <c r="D730" s="337"/>
      <c r="E730" s="337"/>
      <c r="G730" s="336"/>
      <c r="H730" s="336"/>
      <c r="I730" s="336"/>
      <c r="J730" s="336"/>
      <c r="K730" s="336"/>
      <c r="L730" s="336"/>
    </row>
    <row r="731" spans="2:12">
      <c r="B731" s="337"/>
      <c r="C731" s="337"/>
      <c r="D731" s="337"/>
      <c r="E731" s="337"/>
      <c r="G731" s="336"/>
      <c r="H731" s="336"/>
      <c r="I731" s="336"/>
      <c r="J731" s="336"/>
      <c r="K731" s="336"/>
      <c r="L731" s="336"/>
    </row>
    <row r="732" spans="2:12">
      <c r="B732" s="337"/>
      <c r="C732" s="337"/>
      <c r="D732" s="337"/>
      <c r="E732" s="337"/>
      <c r="G732" s="336"/>
      <c r="H732" s="336"/>
      <c r="I732" s="336"/>
      <c r="J732" s="336"/>
      <c r="K732" s="336"/>
      <c r="L732" s="336"/>
    </row>
    <row r="733" spans="2:12">
      <c r="B733" s="337"/>
      <c r="C733" s="337"/>
      <c r="D733" s="337"/>
      <c r="E733" s="337"/>
      <c r="G733" s="336"/>
      <c r="H733" s="336"/>
      <c r="I733" s="336"/>
      <c r="J733" s="336"/>
      <c r="K733" s="336"/>
      <c r="L733" s="336"/>
    </row>
    <row r="734" spans="2:12">
      <c r="B734" s="337"/>
      <c r="C734" s="337"/>
      <c r="D734" s="337"/>
      <c r="E734" s="337"/>
      <c r="G734" s="336"/>
      <c r="H734" s="336"/>
      <c r="I734" s="336"/>
      <c r="J734" s="336"/>
      <c r="K734" s="336"/>
      <c r="L734" s="336"/>
    </row>
    <row r="735" spans="2:12">
      <c r="B735" s="337"/>
      <c r="C735" s="337"/>
      <c r="D735" s="337"/>
      <c r="E735" s="337"/>
      <c r="G735" s="336"/>
      <c r="H735" s="336"/>
      <c r="I735" s="336"/>
      <c r="J735" s="336"/>
      <c r="K735" s="336"/>
      <c r="L735" s="336"/>
    </row>
    <row r="736" spans="2:12">
      <c r="B736" s="337"/>
      <c r="C736" s="337"/>
      <c r="D736" s="337"/>
      <c r="E736" s="337"/>
      <c r="G736" s="336"/>
      <c r="H736" s="336"/>
      <c r="I736" s="336"/>
      <c r="J736" s="336"/>
      <c r="K736" s="336"/>
      <c r="L736" s="336"/>
    </row>
    <row r="737" spans="2:12">
      <c r="B737" s="337"/>
      <c r="C737" s="337"/>
      <c r="D737" s="337"/>
      <c r="E737" s="337"/>
      <c r="G737" s="336"/>
      <c r="H737" s="336"/>
      <c r="I737" s="336"/>
      <c r="J737" s="336"/>
      <c r="K737" s="336"/>
      <c r="L737" s="336"/>
    </row>
    <row r="738" spans="2:12">
      <c r="B738" s="337"/>
      <c r="C738" s="337"/>
      <c r="D738" s="337"/>
      <c r="E738" s="337"/>
      <c r="G738" s="336"/>
      <c r="H738" s="336"/>
      <c r="I738" s="336"/>
      <c r="J738" s="336"/>
      <c r="K738" s="336"/>
      <c r="L738" s="336"/>
    </row>
    <row r="739" spans="2:12">
      <c r="B739" s="337"/>
      <c r="C739" s="337"/>
      <c r="D739" s="337"/>
      <c r="E739" s="337"/>
      <c r="G739" s="336"/>
      <c r="H739" s="336"/>
      <c r="I739" s="336"/>
      <c r="J739" s="336"/>
      <c r="K739" s="336"/>
      <c r="L739" s="336"/>
    </row>
    <row r="740" spans="2:12">
      <c r="B740" s="337"/>
      <c r="C740" s="337"/>
      <c r="D740" s="337"/>
      <c r="E740" s="337"/>
      <c r="G740" s="336"/>
      <c r="H740" s="336"/>
      <c r="I740" s="336"/>
      <c r="J740" s="336"/>
      <c r="K740" s="336"/>
      <c r="L740" s="336"/>
    </row>
    <row r="741" spans="2:12">
      <c r="B741" s="337"/>
      <c r="C741" s="337"/>
      <c r="D741" s="337"/>
      <c r="E741" s="337"/>
      <c r="G741" s="336"/>
      <c r="H741" s="336"/>
      <c r="I741" s="336"/>
      <c r="J741" s="336"/>
      <c r="K741" s="336"/>
      <c r="L741" s="336"/>
    </row>
    <row r="742" spans="2:12">
      <c r="B742" s="337"/>
      <c r="C742" s="337"/>
      <c r="D742" s="337"/>
      <c r="E742" s="337"/>
      <c r="G742" s="336"/>
      <c r="H742" s="336"/>
      <c r="I742" s="336"/>
      <c r="J742" s="336"/>
      <c r="K742" s="336"/>
      <c r="L742" s="336"/>
    </row>
    <row r="743" spans="2:12">
      <c r="B743" s="337"/>
      <c r="C743" s="337"/>
      <c r="D743" s="337"/>
      <c r="E743" s="337"/>
      <c r="G743" s="336"/>
      <c r="H743" s="336"/>
      <c r="I743" s="336"/>
      <c r="J743" s="336"/>
      <c r="K743" s="336"/>
      <c r="L743" s="336"/>
    </row>
    <row r="744" spans="2:12">
      <c r="B744" s="337"/>
      <c r="C744" s="337"/>
      <c r="D744" s="337"/>
      <c r="E744" s="337"/>
      <c r="G744" s="336"/>
      <c r="H744" s="336"/>
      <c r="I744" s="336"/>
      <c r="J744" s="336"/>
      <c r="K744" s="336"/>
      <c r="L744" s="336"/>
    </row>
    <row r="745" spans="2:12">
      <c r="B745" s="337"/>
      <c r="C745" s="337"/>
      <c r="D745" s="337"/>
      <c r="E745" s="337"/>
      <c r="G745" s="336"/>
      <c r="H745" s="336"/>
      <c r="I745" s="336"/>
      <c r="J745" s="336"/>
      <c r="K745" s="336"/>
      <c r="L745" s="336"/>
    </row>
    <row r="746" spans="2:12">
      <c r="B746" s="337"/>
      <c r="C746" s="337"/>
      <c r="D746" s="337"/>
      <c r="E746" s="337"/>
      <c r="G746" s="336"/>
      <c r="H746" s="336"/>
      <c r="I746" s="336"/>
      <c r="J746" s="336"/>
      <c r="K746" s="336"/>
      <c r="L746" s="336"/>
    </row>
    <row r="747" spans="2:12">
      <c r="B747" s="337"/>
      <c r="C747" s="337"/>
      <c r="D747" s="337"/>
      <c r="E747" s="337"/>
      <c r="G747" s="336"/>
      <c r="H747" s="336"/>
      <c r="I747" s="336"/>
      <c r="J747" s="336"/>
      <c r="K747" s="336"/>
      <c r="L747" s="336"/>
    </row>
    <row r="748" spans="2:12">
      <c r="B748" s="337"/>
      <c r="C748" s="337"/>
      <c r="D748" s="337"/>
      <c r="E748" s="337"/>
      <c r="G748" s="336"/>
      <c r="H748" s="336"/>
      <c r="I748" s="336"/>
      <c r="J748" s="336"/>
      <c r="K748" s="336"/>
      <c r="L748" s="336"/>
    </row>
    <row r="749" spans="2:12">
      <c r="B749" s="337"/>
      <c r="C749" s="337"/>
      <c r="D749" s="337"/>
      <c r="E749" s="337"/>
      <c r="G749" s="336"/>
      <c r="H749" s="336"/>
      <c r="I749" s="336"/>
      <c r="J749" s="336"/>
      <c r="K749" s="336"/>
      <c r="L749" s="336"/>
    </row>
    <row r="750" spans="2:12">
      <c r="B750" s="337"/>
      <c r="C750" s="337"/>
      <c r="D750" s="337"/>
      <c r="E750" s="337"/>
      <c r="G750" s="336"/>
      <c r="H750" s="336"/>
      <c r="I750" s="336"/>
      <c r="J750" s="336"/>
      <c r="K750" s="336"/>
      <c r="L750" s="336"/>
    </row>
    <row r="751" spans="2:12">
      <c r="B751" s="337"/>
      <c r="C751" s="337"/>
      <c r="D751" s="337"/>
      <c r="E751" s="337"/>
      <c r="G751" s="336"/>
      <c r="H751" s="336"/>
      <c r="I751" s="336"/>
      <c r="J751" s="336"/>
      <c r="K751" s="336"/>
      <c r="L751" s="336"/>
    </row>
    <row r="752" spans="2:12">
      <c r="B752" s="337"/>
      <c r="C752" s="337"/>
      <c r="D752" s="337"/>
      <c r="E752" s="337"/>
      <c r="G752" s="336"/>
      <c r="H752" s="336"/>
      <c r="I752" s="336"/>
      <c r="J752" s="336"/>
      <c r="K752" s="336"/>
      <c r="L752" s="336"/>
    </row>
    <row r="753" spans="2:12">
      <c r="B753" s="337"/>
      <c r="C753" s="337"/>
      <c r="D753" s="337"/>
      <c r="E753" s="337"/>
      <c r="G753" s="336"/>
      <c r="H753" s="336"/>
      <c r="I753" s="336"/>
      <c r="J753" s="336"/>
      <c r="K753" s="336"/>
      <c r="L753" s="336"/>
    </row>
    <row r="754" spans="2:12">
      <c r="B754" s="337"/>
      <c r="C754" s="337"/>
      <c r="D754" s="337"/>
      <c r="E754" s="337"/>
      <c r="G754" s="336"/>
      <c r="H754" s="336"/>
      <c r="I754" s="336"/>
      <c r="J754" s="336"/>
      <c r="K754" s="336"/>
      <c r="L754" s="336"/>
    </row>
    <row r="755" spans="2:12">
      <c r="B755" s="337"/>
      <c r="C755" s="337"/>
      <c r="D755" s="337"/>
      <c r="E755" s="337"/>
      <c r="G755" s="336"/>
      <c r="H755" s="336"/>
      <c r="I755" s="336"/>
      <c r="J755" s="336"/>
      <c r="K755" s="336"/>
      <c r="L755" s="336"/>
    </row>
    <row r="756" spans="2:12">
      <c r="B756" s="337"/>
      <c r="C756" s="337"/>
      <c r="D756" s="337"/>
      <c r="E756" s="337"/>
      <c r="G756" s="336"/>
      <c r="H756" s="336"/>
      <c r="I756" s="336"/>
      <c r="J756" s="336"/>
      <c r="K756" s="336"/>
      <c r="L756" s="336"/>
    </row>
    <row r="757" spans="2:12">
      <c r="B757" s="337"/>
      <c r="C757" s="337"/>
      <c r="D757" s="337"/>
      <c r="E757" s="337"/>
      <c r="G757" s="336"/>
      <c r="H757" s="336"/>
      <c r="I757" s="336"/>
      <c r="J757" s="336"/>
      <c r="K757" s="336"/>
      <c r="L757" s="336"/>
    </row>
    <row r="758" spans="2:12">
      <c r="B758" s="337"/>
      <c r="C758" s="337"/>
      <c r="D758" s="337"/>
      <c r="E758" s="337"/>
      <c r="G758" s="336"/>
      <c r="H758" s="336"/>
      <c r="I758" s="336"/>
      <c r="J758" s="336"/>
      <c r="K758" s="336"/>
      <c r="L758" s="336"/>
    </row>
    <row r="759" spans="2:12">
      <c r="B759" s="337"/>
      <c r="C759" s="337"/>
      <c r="D759" s="337"/>
      <c r="E759" s="337"/>
      <c r="G759" s="336"/>
      <c r="H759" s="336"/>
      <c r="I759" s="336"/>
      <c r="J759" s="336"/>
      <c r="K759" s="336"/>
      <c r="L759" s="336"/>
    </row>
    <row r="760" spans="2:12">
      <c r="B760" s="337"/>
      <c r="C760" s="337"/>
      <c r="D760" s="337"/>
      <c r="E760" s="337"/>
      <c r="G760" s="336"/>
      <c r="H760" s="336"/>
      <c r="I760" s="336"/>
      <c r="J760" s="336"/>
      <c r="K760" s="336"/>
      <c r="L760" s="336"/>
    </row>
    <row r="761" spans="2:12">
      <c r="B761" s="337"/>
      <c r="C761" s="337"/>
      <c r="D761" s="337"/>
      <c r="E761" s="337"/>
      <c r="G761" s="336"/>
      <c r="H761" s="336"/>
      <c r="I761" s="336"/>
      <c r="J761" s="336"/>
      <c r="K761" s="336"/>
      <c r="L761" s="336"/>
    </row>
    <row r="762" spans="2:12">
      <c r="B762" s="337"/>
      <c r="C762" s="337"/>
      <c r="D762" s="337"/>
      <c r="E762" s="337"/>
      <c r="G762" s="336"/>
      <c r="H762" s="336"/>
      <c r="I762" s="336"/>
      <c r="J762" s="336"/>
      <c r="K762" s="336"/>
      <c r="L762" s="336"/>
    </row>
    <row r="763" spans="2:12">
      <c r="B763" s="337"/>
      <c r="C763" s="337"/>
      <c r="D763" s="337"/>
      <c r="E763" s="337"/>
      <c r="G763" s="336"/>
      <c r="H763" s="336"/>
      <c r="I763" s="336"/>
      <c r="J763" s="336"/>
      <c r="K763" s="336"/>
      <c r="L763" s="336"/>
    </row>
    <row r="764" spans="2:12">
      <c r="B764" s="337"/>
      <c r="C764" s="337"/>
      <c r="D764" s="337"/>
      <c r="E764" s="337"/>
      <c r="G764" s="336"/>
      <c r="H764" s="336"/>
      <c r="I764" s="336"/>
      <c r="J764" s="336"/>
      <c r="K764" s="336"/>
      <c r="L764" s="336"/>
    </row>
    <row r="765" spans="2:12">
      <c r="B765" s="337"/>
      <c r="C765" s="337"/>
      <c r="D765" s="337"/>
      <c r="E765" s="337"/>
      <c r="G765" s="336"/>
      <c r="H765" s="336"/>
      <c r="I765" s="336"/>
      <c r="J765" s="336"/>
      <c r="K765" s="336"/>
      <c r="L765" s="336"/>
    </row>
    <row r="766" spans="2:12">
      <c r="B766" s="337"/>
      <c r="C766" s="337"/>
      <c r="D766" s="337"/>
      <c r="E766" s="337"/>
      <c r="G766" s="336"/>
      <c r="H766" s="336"/>
      <c r="I766" s="336"/>
      <c r="J766" s="336"/>
      <c r="K766" s="336"/>
      <c r="L766" s="336"/>
    </row>
    <row r="767" spans="2:12">
      <c r="B767" s="337"/>
      <c r="C767" s="337"/>
      <c r="D767" s="337"/>
      <c r="E767" s="337"/>
      <c r="G767" s="336"/>
      <c r="H767" s="336"/>
      <c r="I767" s="336"/>
      <c r="J767" s="336"/>
      <c r="K767" s="336"/>
      <c r="L767" s="336"/>
    </row>
    <row r="768" spans="2:12">
      <c r="B768" s="337"/>
      <c r="C768" s="337"/>
      <c r="D768" s="337"/>
      <c r="E768" s="337"/>
      <c r="G768" s="336"/>
      <c r="H768" s="336"/>
      <c r="I768" s="336"/>
      <c r="J768" s="336"/>
      <c r="K768" s="336"/>
      <c r="L768" s="336"/>
    </row>
    <row r="769" spans="2:12">
      <c r="B769" s="337"/>
      <c r="C769" s="337"/>
      <c r="D769" s="337"/>
      <c r="E769" s="337"/>
      <c r="G769" s="336"/>
      <c r="H769" s="336"/>
      <c r="I769" s="336"/>
      <c r="J769" s="336"/>
      <c r="K769" s="336"/>
      <c r="L769" s="336"/>
    </row>
    <row r="770" spans="2:12">
      <c r="B770" s="337"/>
      <c r="C770" s="337"/>
      <c r="D770" s="337"/>
      <c r="E770" s="337"/>
      <c r="G770" s="336"/>
      <c r="H770" s="336"/>
      <c r="I770" s="336"/>
      <c r="J770" s="336"/>
      <c r="K770" s="336"/>
      <c r="L770" s="336"/>
    </row>
    <row r="771" spans="2:12">
      <c r="B771" s="337"/>
      <c r="C771" s="337"/>
      <c r="D771" s="337"/>
      <c r="E771" s="337"/>
      <c r="G771" s="336"/>
      <c r="H771" s="336"/>
      <c r="I771" s="336"/>
      <c r="J771" s="336"/>
      <c r="K771" s="336"/>
      <c r="L771" s="336"/>
    </row>
    <row r="772" spans="2:12">
      <c r="B772" s="337"/>
      <c r="C772" s="337"/>
      <c r="D772" s="337"/>
      <c r="E772" s="337"/>
      <c r="G772" s="336"/>
      <c r="H772" s="336"/>
      <c r="I772" s="336"/>
      <c r="J772" s="336"/>
      <c r="K772" s="336"/>
      <c r="L772" s="336"/>
    </row>
    <row r="773" spans="2:12">
      <c r="B773" s="337"/>
      <c r="C773" s="337"/>
      <c r="D773" s="337"/>
      <c r="E773" s="337"/>
      <c r="G773" s="336"/>
      <c r="H773" s="336"/>
      <c r="I773" s="336"/>
      <c r="J773" s="336"/>
      <c r="K773" s="336"/>
      <c r="L773" s="336"/>
    </row>
    <row r="774" spans="2:12">
      <c r="B774" s="337"/>
      <c r="C774" s="337"/>
      <c r="D774" s="337"/>
      <c r="E774" s="337"/>
      <c r="G774" s="336"/>
      <c r="H774" s="336"/>
      <c r="I774" s="336"/>
      <c r="J774" s="336"/>
      <c r="K774" s="336"/>
      <c r="L774" s="336"/>
    </row>
    <row r="775" spans="2:12">
      <c r="B775" s="337"/>
      <c r="C775" s="337"/>
      <c r="D775" s="337"/>
      <c r="E775" s="337"/>
      <c r="G775" s="336"/>
      <c r="H775" s="336"/>
      <c r="I775" s="336"/>
      <c r="J775" s="336"/>
      <c r="K775" s="336"/>
      <c r="L775" s="336"/>
    </row>
    <row r="776" spans="2:12">
      <c r="B776" s="337"/>
      <c r="C776" s="337"/>
      <c r="D776" s="337"/>
      <c r="E776" s="337"/>
      <c r="G776" s="336"/>
      <c r="H776" s="336"/>
      <c r="I776" s="336"/>
      <c r="J776" s="336"/>
      <c r="K776" s="336"/>
      <c r="L776" s="336"/>
    </row>
    <row r="777" spans="2:12">
      <c r="B777" s="337"/>
      <c r="C777" s="337"/>
      <c r="D777" s="337"/>
      <c r="E777" s="337"/>
      <c r="G777" s="336"/>
      <c r="H777" s="336"/>
      <c r="I777" s="336"/>
      <c r="J777" s="336"/>
      <c r="K777" s="336"/>
      <c r="L777" s="336"/>
    </row>
    <row r="778" spans="2:12">
      <c r="B778" s="337"/>
      <c r="C778" s="337"/>
      <c r="D778" s="337"/>
      <c r="E778" s="337"/>
      <c r="G778" s="336"/>
      <c r="H778" s="336"/>
      <c r="I778" s="336"/>
      <c r="J778" s="336"/>
      <c r="K778" s="336"/>
      <c r="L778" s="336"/>
    </row>
    <row r="779" spans="2:12">
      <c r="B779" s="337"/>
      <c r="C779" s="337"/>
      <c r="D779" s="337"/>
      <c r="E779" s="337"/>
      <c r="G779" s="336"/>
      <c r="H779" s="336"/>
      <c r="I779" s="336"/>
      <c r="J779" s="336"/>
      <c r="K779" s="336"/>
      <c r="L779" s="336"/>
    </row>
    <row r="780" spans="2:12">
      <c r="B780" s="337"/>
      <c r="C780" s="337"/>
      <c r="D780" s="337"/>
      <c r="E780" s="337"/>
      <c r="G780" s="336"/>
      <c r="H780" s="336"/>
      <c r="I780" s="336"/>
      <c r="J780" s="336"/>
      <c r="K780" s="336"/>
      <c r="L780" s="336"/>
    </row>
    <row r="781" spans="2:12">
      <c r="B781" s="337"/>
      <c r="C781" s="337"/>
      <c r="D781" s="337"/>
      <c r="E781" s="337"/>
      <c r="G781" s="336"/>
      <c r="H781" s="336"/>
      <c r="I781" s="336"/>
      <c r="J781" s="336"/>
      <c r="K781" s="336"/>
      <c r="L781" s="336"/>
    </row>
    <row r="782" spans="2:12">
      <c r="B782" s="337"/>
      <c r="C782" s="337"/>
      <c r="D782" s="337"/>
      <c r="E782" s="337"/>
      <c r="G782" s="336"/>
      <c r="H782" s="336"/>
      <c r="I782" s="336"/>
      <c r="J782" s="336"/>
      <c r="K782" s="336"/>
      <c r="L782" s="336"/>
    </row>
    <row r="783" spans="2:12">
      <c r="B783" s="337"/>
      <c r="C783" s="337"/>
      <c r="D783" s="337"/>
      <c r="E783" s="337"/>
      <c r="G783" s="336"/>
      <c r="H783" s="336"/>
      <c r="I783" s="336"/>
      <c r="J783" s="336"/>
      <c r="K783" s="336"/>
      <c r="L783" s="336"/>
    </row>
    <row r="784" spans="2:12">
      <c r="B784" s="337"/>
      <c r="C784" s="337"/>
      <c r="D784" s="337"/>
      <c r="E784" s="337"/>
      <c r="G784" s="336"/>
      <c r="H784" s="336"/>
      <c r="I784" s="336"/>
      <c r="J784" s="336"/>
      <c r="K784" s="336"/>
      <c r="L784" s="336"/>
    </row>
    <row r="785" spans="2:12">
      <c r="B785" s="337"/>
      <c r="C785" s="337"/>
      <c r="D785" s="337"/>
      <c r="E785" s="337"/>
      <c r="G785" s="336"/>
      <c r="H785" s="336"/>
      <c r="I785" s="336"/>
      <c r="J785" s="336"/>
      <c r="K785" s="336"/>
      <c r="L785" s="336"/>
    </row>
    <row r="786" spans="2:12">
      <c r="B786" s="337"/>
      <c r="C786" s="337"/>
      <c r="D786" s="337"/>
      <c r="E786" s="337"/>
      <c r="G786" s="336"/>
      <c r="H786" s="336"/>
      <c r="I786" s="336"/>
      <c r="J786" s="336"/>
      <c r="K786" s="336"/>
      <c r="L786" s="336"/>
    </row>
    <row r="787" spans="2:12">
      <c r="B787" s="337"/>
      <c r="C787" s="337"/>
      <c r="D787" s="337"/>
      <c r="E787" s="337"/>
      <c r="G787" s="336"/>
      <c r="H787" s="336"/>
      <c r="I787" s="336"/>
      <c r="J787" s="336"/>
      <c r="K787" s="336"/>
      <c r="L787" s="336"/>
    </row>
    <row r="788" spans="2:12">
      <c r="B788" s="337"/>
      <c r="C788" s="337"/>
      <c r="D788" s="337"/>
      <c r="E788" s="337"/>
      <c r="G788" s="336"/>
      <c r="H788" s="336"/>
      <c r="I788" s="336"/>
      <c r="J788" s="336"/>
      <c r="K788" s="336"/>
      <c r="L788" s="336"/>
    </row>
    <row r="789" spans="2:12">
      <c r="B789" s="337"/>
      <c r="C789" s="337"/>
      <c r="D789" s="337"/>
      <c r="E789" s="337"/>
      <c r="G789" s="336"/>
      <c r="H789" s="336"/>
      <c r="I789" s="336"/>
      <c r="J789" s="336"/>
      <c r="K789" s="336"/>
      <c r="L789" s="336"/>
    </row>
    <row r="790" spans="2:12">
      <c r="B790" s="337"/>
      <c r="C790" s="337"/>
      <c r="D790" s="337"/>
      <c r="E790" s="337"/>
      <c r="G790" s="336"/>
      <c r="H790" s="336"/>
      <c r="I790" s="336"/>
      <c r="J790" s="336"/>
      <c r="K790" s="336"/>
      <c r="L790" s="336"/>
    </row>
    <row r="791" spans="2:12">
      <c r="B791" s="337"/>
      <c r="C791" s="337"/>
      <c r="D791" s="337"/>
      <c r="E791" s="337"/>
      <c r="G791" s="336"/>
      <c r="H791" s="336"/>
      <c r="I791" s="336"/>
      <c r="J791" s="336"/>
      <c r="K791" s="336"/>
      <c r="L791" s="336"/>
    </row>
    <row r="792" spans="2:12">
      <c r="B792" s="337"/>
      <c r="C792" s="337"/>
      <c r="D792" s="337"/>
      <c r="E792" s="337"/>
      <c r="G792" s="336"/>
      <c r="H792" s="336"/>
      <c r="I792" s="336"/>
      <c r="J792" s="336"/>
      <c r="K792" s="336"/>
      <c r="L792" s="336"/>
    </row>
    <row r="793" spans="2:12">
      <c r="B793" s="337"/>
      <c r="C793" s="337"/>
      <c r="D793" s="337"/>
      <c r="E793" s="337"/>
      <c r="G793" s="336"/>
      <c r="H793" s="336"/>
      <c r="I793" s="336"/>
      <c r="J793" s="336"/>
      <c r="K793" s="336"/>
      <c r="L793" s="336"/>
    </row>
    <row r="794" spans="2:12">
      <c r="B794" s="337"/>
      <c r="C794" s="337"/>
      <c r="D794" s="337"/>
      <c r="E794" s="337"/>
      <c r="G794" s="336"/>
      <c r="H794" s="336"/>
      <c r="I794" s="336"/>
      <c r="J794" s="336"/>
      <c r="K794" s="336"/>
      <c r="L794" s="336"/>
    </row>
    <row r="795" spans="2:12">
      <c r="B795" s="337"/>
      <c r="C795" s="337"/>
      <c r="D795" s="337"/>
      <c r="E795" s="337"/>
      <c r="G795" s="336"/>
      <c r="H795" s="336"/>
      <c r="I795" s="336"/>
      <c r="J795" s="336"/>
      <c r="K795" s="336"/>
      <c r="L795" s="336"/>
    </row>
    <row r="796" spans="2:12">
      <c r="B796" s="337"/>
      <c r="C796" s="337"/>
      <c r="D796" s="337"/>
      <c r="E796" s="337"/>
      <c r="G796" s="336"/>
      <c r="H796" s="336"/>
      <c r="I796" s="336"/>
      <c r="J796" s="336"/>
      <c r="K796" s="336"/>
      <c r="L796" s="336"/>
    </row>
    <row r="797" spans="2:12">
      <c r="B797" s="337"/>
      <c r="C797" s="337"/>
      <c r="D797" s="337"/>
      <c r="E797" s="337"/>
      <c r="G797" s="336"/>
      <c r="H797" s="336"/>
      <c r="I797" s="336"/>
      <c r="J797" s="336"/>
      <c r="K797" s="336"/>
      <c r="L797" s="336"/>
    </row>
    <row r="798" spans="2:12">
      <c r="B798" s="337"/>
      <c r="C798" s="337"/>
      <c r="D798" s="337"/>
      <c r="E798" s="337"/>
      <c r="G798" s="336"/>
      <c r="H798" s="336"/>
      <c r="I798" s="336"/>
      <c r="J798" s="336"/>
      <c r="K798" s="336"/>
      <c r="L798" s="336"/>
    </row>
    <row r="799" spans="2:12">
      <c r="B799" s="337"/>
      <c r="C799" s="337"/>
      <c r="D799" s="337"/>
      <c r="E799" s="337"/>
      <c r="G799" s="336"/>
      <c r="H799" s="336"/>
      <c r="I799" s="336"/>
      <c r="J799" s="336"/>
      <c r="K799" s="336"/>
      <c r="L799" s="336"/>
    </row>
    <row r="800" spans="2:12">
      <c r="B800" s="337"/>
      <c r="C800" s="337"/>
      <c r="D800" s="337"/>
      <c r="E800" s="337"/>
      <c r="G800" s="336"/>
      <c r="H800" s="336"/>
      <c r="I800" s="336"/>
      <c r="J800" s="336"/>
      <c r="K800" s="336"/>
      <c r="L800" s="336"/>
    </row>
    <row r="801" spans="2:12">
      <c r="B801" s="337"/>
      <c r="C801" s="337"/>
      <c r="D801" s="337"/>
      <c r="E801" s="337"/>
      <c r="G801" s="336"/>
      <c r="H801" s="336"/>
      <c r="I801" s="336"/>
      <c r="J801" s="336"/>
      <c r="K801" s="336"/>
      <c r="L801" s="336"/>
    </row>
    <row r="802" spans="2:12">
      <c r="B802" s="337"/>
      <c r="C802" s="337"/>
      <c r="D802" s="337"/>
      <c r="E802" s="337"/>
      <c r="G802" s="336"/>
      <c r="H802" s="336"/>
      <c r="I802" s="336"/>
      <c r="J802" s="336"/>
      <c r="K802" s="336"/>
      <c r="L802" s="336"/>
    </row>
    <row r="803" spans="2:12">
      <c r="B803" s="337"/>
      <c r="C803" s="337"/>
      <c r="D803" s="337"/>
      <c r="E803" s="337"/>
      <c r="G803" s="336"/>
      <c r="H803" s="336"/>
      <c r="I803" s="336"/>
      <c r="J803" s="336"/>
      <c r="K803" s="336"/>
      <c r="L803" s="336"/>
    </row>
    <row r="804" spans="2:12">
      <c r="B804" s="337"/>
      <c r="C804" s="337"/>
      <c r="D804" s="337"/>
      <c r="E804" s="337"/>
      <c r="G804" s="336"/>
      <c r="H804" s="336"/>
      <c r="I804" s="336"/>
      <c r="J804" s="336"/>
      <c r="K804" s="336"/>
      <c r="L804" s="336"/>
    </row>
    <row r="805" spans="2:12">
      <c r="B805" s="337"/>
      <c r="C805" s="337"/>
      <c r="D805" s="337"/>
      <c r="E805" s="337"/>
      <c r="G805" s="336"/>
      <c r="H805" s="336"/>
      <c r="I805" s="336"/>
      <c r="J805" s="336"/>
      <c r="K805" s="336"/>
      <c r="L805" s="336"/>
    </row>
    <row r="806" spans="2:12">
      <c r="B806" s="337"/>
      <c r="C806" s="337"/>
      <c r="D806" s="337"/>
      <c r="E806" s="337"/>
      <c r="G806" s="336"/>
      <c r="H806" s="336"/>
      <c r="I806" s="336"/>
      <c r="J806" s="336"/>
      <c r="K806" s="336"/>
      <c r="L806" s="336"/>
    </row>
    <row r="807" spans="2:12">
      <c r="B807" s="337"/>
      <c r="C807" s="337"/>
      <c r="D807" s="337"/>
      <c r="E807" s="337"/>
      <c r="G807" s="336"/>
      <c r="H807" s="336"/>
      <c r="I807" s="336"/>
      <c r="J807" s="336"/>
      <c r="K807" s="336"/>
      <c r="L807" s="336"/>
    </row>
    <row r="808" spans="2:12">
      <c r="B808" s="337"/>
      <c r="C808" s="337"/>
      <c r="D808" s="337"/>
      <c r="E808" s="337"/>
      <c r="G808" s="336"/>
      <c r="H808" s="336"/>
      <c r="I808" s="336"/>
      <c r="J808" s="336"/>
      <c r="K808" s="336"/>
      <c r="L808" s="336"/>
    </row>
    <row r="809" spans="2:12">
      <c r="B809" s="337"/>
      <c r="C809" s="337"/>
      <c r="D809" s="337"/>
      <c r="E809" s="337"/>
      <c r="G809" s="336"/>
      <c r="H809" s="336"/>
      <c r="I809" s="336"/>
      <c r="J809" s="336"/>
      <c r="K809" s="336"/>
      <c r="L809" s="336"/>
    </row>
    <row r="810" spans="2:12">
      <c r="B810" s="337"/>
      <c r="C810" s="337"/>
      <c r="D810" s="337"/>
      <c r="E810" s="337"/>
      <c r="G810" s="336"/>
      <c r="H810" s="336"/>
      <c r="I810" s="336"/>
      <c r="J810" s="336"/>
      <c r="K810" s="336"/>
      <c r="L810" s="336"/>
    </row>
    <row r="811" spans="2:12">
      <c r="B811" s="337"/>
      <c r="C811" s="337"/>
      <c r="D811" s="337"/>
      <c r="E811" s="337"/>
      <c r="G811" s="336"/>
      <c r="H811" s="336"/>
      <c r="I811" s="336"/>
      <c r="J811" s="336"/>
      <c r="K811" s="336"/>
      <c r="L811" s="336"/>
    </row>
    <row r="812" spans="2:12">
      <c r="B812" s="337"/>
      <c r="C812" s="337"/>
      <c r="D812" s="337"/>
      <c r="E812" s="337"/>
      <c r="G812" s="336"/>
      <c r="H812" s="336"/>
      <c r="I812" s="336"/>
      <c r="J812" s="336"/>
      <c r="K812" s="336"/>
      <c r="L812" s="336"/>
    </row>
    <row r="813" spans="2:12">
      <c r="B813" s="337"/>
      <c r="C813" s="337"/>
      <c r="D813" s="337"/>
      <c r="E813" s="337"/>
      <c r="G813" s="336"/>
      <c r="H813" s="336"/>
      <c r="I813" s="336"/>
      <c r="J813" s="336"/>
      <c r="K813" s="336"/>
      <c r="L813" s="336"/>
    </row>
    <row r="814" spans="2:12">
      <c r="B814" s="337"/>
      <c r="C814" s="337"/>
      <c r="D814" s="337"/>
      <c r="E814" s="337"/>
      <c r="G814" s="336"/>
      <c r="H814" s="336"/>
      <c r="I814" s="336"/>
      <c r="J814" s="336"/>
      <c r="K814" s="336"/>
      <c r="L814" s="336"/>
    </row>
    <row r="815" spans="2:12">
      <c r="B815" s="337"/>
      <c r="C815" s="337"/>
      <c r="D815" s="337"/>
      <c r="E815" s="337"/>
      <c r="G815" s="336"/>
      <c r="H815" s="336"/>
      <c r="I815" s="336"/>
      <c r="J815" s="336"/>
      <c r="K815" s="336"/>
      <c r="L815" s="336"/>
    </row>
    <row r="816" spans="2:12">
      <c r="B816" s="337"/>
      <c r="C816" s="337"/>
      <c r="D816" s="337"/>
      <c r="E816" s="337"/>
      <c r="G816" s="336"/>
      <c r="H816" s="336"/>
      <c r="I816" s="336"/>
      <c r="J816" s="336"/>
      <c r="K816" s="336"/>
      <c r="L816" s="336"/>
    </row>
    <row r="817" spans="2:12">
      <c r="B817" s="337"/>
      <c r="C817" s="337"/>
      <c r="D817" s="337"/>
      <c r="E817" s="337"/>
      <c r="G817" s="336"/>
      <c r="H817" s="336"/>
      <c r="I817" s="336"/>
      <c r="J817" s="336"/>
      <c r="K817" s="336"/>
      <c r="L817" s="336"/>
    </row>
    <row r="818" spans="2:12">
      <c r="B818" s="337"/>
      <c r="C818" s="337"/>
      <c r="D818" s="337"/>
      <c r="E818" s="337"/>
      <c r="G818" s="336"/>
      <c r="H818" s="336"/>
      <c r="I818" s="336"/>
      <c r="J818" s="336"/>
      <c r="K818" s="336"/>
      <c r="L818" s="336"/>
    </row>
    <row r="819" spans="2:12">
      <c r="B819" s="337"/>
      <c r="C819" s="337"/>
      <c r="D819" s="337"/>
      <c r="E819" s="337"/>
      <c r="G819" s="336"/>
      <c r="H819" s="336"/>
      <c r="I819" s="336"/>
      <c r="J819" s="336"/>
      <c r="K819" s="336"/>
      <c r="L819" s="336"/>
    </row>
    <row r="820" spans="2:12">
      <c r="B820" s="337"/>
      <c r="C820" s="337"/>
      <c r="D820" s="337"/>
      <c r="E820" s="337"/>
      <c r="G820" s="336"/>
      <c r="H820" s="336"/>
      <c r="I820" s="336"/>
      <c r="J820" s="336"/>
      <c r="K820" s="336"/>
      <c r="L820" s="336"/>
    </row>
    <row r="821" spans="2:12">
      <c r="B821" s="337"/>
      <c r="C821" s="337"/>
      <c r="D821" s="337"/>
      <c r="E821" s="337"/>
      <c r="G821" s="336"/>
      <c r="H821" s="336"/>
      <c r="I821" s="336"/>
      <c r="J821" s="336"/>
      <c r="K821" s="336"/>
      <c r="L821" s="336"/>
    </row>
    <row r="822" spans="2:12">
      <c r="B822" s="337"/>
      <c r="C822" s="337"/>
      <c r="D822" s="337"/>
      <c r="E822" s="337"/>
      <c r="G822" s="336"/>
      <c r="H822" s="336"/>
      <c r="I822" s="336"/>
      <c r="J822" s="336"/>
      <c r="K822" s="336"/>
      <c r="L822" s="336"/>
    </row>
    <row r="823" spans="2:12">
      <c r="G823" s="336"/>
      <c r="H823" s="336"/>
      <c r="I823" s="336"/>
      <c r="J823" s="336"/>
      <c r="K823" s="336"/>
      <c r="L823" s="336"/>
    </row>
    <row r="824" spans="2:12">
      <c r="G824" s="336"/>
      <c r="H824" s="336"/>
      <c r="I824" s="336"/>
      <c r="J824" s="336"/>
      <c r="K824" s="336"/>
      <c r="L824" s="336"/>
    </row>
    <row r="825" spans="2:12">
      <c r="G825" s="336"/>
      <c r="H825" s="336"/>
      <c r="I825" s="336"/>
      <c r="J825" s="336"/>
      <c r="K825" s="336"/>
      <c r="L825" s="336"/>
    </row>
    <row r="826" spans="2:12">
      <c r="G826" s="336"/>
      <c r="H826" s="336"/>
      <c r="I826" s="336"/>
      <c r="J826" s="336"/>
      <c r="K826" s="336"/>
      <c r="L826" s="336"/>
    </row>
    <row r="827" spans="2:12">
      <c r="G827" s="336"/>
      <c r="H827" s="336"/>
      <c r="I827" s="336"/>
      <c r="J827" s="336"/>
      <c r="K827" s="336"/>
      <c r="L827" s="336"/>
    </row>
    <row r="828" spans="2:12">
      <c r="G828" s="336"/>
      <c r="H828" s="336"/>
      <c r="I828" s="336"/>
      <c r="J828" s="336"/>
      <c r="K828" s="336"/>
      <c r="L828" s="336"/>
    </row>
    <row r="829" spans="2:12">
      <c r="G829" s="336"/>
      <c r="H829" s="336"/>
      <c r="I829" s="336"/>
      <c r="J829" s="336"/>
      <c r="K829" s="336"/>
      <c r="L829" s="336"/>
    </row>
    <row r="830" spans="2:12">
      <c r="G830" s="336"/>
      <c r="H830" s="336"/>
      <c r="I830" s="336"/>
      <c r="J830" s="336"/>
      <c r="K830" s="336"/>
      <c r="L830" s="336"/>
    </row>
  </sheetData>
  <mergeCells count="534">
    <mergeCell ref="C590:C591"/>
    <mergeCell ref="D590:D591"/>
    <mergeCell ref="E590:E591"/>
    <mergeCell ref="E582:E583"/>
    <mergeCell ref="E584:E585"/>
    <mergeCell ref="D586:D587"/>
    <mergeCell ref="E586:E587"/>
    <mergeCell ref="D588:D589"/>
    <mergeCell ref="E588:E589"/>
    <mergeCell ref="D576:D577"/>
    <mergeCell ref="E576:E577"/>
    <mergeCell ref="D578:D579"/>
    <mergeCell ref="E578:E579"/>
    <mergeCell ref="D580:D581"/>
    <mergeCell ref="E580:E581"/>
    <mergeCell ref="D570:D571"/>
    <mergeCell ref="E570:E571"/>
    <mergeCell ref="D572:D573"/>
    <mergeCell ref="E572:E573"/>
    <mergeCell ref="D574:D575"/>
    <mergeCell ref="E574:E575"/>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08:D509"/>
    <mergeCell ref="E508:E509"/>
    <mergeCell ref="D510:D511"/>
    <mergeCell ref="E510:E511"/>
    <mergeCell ref="D512:D513"/>
    <mergeCell ref="E512:E513"/>
    <mergeCell ref="D502:D503"/>
    <mergeCell ref="E502:E503"/>
    <mergeCell ref="D504:D505"/>
    <mergeCell ref="E504:E505"/>
    <mergeCell ref="D506:D507"/>
    <mergeCell ref="E506:E507"/>
    <mergeCell ref="D496:D497"/>
    <mergeCell ref="E496:E497"/>
    <mergeCell ref="D498:D499"/>
    <mergeCell ref="E498:E499"/>
    <mergeCell ref="D500:D501"/>
    <mergeCell ref="E500:E501"/>
    <mergeCell ref="D490:D491"/>
    <mergeCell ref="E490:E491"/>
    <mergeCell ref="D492:D493"/>
    <mergeCell ref="E492:E493"/>
    <mergeCell ref="D494:D495"/>
    <mergeCell ref="E494:E495"/>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04:D405"/>
    <mergeCell ref="E404:E405"/>
    <mergeCell ref="D406:D407"/>
    <mergeCell ref="E406:E407"/>
    <mergeCell ref="D408:D409"/>
    <mergeCell ref="E408:E409"/>
    <mergeCell ref="D398:D399"/>
    <mergeCell ref="E398:E399"/>
    <mergeCell ref="D400:D401"/>
    <mergeCell ref="E400:E401"/>
    <mergeCell ref="D402:D403"/>
    <mergeCell ref="E402:E40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50:E351"/>
    <mergeCell ref="E352:E353"/>
    <mergeCell ref="E354:E355"/>
    <mergeCell ref="E356:E357"/>
    <mergeCell ref="E358:E359"/>
    <mergeCell ref="E360:E361"/>
    <mergeCell ref="E342:E343"/>
    <mergeCell ref="E344:E345"/>
    <mergeCell ref="D346:D347"/>
    <mergeCell ref="E346:E347"/>
    <mergeCell ref="D348:D349"/>
    <mergeCell ref="E348:E349"/>
    <mergeCell ref="E329:E331"/>
    <mergeCell ref="E332:E333"/>
    <mergeCell ref="E334:E335"/>
    <mergeCell ref="E336:E337"/>
    <mergeCell ref="E338:E339"/>
    <mergeCell ref="E340:E341"/>
    <mergeCell ref="D323:D324"/>
    <mergeCell ref="E323:E324"/>
    <mergeCell ref="D325:D326"/>
    <mergeCell ref="E325:E326"/>
    <mergeCell ref="D327:D328"/>
    <mergeCell ref="E327:E328"/>
    <mergeCell ref="E294:E314"/>
    <mergeCell ref="E315:E316"/>
    <mergeCell ref="E317:E318"/>
    <mergeCell ref="E319:E320"/>
    <mergeCell ref="D321:D322"/>
    <mergeCell ref="E321:E322"/>
    <mergeCell ref="D288:D289"/>
    <mergeCell ref="E288:E289"/>
    <mergeCell ref="C290:C291"/>
    <mergeCell ref="D290:D291"/>
    <mergeCell ref="E290:E291"/>
    <mergeCell ref="B293:E293"/>
    <mergeCell ref="D282:D283"/>
    <mergeCell ref="E282:E283"/>
    <mergeCell ref="D284:D285"/>
    <mergeCell ref="E284:E285"/>
    <mergeCell ref="D286:D287"/>
    <mergeCell ref="E286:E287"/>
    <mergeCell ref="D276:D277"/>
    <mergeCell ref="E276:E277"/>
    <mergeCell ref="D278:D279"/>
    <mergeCell ref="E278:E279"/>
    <mergeCell ref="D280:D281"/>
    <mergeCell ref="E280:E281"/>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D16:D17"/>
    <mergeCell ref="E16:E17"/>
    <mergeCell ref="I17:I20"/>
    <mergeCell ref="D18:D19"/>
    <mergeCell ref="E18:E19"/>
    <mergeCell ref="D20:D21"/>
    <mergeCell ref="E20:E21"/>
    <mergeCell ref="D22:D23"/>
    <mergeCell ref="E22:E23"/>
    <mergeCell ref="I22:I31"/>
    <mergeCell ref="D8:D9"/>
    <mergeCell ref="E8:E9"/>
    <mergeCell ref="C10:C11"/>
    <mergeCell ref="D10:D11"/>
    <mergeCell ref="E10:E11"/>
    <mergeCell ref="I10:I15"/>
    <mergeCell ref="D12:D13"/>
    <mergeCell ref="E12:E13"/>
    <mergeCell ref="D14:D15"/>
    <mergeCell ref="E14:E15"/>
    <mergeCell ref="B1:E1"/>
    <mergeCell ref="G1:L1"/>
    <mergeCell ref="B2:E2"/>
    <mergeCell ref="I2:L2"/>
    <mergeCell ref="I3:K4"/>
    <mergeCell ref="D4:D5"/>
    <mergeCell ref="E4:E5"/>
    <mergeCell ref="H5:L5"/>
    <mergeCell ref="D6:D7"/>
    <mergeCell ref="E6:E7"/>
    <mergeCell ref="G7:L7"/>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59DE-45BF-48AA-A883-7A34DAF98D0E}">
  <dimension ref="A1:D39"/>
  <sheetViews>
    <sheetView workbookViewId="0">
      <selection activeCell="A2" sqref="A2:D2"/>
    </sheetView>
  </sheetViews>
  <sheetFormatPr defaultRowHeight="12.95"/>
  <cols>
    <col min="1" max="1" width="8.7109375" style="239"/>
    <col min="2" max="2" width="78.140625" style="239" customWidth="1"/>
    <col min="3" max="257" width="8.7109375" style="239"/>
    <col min="258" max="258" width="78.140625" style="239" customWidth="1"/>
    <col min="259" max="513" width="8.7109375" style="239"/>
    <col min="514" max="514" width="78.140625" style="239" customWidth="1"/>
    <col min="515" max="769" width="8.7109375" style="239"/>
    <col min="770" max="770" width="78.140625" style="239" customWidth="1"/>
    <col min="771" max="1025" width="8.7109375" style="239"/>
    <col min="1026" max="1026" width="78.140625" style="239" customWidth="1"/>
    <col min="1027" max="1281" width="8.7109375" style="239"/>
    <col min="1282" max="1282" width="78.140625" style="239" customWidth="1"/>
    <col min="1283" max="1537" width="8.7109375" style="239"/>
    <col min="1538" max="1538" width="78.140625" style="239" customWidth="1"/>
    <col min="1539" max="1793" width="8.7109375" style="239"/>
    <col min="1794" max="1794" width="78.140625" style="239" customWidth="1"/>
    <col min="1795" max="2049" width="8.7109375" style="239"/>
    <col min="2050" max="2050" width="78.140625" style="239" customWidth="1"/>
    <col min="2051" max="2305" width="8.7109375" style="239"/>
    <col min="2306" max="2306" width="78.140625" style="239" customWidth="1"/>
    <col min="2307" max="2561" width="8.7109375" style="239"/>
    <col min="2562" max="2562" width="78.140625" style="239" customWidth="1"/>
    <col min="2563" max="2817" width="8.7109375" style="239"/>
    <col min="2818" max="2818" width="78.140625" style="239" customWidth="1"/>
    <col min="2819" max="3073" width="8.7109375" style="239"/>
    <col min="3074" max="3074" width="78.140625" style="239" customWidth="1"/>
    <col min="3075" max="3329" width="8.7109375" style="239"/>
    <col min="3330" max="3330" width="78.140625" style="239" customWidth="1"/>
    <col min="3331" max="3585" width="8.7109375" style="239"/>
    <col min="3586" max="3586" width="78.140625" style="239" customWidth="1"/>
    <col min="3587" max="3841" width="8.7109375" style="239"/>
    <col min="3842" max="3842" width="78.140625" style="239" customWidth="1"/>
    <col min="3843" max="4097" width="8.7109375" style="239"/>
    <col min="4098" max="4098" width="78.140625" style="239" customWidth="1"/>
    <col min="4099" max="4353" width="8.7109375" style="239"/>
    <col min="4354" max="4354" width="78.140625" style="239" customWidth="1"/>
    <col min="4355" max="4609" width="8.7109375" style="239"/>
    <col min="4610" max="4610" width="78.140625" style="239" customWidth="1"/>
    <col min="4611" max="4865" width="8.7109375" style="239"/>
    <col min="4866" max="4866" width="78.140625" style="239" customWidth="1"/>
    <col min="4867" max="5121" width="8.7109375" style="239"/>
    <col min="5122" max="5122" width="78.140625" style="239" customWidth="1"/>
    <col min="5123" max="5377" width="8.7109375" style="239"/>
    <col min="5378" max="5378" width="78.140625" style="239" customWidth="1"/>
    <col min="5379" max="5633" width="8.7109375" style="239"/>
    <col min="5634" max="5634" width="78.140625" style="239" customWidth="1"/>
    <col min="5635" max="5889" width="8.7109375" style="239"/>
    <col min="5890" max="5890" width="78.140625" style="239" customWidth="1"/>
    <col min="5891" max="6145" width="8.7109375" style="239"/>
    <col min="6146" max="6146" width="78.140625" style="239" customWidth="1"/>
    <col min="6147" max="6401" width="8.7109375" style="239"/>
    <col min="6402" max="6402" width="78.140625" style="239" customWidth="1"/>
    <col min="6403" max="6657" width="8.7109375" style="239"/>
    <col min="6658" max="6658" width="78.140625" style="239" customWidth="1"/>
    <col min="6659" max="6913" width="8.7109375" style="239"/>
    <col min="6914" max="6914" width="78.140625" style="239" customWidth="1"/>
    <col min="6915" max="7169" width="8.7109375" style="239"/>
    <col min="7170" max="7170" width="78.140625" style="239" customWidth="1"/>
    <col min="7171" max="7425" width="8.7109375" style="239"/>
    <col min="7426" max="7426" width="78.140625" style="239" customWidth="1"/>
    <col min="7427" max="7681" width="8.7109375" style="239"/>
    <col min="7682" max="7682" width="78.140625" style="239" customWidth="1"/>
    <col min="7683" max="7937" width="8.7109375" style="239"/>
    <col min="7938" max="7938" width="78.140625" style="239" customWidth="1"/>
    <col min="7939" max="8193" width="8.7109375" style="239"/>
    <col min="8194" max="8194" width="78.140625" style="239" customWidth="1"/>
    <col min="8195" max="8449" width="8.7109375" style="239"/>
    <col min="8450" max="8450" width="78.140625" style="239" customWidth="1"/>
    <col min="8451" max="8705" width="8.7109375" style="239"/>
    <col min="8706" max="8706" width="78.140625" style="239" customWidth="1"/>
    <col min="8707" max="8961" width="8.7109375" style="239"/>
    <col min="8962" max="8962" width="78.140625" style="239" customWidth="1"/>
    <col min="8963" max="9217" width="8.7109375" style="239"/>
    <col min="9218" max="9218" width="78.140625" style="239" customWidth="1"/>
    <col min="9219" max="9473" width="8.7109375" style="239"/>
    <col min="9474" max="9474" width="78.140625" style="239" customWidth="1"/>
    <col min="9475" max="9729" width="8.7109375" style="239"/>
    <col min="9730" max="9730" width="78.140625" style="239" customWidth="1"/>
    <col min="9731" max="9985" width="8.7109375" style="239"/>
    <col min="9986" max="9986" width="78.140625" style="239" customWidth="1"/>
    <col min="9987" max="10241" width="8.7109375" style="239"/>
    <col min="10242" max="10242" width="78.140625" style="239" customWidth="1"/>
    <col min="10243" max="10497" width="8.7109375" style="239"/>
    <col min="10498" max="10498" width="78.140625" style="239" customWidth="1"/>
    <col min="10499" max="10753" width="8.7109375" style="239"/>
    <col min="10754" max="10754" width="78.140625" style="239" customWidth="1"/>
    <col min="10755" max="11009" width="8.7109375" style="239"/>
    <col min="11010" max="11010" width="78.140625" style="239" customWidth="1"/>
    <col min="11011" max="11265" width="8.7109375" style="239"/>
    <col min="11266" max="11266" width="78.140625" style="239" customWidth="1"/>
    <col min="11267" max="11521" width="8.7109375" style="239"/>
    <col min="11522" max="11522" width="78.140625" style="239" customWidth="1"/>
    <col min="11523" max="11777" width="8.7109375" style="239"/>
    <col min="11778" max="11778" width="78.140625" style="239" customWidth="1"/>
    <col min="11779" max="12033" width="8.7109375" style="239"/>
    <col min="12034" max="12034" width="78.140625" style="239" customWidth="1"/>
    <col min="12035" max="12289" width="8.7109375" style="239"/>
    <col min="12290" max="12290" width="78.140625" style="239" customWidth="1"/>
    <col min="12291" max="12545" width="8.7109375" style="239"/>
    <col min="12546" max="12546" width="78.140625" style="239" customWidth="1"/>
    <col min="12547" max="12801" width="8.7109375" style="239"/>
    <col min="12802" max="12802" width="78.140625" style="239" customWidth="1"/>
    <col min="12803" max="13057" width="8.7109375" style="239"/>
    <col min="13058" max="13058" width="78.140625" style="239" customWidth="1"/>
    <col min="13059" max="13313" width="8.7109375" style="239"/>
    <col min="13314" max="13314" width="78.140625" style="239" customWidth="1"/>
    <col min="13315" max="13569" width="8.7109375" style="239"/>
    <col min="13570" max="13570" width="78.140625" style="239" customWidth="1"/>
    <col min="13571" max="13825" width="8.7109375" style="239"/>
    <col min="13826" max="13826" width="78.140625" style="239" customWidth="1"/>
    <col min="13827" max="14081" width="8.7109375" style="239"/>
    <col min="14082" max="14082" width="78.140625" style="239" customWidth="1"/>
    <col min="14083" max="14337" width="8.7109375" style="239"/>
    <col min="14338" max="14338" width="78.140625" style="239" customWidth="1"/>
    <col min="14339" max="14593" width="8.7109375" style="239"/>
    <col min="14594" max="14594" width="78.140625" style="239" customWidth="1"/>
    <col min="14595" max="14849" width="8.7109375" style="239"/>
    <col min="14850" max="14850" width="78.140625" style="239" customWidth="1"/>
    <col min="14851" max="15105" width="8.7109375" style="239"/>
    <col min="15106" max="15106" width="78.140625" style="239" customWidth="1"/>
    <col min="15107" max="15361" width="8.7109375" style="239"/>
    <col min="15362" max="15362" width="78.140625" style="239" customWidth="1"/>
    <col min="15363" max="15617" width="8.7109375" style="239"/>
    <col min="15618" max="15618" width="78.140625" style="239" customWidth="1"/>
    <col min="15619" max="15873" width="8.7109375" style="239"/>
    <col min="15874" max="15874" width="78.140625" style="239" customWidth="1"/>
    <col min="15875" max="16129" width="8.7109375" style="239"/>
    <col min="16130" max="16130" width="78.140625" style="239" customWidth="1"/>
    <col min="16131" max="16384" width="8.7109375" style="239"/>
  </cols>
  <sheetData>
    <row r="1" spans="1:4" s="522" customFormat="1">
      <c r="A1" s="519" t="s">
        <v>4202</v>
      </c>
      <c r="B1" s="520"/>
      <c r="C1" s="521"/>
      <c r="D1" s="517"/>
    </row>
    <row r="2" spans="1:4" s="522" customFormat="1" ht="49.5" customHeight="1">
      <c r="A2" s="943" t="s">
        <v>4203</v>
      </c>
      <c r="B2" s="944"/>
      <c r="C2" s="944"/>
      <c r="D2" s="944"/>
    </row>
    <row r="3" spans="1:4" s="522" customFormat="1" ht="26.1">
      <c r="A3" s="523" t="s">
        <v>4204</v>
      </c>
      <c r="B3" s="524" t="s">
        <v>4205</v>
      </c>
      <c r="C3" s="525" t="s">
        <v>773</v>
      </c>
      <c r="D3" s="524" t="s">
        <v>4206</v>
      </c>
    </row>
    <row r="4" spans="1:4" s="522" customFormat="1">
      <c r="A4" s="526">
        <v>1.1000000000000001</v>
      </c>
      <c r="B4" s="527" t="s">
        <v>4207</v>
      </c>
      <c r="C4" s="528"/>
      <c r="D4" s="529"/>
    </row>
    <row r="5" spans="1:4" s="522" customFormat="1">
      <c r="A5" s="530" t="s">
        <v>778</v>
      </c>
      <c r="B5" s="518"/>
      <c r="C5" s="531"/>
      <c r="D5" s="518"/>
    </row>
    <row r="6" spans="1:4" s="522" customFormat="1">
      <c r="A6" s="532" t="s">
        <v>26</v>
      </c>
      <c r="B6" s="164"/>
      <c r="C6" s="162"/>
      <c r="D6" s="164"/>
    </row>
    <row r="7" spans="1:4" s="522" customFormat="1">
      <c r="A7" s="532" t="s">
        <v>31</v>
      </c>
      <c r="B7" s="164"/>
      <c r="C7" s="162"/>
      <c r="D7" s="164"/>
    </row>
    <row r="8" spans="1:4" s="522" customFormat="1">
      <c r="A8" s="532" t="s">
        <v>35</v>
      </c>
      <c r="B8" s="164"/>
      <c r="C8" s="162"/>
      <c r="D8" s="164"/>
    </row>
    <row r="9" spans="1:4" s="522" customFormat="1">
      <c r="A9" s="532" t="s">
        <v>39</v>
      </c>
      <c r="B9" s="164"/>
      <c r="C9" s="162"/>
      <c r="D9" s="164"/>
    </row>
    <row r="10" spans="1:4" ht="26.1">
      <c r="A10" s="526">
        <v>1.2</v>
      </c>
      <c r="B10" s="527" t="s">
        <v>4208</v>
      </c>
      <c r="C10" s="528"/>
      <c r="D10" s="529"/>
    </row>
    <row r="11" spans="1:4">
      <c r="A11" s="530" t="s">
        <v>778</v>
      </c>
      <c r="B11" s="518"/>
      <c r="C11" s="531"/>
      <c r="D11" s="518"/>
    </row>
    <row r="12" spans="1:4">
      <c r="A12" s="532" t="s">
        <v>26</v>
      </c>
      <c r="B12" s="164"/>
      <c r="C12" s="162"/>
      <c r="D12" s="164"/>
    </row>
    <row r="13" spans="1:4">
      <c r="A13" s="532" t="s">
        <v>31</v>
      </c>
      <c r="B13" s="164"/>
      <c r="C13" s="162"/>
      <c r="D13" s="164"/>
    </row>
    <row r="14" spans="1:4">
      <c r="A14" s="532" t="s">
        <v>35</v>
      </c>
      <c r="B14" s="164"/>
      <c r="C14" s="162"/>
      <c r="D14" s="164"/>
    </row>
    <row r="15" spans="1:4">
      <c r="A15" s="532" t="s">
        <v>39</v>
      </c>
      <c r="B15" s="164"/>
      <c r="C15" s="162"/>
      <c r="D15" s="164"/>
    </row>
    <row r="16" spans="1:4" ht="30.75" customHeight="1">
      <c r="A16" s="526">
        <v>1.3</v>
      </c>
      <c r="B16" s="527" t="s">
        <v>4209</v>
      </c>
      <c r="C16" s="528"/>
      <c r="D16" s="529"/>
    </row>
    <row r="17" spans="1:4">
      <c r="A17" s="530" t="s">
        <v>778</v>
      </c>
      <c r="B17" s="518"/>
      <c r="C17" s="531"/>
      <c r="D17" s="518"/>
    </row>
    <row r="18" spans="1:4">
      <c r="A18" s="532" t="s">
        <v>26</v>
      </c>
      <c r="B18" s="164"/>
      <c r="C18" s="162"/>
      <c r="D18" s="164"/>
    </row>
    <row r="19" spans="1:4">
      <c r="A19" s="532" t="s">
        <v>31</v>
      </c>
      <c r="B19" s="164"/>
      <c r="C19" s="162"/>
      <c r="D19" s="164"/>
    </row>
    <row r="20" spans="1:4">
      <c r="A20" s="532" t="s">
        <v>35</v>
      </c>
      <c r="B20" s="164"/>
      <c r="C20" s="162"/>
      <c r="D20" s="164"/>
    </row>
    <row r="21" spans="1:4">
      <c r="A21" s="532" t="s">
        <v>39</v>
      </c>
      <c r="B21" s="164"/>
      <c r="C21" s="162"/>
      <c r="D21" s="164"/>
    </row>
    <row r="22" spans="1:4" ht="26.1">
      <c r="A22" s="526">
        <v>1.4</v>
      </c>
      <c r="B22" s="527" t="s">
        <v>4210</v>
      </c>
      <c r="C22" s="528"/>
      <c r="D22" s="529"/>
    </row>
    <row r="23" spans="1:4">
      <c r="A23" s="530" t="s">
        <v>778</v>
      </c>
      <c r="B23" s="518"/>
      <c r="C23" s="531"/>
      <c r="D23" s="518"/>
    </row>
    <row r="24" spans="1:4">
      <c r="A24" s="532" t="s">
        <v>26</v>
      </c>
      <c r="B24" s="164"/>
      <c r="C24" s="162"/>
      <c r="D24" s="164"/>
    </row>
    <row r="25" spans="1:4">
      <c r="A25" s="532" t="s">
        <v>31</v>
      </c>
      <c r="B25" s="164"/>
      <c r="C25" s="162"/>
      <c r="D25" s="164"/>
    </row>
    <row r="26" spans="1:4">
      <c r="A26" s="532" t="s">
        <v>35</v>
      </c>
      <c r="B26" s="164"/>
      <c r="C26" s="162"/>
      <c r="D26" s="164"/>
    </row>
    <row r="27" spans="1:4">
      <c r="A27" s="532" t="s">
        <v>39</v>
      </c>
      <c r="B27" s="164"/>
      <c r="C27" s="162"/>
      <c r="D27" s="164"/>
    </row>
    <row r="28" spans="1:4">
      <c r="A28" s="526">
        <v>1.5</v>
      </c>
      <c r="B28" s="527" t="s">
        <v>4211</v>
      </c>
      <c r="C28" s="528"/>
      <c r="D28" s="529"/>
    </row>
    <row r="29" spans="1:4">
      <c r="A29" s="530" t="s">
        <v>778</v>
      </c>
      <c r="B29" s="518"/>
      <c r="C29" s="531"/>
      <c r="D29" s="518"/>
    </row>
    <row r="30" spans="1:4">
      <c r="A30" s="532" t="s">
        <v>26</v>
      </c>
      <c r="B30" s="164"/>
      <c r="C30" s="162"/>
      <c r="D30" s="164"/>
    </row>
    <row r="31" spans="1:4">
      <c r="A31" s="532" t="s">
        <v>31</v>
      </c>
      <c r="B31" s="164"/>
      <c r="C31" s="162"/>
      <c r="D31" s="164"/>
    </row>
    <row r="32" spans="1:4">
      <c r="A32" s="532" t="s">
        <v>35</v>
      </c>
      <c r="B32" s="164"/>
      <c r="C32" s="162"/>
      <c r="D32" s="164"/>
    </row>
    <row r="33" spans="1:4">
      <c r="A33" s="532" t="s">
        <v>39</v>
      </c>
      <c r="B33" s="164"/>
      <c r="C33" s="162"/>
      <c r="D33" s="164"/>
    </row>
    <row r="34" spans="1:4" ht="156">
      <c r="A34" s="526">
        <v>1.1000000000000001</v>
      </c>
      <c r="B34" s="527" t="s">
        <v>4212</v>
      </c>
      <c r="C34" s="528"/>
      <c r="D34" s="529"/>
    </row>
    <row r="35" spans="1:4">
      <c r="A35" s="530" t="s">
        <v>778</v>
      </c>
      <c r="B35" s="518"/>
      <c r="C35" s="531"/>
      <c r="D35" s="518"/>
    </row>
    <row r="36" spans="1:4">
      <c r="A36" s="532" t="s">
        <v>26</v>
      </c>
      <c r="B36" s="164"/>
      <c r="C36" s="162"/>
      <c r="D36" s="164"/>
    </row>
    <row r="37" spans="1:4">
      <c r="A37" s="532" t="s">
        <v>31</v>
      </c>
      <c r="B37" s="164"/>
      <c r="C37" s="162"/>
      <c r="D37" s="164"/>
    </row>
    <row r="38" spans="1:4">
      <c r="A38" s="532" t="s">
        <v>35</v>
      </c>
      <c r="B38" s="164"/>
      <c r="C38" s="162"/>
      <c r="D38" s="164"/>
    </row>
    <row r="39" spans="1:4">
      <c r="A39" s="532" t="s">
        <v>39</v>
      </c>
      <c r="B39" s="164"/>
      <c r="C39" s="162"/>
      <c r="D39" s="164"/>
    </row>
  </sheetData>
  <mergeCells count="1">
    <mergeCell ref="A2:D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workbookViewId="0"/>
  </sheetViews>
  <sheetFormatPr defaultRowHeight="14.1"/>
  <cols>
    <col min="1" max="1" width="4.140625" style="534" customWidth="1"/>
  </cols>
  <sheetData>
    <row r="1" spans="1:13" ht="14.45">
      <c r="A1" s="535" t="s">
        <v>4213</v>
      </c>
      <c r="B1" s="404"/>
      <c r="C1" s="404"/>
      <c r="D1" s="404"/>
      <c r="E1" s="404"/>
      <c r="F1" s="404"/>
      <c r="G1" s="404"/>
      <c r="H1" s="405"/>
      <c r="I1" s="405"/>
      <c r="J1" s="405"/>
      <c r="K1" s="405"/>
      <c r="L1" s="405"/>
      <c r="M1" s="405"/>
    </row>
    <row r="2" spans="1:13" ht="14.45">
      <c r="A2" s="533">
        <v>1</v>
      </c>
      <c r="B2" s="405" t="s">
        <v>4214</v>
      </c>
      <c r="C2" s="405"/>
      <c r="D2" s="405"/>
      <c r="E2" s="405"/>
      <c r="F2" s="405"/>
      <c r="G2" s="405"/>
      <c r="H2" s="405"/>
      <c r="I2" s="405"/>
      <c r="J2" s="405"/>
      <c r="K2" s="405"/>
      <c r="L2" s="405"/>
      <c r="M2" s="405"/>
    </row>
    <row r="3" spans="1:13" ht="14.45">
      <c r="A3" s="533">
        <v>2</v>
      </c>
      <c r="B3" s="405" t="s">
        <v>4215</v>
      </c>
      <c r="C3" s="405"/>
      <c r="D3" s="405"/>
      <c r="E3" s="405"/>
      <c r="F3" s="405"/>
      <c r="G3" s="405"/>
      <c r="H3" s="405"/>
      <c r="I3" s="405"/>
      <c r="J3" s="405"/>
      <c r="K3" s="405"/>
      <c r="L3" s="405"/>
      <c r="M3" s="405"/>
    </row>
    <row r="4" spans="1:13" ht="14.45">
      <c r="A4" s="533">
        <v>3</v>
      </c>
      <c r="B4" s="405" t="s">
        <v>4216</v>
      </c>
      <c r="C4" s="405"/>
      <c r="D4" s="405"/>
      <c r="E4" s="405"/>
      <c r="F4" s="405"/>
      <c r="G4" s="405"/>
      <c r="H4" s="405"/>
      <c r="I4" s="405"/>
      <c r="J4" s="405"/>
      <c r="K4" s="405"/>
      <c r="L4" s="405"/>
      <c r="M4" s="405"/>
    </row>
    <row r="5" spans="1:13" ht="14.45">
      <c r="A5" s="533">
        <v>4</v>
      </c>
      <c r="B5" s="405" t="s">
        <v>4217</v>
      </c>
      <c r="C5" s="405"/>
      <c r="D5" s="405"/>
      <c r="E5" s="405"/>
      <c r="F5" s="405"/>
      <c r="G5" s="405"/>
      <c r="H5" s="405"/>
      <c r="I5" s="405"/>
      <c r="J5" s="405"/>
      <c r="K5" s="405"/>
      <c r="L5" s="405"/>
      <c r="M5" s="405"/>
    </row>
    <row r="6" spans="1:13" ht="14.45">
      <c r="A6" s="533">
        <v>5</v>
      </c>
      <c r="B6" s="405" t="s">
        <v>4218</v>
      </c>
      <c r="C6" s="405"/>
      <c r="D6" s="405"/>
      <c r="E6" s="405"/>
      <c r="F6" s="405"/>
      <c r="G6" s="405"/>
      <c r="H6" s="405"/>
      <c r="I6" s="405"/>
      <c r="J6" s="405"/>
      <c r="K6" s="405"/>
      <c r="L6" s="405"/>
      <c r="M6" s="405"/>
    </row>
    <row r="7" spans="1:13" ht="14.45">
      <c r="A7" s="533">
        <v>6</v>
      </c>
      <c r="B7" s="405" t="s">
        <v>4219</v>
      </c>
      <c r="C7" s="405"/>
      <c r="D7" s="405"/>
      <c r="E7" s="405"/>
      <c r="F7" s="405"/>
      <c r="G7" s="405"/>
      <c r="H7" s="405"/>
      <c r="I7" s="405"/>
      <c r="J7" s="405"/>
      <c r="K7" s="405"/>
      <c r="L7" s="405"/>
      <c r="M7" s="405"/>
    </row>
    <row r="8" spans="1:13" ht="14.45">
      <c r="A8" s="533">
        <v>7</v>
      </c>
      <c r="B8" s="405" t="s">
        <v>4220</v>
      </c>
      <c r="C8" s="405"/>
      <c r="D8" s="405"/>
      <c r="E8" s="405"/>
      <c r="F8" s="405"/>
      <c r="G8" s="405"/>
      <c r="H8" s="405"/>
      <c r="I8" s="405"/>
      <c r="J8" s="405"/>
      <c r="K8" s="405"/>
      <c r="L8" s="405"/>
      <c r="M8" s="405"/>
    </row>
    <row r="9" spans="1:13" ht="14.45">
      <c r="A9" s="533">
        <v>8</v>
      </c>
      <c r="B9" s="405" t="s">
        <v>4221</v>
      </c>
      <c r="C9" s="405"/>
      <c r="D9" s="405"/>
      <c r="E9" s="405"/>
      <c r="F9" s="405"/>
      <c r="G9" s="405"/>
      <c r="H9" s="405"/>
      <c r="I9" s="405"/>
      <c r="J9" s="405"/>
      <c r="K9" s="405"/>
      <c r="L9" s="405"/>
      <c r="M9" s="405"/>
    </row>
    <row r="10" spans="1:13" ht="14.45">
      <c r="A10" s="533">
        <v>9</v>
      </c>
      <c r="B10" s="405" t="s">
        <v>4222</v>
      </c>
      <c r="C10" s="405"/>
      <c r="D10" s="405"/>
      <c r="E10" s="405"/>
      <c r="F10" s="405"/>
      <c r="G10" s="405"/>
      <c r="H10" s="405"/>
      <c r="I10" s="405"/>
      <c r="J10" s="405"/>
      <c r="K10" s="405"/>
      <c r="L10" s="405"/>
      <c r="M10" s="405"/>
    </row>
    <row r="11" spans="1:13" ht="14.45">
      <c r="A11" s="533">
        <v>10</v>
      </c>
      <c r="B11" s="405" t="s">
        <v>4223</v>
      </c>
      <c r="C11" s="405"/>
      <c r="D11" s="405"/>
      <c r="E11" s="405"/>
      <c r="F11" s="405"/>
      <c r="G11" s="405"/>
      <c r="H11" s="405"/>
      <c r="I11" s="405"/>
      <c r="J11" s="405"/>
      <c r="K11" s="405"/>
      <c r="L11" s="405"/>
      <c r="M11" s="405"/>
    </row>
    <row r="12" spans="1:13" ht="14.45">
      <c r="A12" s="533">
        <v>11</v>
      </c>
      <c r="B12" s="405" t="s">
        <v>4224</v>
      </c>
      <c r="C12" s="405"/>
      <c r="D12" s="405"/>
      <c r="E12" s="405"/>
      <c r="F12" s="405"/>
      <c r="G12" s="405"/>
      <c r="H12" s="405"/>
      <c r="I12" s="405"/>
      <c r="J12" s="405"/>
      <c r="K12" s="405"/>
      <c r="L12" s="405"/>
      <c r="M12" s="405"/>
    </row>
    <row r="13" spans="1:13" ht="14.45">
      <c r="A13" s="533">
        <v>12</v>
      </c>
      <c r="B13" s="405" t="s">
        <v>4225</v>
      </c>
      <c r="C13" s="405"/>
      <c r="D13" s="405"/>
      <c r="E13" s="405"/>
      <c r="F13" s="405"/>
      <c r="G13" s="405"/>
      <c r="H13" s="405"/>
      <c r="I13" s="405"/>
      <c r="J13" s="405"/>
      <c r="K13" s="405"/>
      <c r="L13" s="405"/>
      <c r="M13" s="405"/>
    </row>
    <row r="14" spans="1:13" ht="14.45">
      <c r="A14" s="533">
        <v>13</v>
      </c>
      <c r="B14" s="405" t="s">
        <v>4226</v>
      </c>
      <c r="C14" s="405"/>
      <c r="D14" s="405"/>
      <c r="E14" s="405"/>
      <c r="F14" s="405"/>
      <c r="G14" s="405"/>
      <c r="H14" s="405"/>
      <c r="I14" s="405"/>
      <c r="J14" s="405"/>
      <c r="K14" s="405"/>
      <c r="L14" s="405"/>
      <c r="M14" s="405"/>
    </row>
    <row r="15" spans="1:13" ht="14.45">
      <c r="A15" s="533">
        <v>14</v>
      </c>
      <c r="B15" s="405" t="s">
        <v>4227</v>
      </c>
      <c r="C15" s="405"/>
      <c r="D15" s="405"/>
      <c r="E15" s="405"/>
      <c r="F15" s="405"/>
      <c r="G15" s="405"/>
      <c r="H15" s="405"/>
      <c r="I15" s="405"/>
      <c r="J15" s="405"/>
      <c r="K15" s="405"/>
      <c r="L15" s="405"/>
      <c r="M15" s="405"/>
    </row>
    <row r="16" spans="1:13" ht="14.45">
      <c r="A16" s="533">
        <v>15</v>
      </c>
      <c r="B16" s="405" t="s">
        <v>4228</v>
      </c>
      <c r="C16" s="405"/>
      <c r="D16" s="405"/>
      <c r="E16" s="405"/>
      <c r="F16" s="405"/>
      <c r="G16" s="405"/>
      <c r="H16" s="405"/>
      <c r="I16" s="405"/>
      <c r="J16" s="405"/>
      <c r="K16" s="405"/>
      <c r="L16" s="405"/>
      <c r="M16" s="405"/>
    </row>
    <row r="17" spans="1:13" ht="14.45">
      <c r="A17" s="533"/>
      <c r="B17" s="405"/>
      <c r="C17" s="405"/>
      <c r="D17" s="405"/>
      <c r="E17" s="405"/>
      <c r="F17" s="405"/>
      <c r="G17" s="405"/>
      <c r="H17" s="405"/>
      <c r="I17" s="405"/>
      <c r="J17" s="405"/>
      <c r="K17" s="405"/>
      <c r="L17" s="405"/>
      <c r="M17" s="405"/>
    </row>
    <row r="18" spans="1:13" ht="14.45">
      <c r="A18" s="535" t="s">
        <v>4229</v>
      </c>
      <c r="B18" s="404"/>
      <c r="C18" s="404"/>
      <c r="D18" s="404"/>
      <c r="E18" s="404"/>
      <c r="F18" s="404"/>
      <c r="G18" s="404"/>
      <c r="H18" s="405"/>
      <c r="I18" s="405"/>
      <c r="J18" s="405"/>
      <c r="K18" s="405"/>
      <c r="L18" s="405"/>
      <c r="M18" s="405"/>
    </row>
    <row r="19" spans="1:13" ht="14.45">
      <c r="A19" s="533">
        <v>1</v>
      </c>
      <c r="B19" s="405" t="s">
        <v>4230</v>
      </c>
      <c r="C19" s="405"/>
      <c r="D19" s="405"/>
      <c r="E19" s="405"/>
      <c r="F19" s="405"/>
      <c r="G19" s="405"/>
      <c r="H19" s="405"/>
      <c r="I19" s="405"/>
      <c r="J19" s="405"/>
      <c r="K19" s="405"/>
      <c r="L19" s="405"/>
      <c r="M19" s="405"/>
    </row>
    <row r="20" spans="1:13" ht="14.45">
      <c r="A20" s="533">
        <v>2</v>
      </c>
      <c r="B20" s="405" t="s">
        <v>4231</v>
      </c>
      <c r="C20" s="405"/>
      <c r="D20" s="405"/>
      <c r="E20" s="405"/>
      <c r="F20" s="405"/>
      <c r="G20" s="405"/>
      <c r="H20" s="405"/>
      <c r="I20" s="405"/>
      <c r="J20" s="405"/>
      <c r="K20" s="405"/>
      <c r="L20" s="405"/>
      <c r="M20" s="405"/>
    </row>
    <row r="21" spans="1:13" ht="14.45">
      <c r="A21" s="533">
        <v>3</v>
      </c>
      <c r="B21" s="405" t="s">
        <v>4232</v>
      </c>
      <c r="C21" s="405"/>
      <c r="D21" s="405"/>
      <c r="E21" s="405"/>
      <c r="F21" s="405"/>
      <c r="G21" s="405"/>
      <c r="H21" s="405"/>
      <c r="I21" s="405"/>
      <c r="J21" s="405"/>
      <c r="K21" s="405"/>
      <c r="L21" s="405"/>
      <c r="M21" s="405"/>
    </row>
    <row r="22" spans="1:13" ht="14.45">
      <c r="A22" s="533">
        <v>4</v>
      </c>
      <c r="B22" s="405" t="s">
        <v>4233</v>
      </c>
      <c r="C22" s="405"/>
      <c r="D22" s="405"/>
      <c r="E22" s="405"/>
      <c r="F22" s="405"/>
      <c r="G22" s="405"/>
      <c r="H22" s="405"/>
      <c r="I22" s="405"/>
      <c r="J22" s="405"/>
      <c r="K22" s="405"/>
      <c r="L22" s="405"/>
      <c r="M22" s="405"/>
    </row>
    <row r="23" spans="1:13" ht="14.45">
      <c r="A23" s="533">
        <v>5</v>
      </c>
      <c r="B23" s="405" t="s">
        <v>4234</v>
      </c>
      <c r="C23" s="405"/>
      <c r="D23" s="405"/>
      <c r="E23" s="405"/>
      <c r="F23" s="405"/>
      <c r="G23" s="405"/>
      <c r="H23" s="405"/>
      <c r="I23" s="405"/>
      <c r="J23" s="405"/>
      <c r="K23" s="405"/>
      <c r="L23" s="405"/>
      <c r="M23" s="405"/>
    </row>
    <row r="24" spans="1:13" ht="14.45">
      <c r="A24" s="533">
        <v>6</v>
      </c>
      <c r="B24" s="405" t="s">
        <v>4227</v>
      </c>
      <c r="C24" s="405"/>
      <c r="D24" s="405"/>
      <c r="E24" s="405"/>
      <c r="F24" s="405"/>
      <c r="G24" s="405"/>
      <c r="H24" s="405"/>
      <c r="I24" s="405"/>
      <c r="J24" s="405"/>
      <c r="K24" s="405"/>
      <c r="L24" s="405"/>
      <c r="M24" s="40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03776-0297-4E22-AE6E-6376D2F2543A}"/>
</file>

<file path=customXml/itemProps2.xml><?xml version="1.0" encoding="utf-8"?>
<ds:datastoreItem xmlns:ds="http://schemas.openxmlformats.org/officeDocument/2006/customXml" ds:itemID="{E6E72B5C-5929-453E-A97A-701F1497B131}"/>
</file>

<file path=customXml/itemProps3.xml><?xml version="1.0" encoding="utf-8"?>
<ds:datastoreItem xmlns:ds="http://schemas.openxmlformats.org/officeDocument/2006/customXml" ds:itemID="{AC9F69E1-8980-43AF-A379-761D5B575F59}"/>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Kitnæs, Karina Seeberg</dc:creator>
  <cp:keywords/>
  <dc:description/>
  <cp:lastModifiedBy>Rebecca Hill</cp:lastModifiedBy>
  <cp:revision/>
  <dcterms:created xsi:type="dcterms:W3CDTF">2023-08-17T14:24:47Z</dcterms:created>
  <dcterms:modified xsi:type="dcterms:W3CDTF">2024-12-05T17:07:58Z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